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ista suplimentară 7\INIȚIERE\"/>
    </mc:Choice>
  </mc:AlternateContent>
  <bookViews>
    <workbookView xWindow="0" yWindow="0" windowWidth="28290" windowHeight="11835"/>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'!$B$6:$L$9</definedName>
    <definedName name="_xlnm._FilterDatabase" localSheetId="0" hidden="1">'Specificaţii tehnice         '!$A$6:$J$6</definedName>
    <definedName name="OLE_LINK1" localSheetId="0">'Specificaţii tehnice         '!#REF!</definedName>
  </definedNames>
  <calcPr calcId="162913"/>
</workbook>
</file>

<file path=xl/calcChain.xml><?xml version="1.0" encoding="utf-8"?>
<calcChain xmlns="http://schemas.openxmlformats.org/spreadsheetml/2006/main">
  <c r="M16" i="5" l="1"/>
  <c r="Q15" i="5"/>
  <c r="Q14" i="5" l="1"/>
  <c r="Q11" i="5"/>
  <c r="Q12" i="5"/>
  <c r="Q13" i="5"/>
  <c r="Q8" i="5" l="1"/>
  <c r="Q9" i="5"/>
  <c r="Q10" i="5"/>
  <c r="K12" i="7" l="1"/>
  <c r="J12" i="7"/>
</calcChain>
</file>

<file path=xl/sharedStrings.xml><?xml version="1.0" encoding="utf-8"?>
<sst xmlns="http://schemas.openxmlformats.org/spreadsheetml/2006/main" count="135" uniqueCount="65">
  <si>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</si>
  <si>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</si>
  <si>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</si>
  <si>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</si>
  <si>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</si>
  <si>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</si>
  <si>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</si>
  <si>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</si>
  <si>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</si>
  <si>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</si>
  <si>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</si>
  <si>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</si>
  <si>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</si>
  <si>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</si>
  <si>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</si>
  <si>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</si>
  <si>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</si>
  <si>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</si>
  <si>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</si>
  <si>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</si>
  <si>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</si>
  <si>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</si>
  <si>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</si>
  <si>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</si>
  <si>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</si>
  <si>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</si>
  <si>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</si>
  <si>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</si>
  <si>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</si>
  <si>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</si>
  <si>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</si>
  <si>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</si>
  <si>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</si>
  <si>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Bucată</t>
  </si>
  <si>
    <t>Valoarea estimată</t>
  </si>
  <si>
    <t>LOT NR.1</t>
  </si>
  <si>
    <t>LOT NR.2</t>
  </si>
  <si>
    <t>LOT NR.3</t>
  </si>
  <si>
    <t>Achiziționarea dispozitivelor medicale conform necesităților Instituțiilor Medico Sanitare Publice (lista suplimentară 7)</t>
  </si>
  <si>
    <t>SCM SF. Treime</t>
  </si>
  <si>
    <t xml:space="preserve">LOT NR.1-Monitor de pacient cu CO2, Anesteziologie </t>
  </si>
  <si>
    <t xml:space="preserve">LOT NR.2-Mașină de anestezie </t>
  </si>
  <si>
    <t xml:space="preserve">LOT NR.3-Sistem de rezecție artoroscopică
</t>
  </si>
  <si>
    <t xml:space="preserve">Descriere: Dispozitiv de șlefuire destinat intervențiilor chirurgicale artroscopice cu o gamă largă a vitezei de rotație cu putere înaltă.
Turnul de artroscopie să fie din următoarele componente: 
1. Troleu artroscopic - 1 buc.;
2. Monitor medical min. 4K - 1 buc.;
3. Videoprocesor cu rezoluție min. 4K - 1 buc.;
4. Sursa de lumina - 1 buc.
5. Dispozitiv Shaver - 1 buc;
6. Artropompă - 1 buc.;
7. Modul de electrocoagulare - 1 buc."
Parametru Specificaţia:
Troleu artroscopic:
Înălțime ≥ 1400 mm;
Lățime ≥ 500 mm;
Adâncime ≥ 500 mm;
Polițe standard  ≥ 4;
Sertar ≥ 1;
Roți blocabile ≥ 2 
Suport pentru cap cameră 1 buc.
Suport sau compartiment pentru cabluri;
Cablu de alimentare ≥ 4 m lungime;
Alimentare la rețeaua de electricitate (220-240V, 50 Hz).
Transformator, capacitate ≥ 1500 VA, 220-240 V
Sistem de distribuție al energiei electrice incorporat in troliu (lateral sau spate) min. 8 prize
Buton central de On/Off central
Ușă din spate cu grilă pentru ventilație
Suport pentru monitorul de bază, staționar sau flexibil
Monitor medical:
Integrat/separat;
Monitor optimizat pentru aplicațiile artroscopice;
Rezoluția ≥ 3800x2100 pxl, min. 4K;
Alimentarea de la rețeaua de electricitate, (220-240V, 50 Hz);
Diagonala display ≥ 30";
Unghi de vizualizare (orizontal &amp; vertical) ≥ 175°;
Alimentare la rețeaua de electricitate (220-240V, 50 Hz).
Videoprocesor cu cap cameră:
Integrat/separat;
Videoprocesorul:
min. 3800x2100, min. 4K;
posibilitate de capturare foto cu rezolutia min. 1080p;
posibilitate de capturare video min. 1080p;
Memoria SSD min. 128 Gb;
prezenta următoarelor funcții: zoom, balans alb, foto, înregistrare video, reglaj intensitate, standby lumina.
Alimentare la rețeaua de electricitate (220-240V, 50 Hz).
Cap camera:
Senzor cu rezoluție minim 4K;
conține min. 2 butoane programabile;
TV coupler-lul (lentila) intergrat/sau separat;
lungimea min. 2.5m;
Sursa de lumina:
Integrat în videoprocesor sau aparte;
Puterea de ieșire, ≥ 300 Watt sau ≥ 1600 lumeni;
Durata de funcționare, ore Led &gt; 20000;
Conector pentru fibra tip turet(baraban): Olympus, Wolf, Storz;
Controlul iluminării manual sau automat;
Alimentare la rețeaua de electricitate (220-240V, 50 Hz).
Shaver:
Sistem motorizat;
Posibilitate de conectare pedală
Alimentare la rețeaua de electricitate (220-240V, 50 Hz);
Piesa Shaver:
min. 1 buton de control;
posibilitatea de a: porni/opri, schimbarea sensului de rotatie, setarea vitezei si modul de oscilare;
viteza de rotatie maximala ≥ 8000 rpm.
Lungime cablu minim 4 m
Artropompa:
Tip peristaltică;
Debit ≥ 1,5 L/min;
Mod de irigare automat, cu senzor de presiune integrat;
Alimentare la rețeaua de electricitate (220-240V, 50 Hz).
Modulul de electrocoagulare sau sistem de ablație
Parametrii modulului de electrocoagulare:
Port pentru pedală min. 1 buc
Tăierea monopolara min. 350 W;
Coagularea monopolara min. 200 W;
Tăierea bipolara min. 200 W;
Coagularea bipolara min. 200 W;
Alimentare la rețeaua de electricitate (220-240V, 50 Hz).
Parametrii sistemului de ablație:
Port pentru pedală min. 1 buc
Regim de ablație și coagulare
Selectarea puterii
Putere max generată ≥ 400 W
Sondă de lucru inclusă min. 5 buc
Alimentare la rețeaua de electricitate (220-240V, 50 Hz).
Accesorii:
Cap Camera compatibil cu videoprocesor min. 1 buc.
Optică telescopică 4K: unghiul de vizionare 30˚ - min. 2 buc; diametru min. 4 mm;lungimea de lucru min. 150 mm;tip format: eyecup;
Shaver handpiece min 1 buc.
Altele:
Garanție ≥ 36 luni 
Posibilitatea de asigurarea din partea producătorului cu piese, consumabile, altor accesorii și a reparațiilor timp de min. 10 ani de exploatare a echipamentului
Livrarea, instalarea și testarea la locul necesar fără implicarea beneficiarului
Asigurarea tuturor elementelor necesare pentru instalarea completă, funcțională și sigură a sistemului, inclusiv cele aferente conectivității, integrării în infrastructura existentă și comunicării cu sistemele informatice relevante, conform standardelor aplicabile.
Preluarea ambalajelor (cutiile) în care a fost livrat sistemul/dispozitivul da, la solicitarea beneficiarului
Deservire în perioada de garanție cu oferirea graficul de mentenanță preventivă și service disponibil atât în format fizic (pe hârtie), cât și în format PDF. Cu indicarea lucrărilor necesare, intervale recomandate, uneltele și instrumentele specifice utilizate, consumabilele , accesoriile și instrucțiunile necesare pentru îndeplinirea lucrărilor, toate marcate cu numere de referință.
Manual de part list - Disponibil atât în format fizic (pe hârtie), cât și în format PDF, în limba engleză, dacă este prevăzut de către producător.
</t>
  </si>
  <si>
    <t xml:space="preserve">Descriere Sistem pentru monitorizarea și afișarea funcțiilor vitale ale pacientului cu caracterisitici de bază.
Parametrul Specificația
Tip pacient Adult obligatoriu
Display, tip Diagonala ≥ 15 inch
 LCD TFT sau LED, Touchscreen obligatoriu
 Numărul de curbe afișate 
concomitent între  3 și 12 minim
 Parametri afișați ECG
  Pulsul
  SpO2
  Fotopletismograma
  Presiunea sanguină neinvaziv
  Presiunea sanguină invaziv
  Capnografia
  Temperatura
Analiza automată a undei ST Trendingul ST obligatoriu
 Media în analiza segmetului ST obligatoriu
Modul ECG Culegerea semnalului ECG prin 
cablu 3 si 5 electrozi obligatoriu
 I, II, III, aVR, aVL, aVF, Vn obligatoriu
 Sensivitatea diapazon min. 2.5 - 40 mm/mV
 Gama de rejecție a modului comun la 50 Hz ≥ 100 dB
 Rata cardiacă Adult diapazon min. 15 - 300 bpm
 Detectarea aritmiei obligatoriu
 Detectarea pacemaker obligatoriu
 Monitorizarea respiratiei Adult diapazon min. 0 - 150 rpm
 Protecție împotriva șocurilor de 
defibrilare obligatoriu
Modul SpO2 Diapazonul 1 - 100%
 Acuratețea la 70 - 100% ≤ 2 %
 Monitorizarea rata pulsului diapazon min. 20 - 300 bpm
 Monitorizarea pletismogramei obligatoriu
 Sa se indice tehnologia modulului 
și senzorului de SpO2 utilizat (exemplu: masimo, nellcor, etc)
Modul NIBP Diapazonul diapazon min. 10 - 280 mmHg
 Regim de măsurare manual, automat, butonul Start
 Regim automat 5, 10, 15, 30, 60, 120 min.
 Buton de activare/dezactivare 
manual a NIBP obligatoriu
 Metoda de măsurare oscilometrică
 Protecție de suprapresiune la 
regimului de pacient adult 297-300 mmHg
Modul IBP Modul IBP obligatoriu
 Diapazonul -50 ... +350 mmHg
 Acuratețea ± 1mmHg
 Sensivitatea de intrare 5 µV/mmHg
 Monitorizarea undei IBP obligatoriu
Modul Capnografie (CO2) Modul Capnografie (CO2) obligatoriu
 Diapazonul 0 - 150 mmHg
 Rata respiratorie diapazon min. 0 - 150 rpm
 Timp de înregistrare Apnea 10 - 40 s 
 Monitorizarea undei CO2 obligatoriu
Modul Temperatura Diapazonul 0 - 50.0 °C
 Acuratețea  ±0.1 °C
 Rezoluția ≤ 0.1 °C
 Număr de senzori 1 unit.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1 buc., să se indice codul produsului
 cu 5 electrozi 1 buc., să se indice codul produsului
Senzor SpO2 adult, reutilizabil tip cleste  2 buc., să se indice codul produsului
Senzor Temperatură adult, reutilizabil 1 buc., să se indice codul produsului
Manjete NIBP adult mediu, adult, adult mare 
reutilizabile (1set/3buc) 2 set., să se indice codul produsului
Hîrtie termică  10 buc., să se indice codul produsului
Circuite pentru Presiunea 
sanguină invaziv adult, unică utilizare 1 set., să se indice codul produsului
Circuite pentru Capnografie (CO2) adult, unică utilizare 10 set., să se indice codul produsului
Suport de fixare pe mașina de anestezie pe bara/consola/pendant (la solicitare) 1 buc., să se indice codul produsului
Altele Garanție  ≥ 36 luni
  Posibilitatea de asigurarea din partea producătorului cu piese, consumabile, altor accesorii și a reparațiilor timp de min. 10 ani de exploatare a echipamentului
 Livrarea, instalarea și testarea la locul necesar fără implicarea beneficiarului da
 Asigurarea tuturor elementelor necesare pentru instalarea completă, funcțională și sigură a sistemului, inclusiv cele aferente conectivității, integrării în infrastructura existentă și comunicării cu sistemele informatice relevante, conform standardelor aplicabile. da
 Preluarea ambalajelor (cutiile) în care a fost livrat sistemul/dispozitivul  da, la solicitarea beneficiarului
 Deservire în perioada de garanție cu oferirea graficului de mentenanță de user si service Graficul de mentenanță preventivă și service disponibil atât în format fizic (pe hârtie), cât și în format PDF. Cu indicarea lucrărilor necesare, intervale recomandate, uneltele și instrumentele specifice utilizate, consumabilele , accesoriile și instrucțiunile necesare pentru îndeplinirea lucrărilor, toate marcate cu numere de referință.
 Manual de part list Disponibil atât în format fizic (pe hârtie), cât și în format PDF, în limba engleză, dacă este prevăzut de către producător.
</t>
  </si>
  <si>
    <t xml:space="preserve">Descriere Mașina de anestezie este destinată să livreze, să monitorizeze gazele anestezice și să asigure respirația artificială a pacientului în timpul actului chirurgical
Parametru Specificaţia
Prize de gaz O2,  Aer
Display mașina de anestezie ≥15", color TFT sau LCD
 touch screen
Debitmetre tipul electronice
 gaz O2, Air
 gama, L/min diapazon min. 0.2 - 15
Vaporizator tip vaporizator acceptate Izofluran obligatoriu
  Sevofluran obligatoriu
  Halothan obligatoriu
 număr de vaporizatoare instalate la dipozitiv ≥ 2 unități obligatoriu
  Izofluran obligatoriu
  Sevofluran obligatoriu
 interlock obligatoriu
 sistem de absorbție CO2 obligatoriu
Mecanisme de siguranță siguranța O2 acustică, vizuală
 siguranță de amestec hipoxic obligatoriu
Ventilator automat tip pacient Adult, Pediatric
 moduri de ventilație Manual/spontan, VCV, PCV, PSV/PS, SIMV-V, SIMV-P
 mecanism electronic de amestec a gazelor (mixer) obligatoriu
 volumul Tidal, ml diapazon min. 10-1500
 frecvența respirației/minut diapazon min. 5 - 100
  Volum minutar (MV), L/min diapazon min. 3-60
 raportul I:E minim 2:1 la 1:8
 pauză de inspirație obligatoriu
 limita de presiune, cmH2O diapazon min. 15-70
 PEEP, cmH2O diapazon min. 4-30
 Trigger flux diapazon min. 1-10 L/min
 Trigger presiune diapazon min. 20 - 1 cmH20
 Monitorizare complianta, rezistivitate obligatoriu
 Sistem de autodiagnostic  testare la scurgeri, testarea circuitelor respiratorii, complianța, alimentarea cu gaz, verificarea tuturor sistemelor
AGSS (sistem de evacuare a gazelor anestezice) obligatoriu
Sistem de management al consumului de agent anestezic obțional
Circuitul pneumatic de ventilare a pacinetului cu funcție de incălzire a amestecului gazos obligatoriu
 port auxiliar ieșire a amestecului gazos obligatoriu
Parametri monitorizați și afișați pe display Presiunea de aer Alarmă de înaltă presiune obligatoriu
  Alarma presiune subatmosferică obligatoriu
  Presiune scăzută / apnee obligatoriu
  Alte alarme de presiune obligatoriu
 Volumul minut,  l/min obligatoriu
 Concentrația de O2 Timp de răspuns, sec &lt;35
 Concentrația de   CO2 alarmă apnee obligatoriu
 Monitorizare agent Tipul de agenți Halothan, isofluran, sevofluran
  Auto indentificarea gazelor anestezice obligatoriu
  Alarmă concentrare agent obligatoriu
  Determinarea  și afișarea valorii MAC obligatoriu
 spirometria opțional
Modulul de gaze încorporat la mașina de anestezie obligatoriu
 determină concentrațiile de gaze: O2, CO2, agenți anestezici obligatoriu
 Celulă determinare O2 tip paramagnetic obligatoriu
Monitorul pentru afișarea funcțiilor vitale display  ≥19", color TFT sau LCD obligatoriu
  touch screen obligatoriu
 monitor dedicat vizualizării funcțiilor vitale obligatoriu
 fixarea monitorului de/ pe masina de anestezie obligatoriu
 imprimantă termică încorporată
Reformularea parametrului in: imprimantă termică obligatoriu
 conexiuni  WiFi/LAN/HDMI/USB obligatoriu
 Protecti la defibrilare 360J obligatoriu
 Protectia contra dispozitivelor de electrochirurgie cu frecventa inalta obligatoriu
 Compensarea automata a driftului isoliniei obligatoriu
 Detectarea automata a tipului de manjeta obligatoriu
 baterie internă reîncărcabilă obligatoriu
 interfață de cominicare cu altele obligatoriu
Modulele hemodinamice incluse Electro-cardio-grama (ECG) frecvența cardiacă obligatoriu
  traseul ECG obligatoriu
  analiza și măsurarea segmentui ST obligatoriu
  determinarea cel puțin 20 de aritmii  obligatoriu
 Puls-oximetria (SpO2) fotopletismografia obligatoriu
  valoarea SpO2 obligatoriu
  indicile de perfuzie obligatoriu
 Tensiune sanguină neinvazivă (NIBP) obligatoriu
 Respirația (impendanța transtoracică) obligatoriu
 Temperatura pe 2 canale obligatoriu
 Tensiune sanguină invazivă (IBP) pe 2 canale obligatoriu
 Modul de monitorizare BIS (bispectral index) sau modul de monitorizarea obiectiva a profunzimii blocului neuro-muscular intraanestezic (TOF/ NMT) obligatoriu
Alarme prioritare 3
Tensiune de alimentare 220 V, 50 Hz
Prize auxiliare 220 V ≥ 3 buc obligatoriu
Baterie internă  autonomie de lucru ≥ 1.5h obligatoriu
Sertar pentru depozitare ≥ 2 buc obligatoriu
Frînă centralizată pentru fixarea aparatului  sau sistem clasic de blocare a minim două roți obligatoriu
Presiune de alimentare cu gaze 3.0 - 6 bar
Accesorii:  
Furtunul cu conector de conectare la sursa de aer comprimat 1 buc.
Furtunul cu conector de conectare la sursa de oxigen (conector standard DIN) 1 buc.
Furtunul cu conector de conectare la sursa de AGSS 1 buc.
Circuit de ventilare Adult, reutilizabil ≥ 2 set., să se indice codul produsului
Plămîn de test Adult, reutilizabil ≥ 2 buc., să se indice codul produsului
Senzor de flux Reutilizabil ≥ 2 buc., să se indice codul produsului
Filtru antibacterial Adult, unică utilizare ≥ 50 buc., să se indice codul produsului
Accesorii modul de gaz CO2 Adult ≥ 4 set., să se indice codul produsului
Cablu ECG Adult, reutilizabil min. 5 fire ≥ 2 buc., să se indice codul produsului
Senzor SpO2 Adult, reutilizabil ≥ 4 Buc., să se indice codul produsului
Manșete NIBP Adult, reutilizabilă ≥ 4 buc., să se indice codul produsului
 Adult mare, reutilizabilă ≥ 2 buc., să se indice codul produsului
Senzor de temperatură  Adult, reutilizabil ≥ 1 buc., să se indice codul produsului
Accesorii necesare de functionare a modulului BIS sau TOF/ NMT Accesorii pentru Adult ≥ 5 buc., să se indice codul produsului
Altele Garanție  ≥ 36 luni
  Posibilitatea de asigurarea din partea producătorului cu piese, consumabile, altor accesorii și a reparațiilor timp de min. 10 ani de exploatare a echipamentului
 Asigurarea tuturor elementelor necesare pentru instalarea completă, funcțională și sigură a sistemului, inclusiv cele aferente conectivității, integrării în infrastructura existentă și comunicării cu sistemele informatice relevante, conform standardelor aplicabile. da
 Preluarea ambalajelor (cutiile) în care a fost livrat sistemul/dispozitivul  da, la solicitarea beneficiarului
 Deservire în perioada de garanție cu oferirea graficului de mentenanță de user si service Graficul de mentenanță preventivă și service disponibil atât în format fizic (pe hârtie), cât și în format PDF. Cu indicarea lucrărilor necesare, intervale recomandate, uneltele și instrumentele specifice utilizate, consumabilele , accesoriile și instrucțiunile necesare pentru îndeplinirea lucrărilor, toate marcate cu numere de referință.
 Manual de part list Disponibil atât în format fizic (pe hârtie), cât și în format PDF, în limba engleză, dacă este prevăzut de către producător.
 Training pentru personal tehnic Ajustarea, calibrarea, remedierea defecțiunilor minore, precum și oferirea și gestionarea parolelor de acces pentru utilizator și meniul de service, indiferent de nivelurile de acces, dacă acestea sunt prevăzute. Minim 2 persoane, o zi lucrătoare
</t>
  </si>
  <si>
    <t>LOT NR.4</t>
  </si>
  <si>
    <t>LOT NR.5</t>
  </si>
  <si>
    <t>LOT NR.6</t>
  </si>
  <si>
    <t>LOT NR.7</t>
  </si>
  <si>
    <t>LOT NR.4-Luxmetru</t>
  </si>
  <si>
    <t>LOT NR.5-Sistem motorizat cu mișcare alternative pentru operații primare pe cord deschis</t>
  </si>
  <si>
    <t>LOT NR.6-Regulator Vacuum centralizat cu consumabile</t>
  </si>
  <si>
    <t>LOT NR.7-Debitmetru tip Bobrov</t>
  </si>
  <si>
    <t>33100000-2</t>
  </si>
  <si>
    <r>
      <t xml:space="preserve">Descriere: </t>
    </r>
    <r>
      <rPr>
        <sz val="11"/>
        <color rgb="FFFF0000"/>
        <rFont val="Cambria"/>
        <family val="1"/>
      </rPr>
      <t>Luxmetrul este un instrument destinat măsurării nivelului de iluminare în spații interioare sau exterioare, utilizat pentru evaluarea condițiilor de iluminat în laboratoare, instituții medicale, spații de lucru sau zone publice.</t>
    </r>
    <r>
      <rPr>
        <sz val="11"/>
        <color theme="1"/>
        <rFont val="Cambria"/>
        <family val="1"/>
      </rPr>
      <t xml:space="preserve">
Domeniu de măsurare: 0 – 99 999 lx
Afișaj: LCD digital
Unități de măsură afișate: lx / fc
Rezoluție:
-	1 lx pentru intervalul 0 – 19 999 lx
-	10 lx pentru intervalul 20 000 – 99 999 lx
Precizie: ±3 %
Timp de răspuns / înregistrare: 0,5 – 1,5 s
Funcție de resetare la zero: disponibilă
Funcție de înregistrare a datelor: disponibilă
Funcție de păstrare a datelor (Data Hold): disponibilă
Funcție de memorare a valorii maxime (Peak Hold): disponibilă
Moduri de măsurare pentru diferite tipuri de iluminare: disponibile (selectabile)
Senzor de lumină: extern
Capac protector pentru senzor: inclus
Indice de protecție: IP40
Temperatură de funcționare: 0 °C – +50 °C
Protocol / certificat de calibrare: inclus
Accesorii incluse:
-	baterii pentru alimentare.</t>
    </r>
  </si>
  <si>
    <r>
      <t>Descriere:</t>
    </r>
    <r>
      <rPr>
        <sz val="11"/>
        <color rgb="FFFF0000"/>
        <rFont val="Cambria"/>
        <family val="1"/>
      </rPr>
      <t xml:space="preserve"> Sistemul motorizat cu mișcare alternativă a lamei (sternotom) este un instrument chirurgical utilizat în intervențiile de chirurgie cardiacă pentru realizarea sternotomiei mediane, necesară accesului la cord și structurile toracice. Dispozitivul funcționează prin mișcarea oscilantă de mare viteză a unei lame specializate, asigurând tăierea controlată a sternului și reducând riscul de lezare a țesuturilor adiacente.</t>
    </r>
    <r>
      <rPr>
        <sz val="11"/>
        <color theme="1"/>
        <rFont val="Cambria"/>
        <family val="1"/>
      </rPr>
      <t xml:space="preserve">
Caracteristici de bază:
1. Tip de sistem motorizat cu mișcare alternativă a lamei
2. Dimensiuni - 200mm (+/- 10mm)  x 190mm (+/- 10mm) x 50mm (+/- 5mm)
3. Greutate - </t>
    </r>
    <r>
      <rPr>
        <sz val="11"/>
        <color theme="1"/>
        <rFont val="Calibri"/>
        <family val="2"/>
      </rPr>
      <t>≤</t>
    </r>
    <r>
      <rPr>
        <sz val="11"/>
        <color theme="1"/>
        <rFont val="Cambria"/>
        <family val="1"/>
      </rPr>
      <t xml:space="preserve"> 2kg
4. Puterea motorului - minim 250 Watt
5.  Frecvența diapazonul de turație de la 0 - la minim 14000 per minut;
6.  Ciclul de lucru continuu, minim 30 de secunde cu pauza de maxim 30 secunde, repetabil de minim 5 ori;
7. Carcasa  - Titan sau material analog după proprietate fizice si chimice, apt pentru sterilizare în substanțe alcaline.
8. Sterilizare - Apt pentru spălare/dezinfecție automată. Apt pentru autoclavare la 134⁰C
9. Container din aluminiu pentru stocare și sterilizare la 134⁰C cu accesorii de fixare a motorului în timpul sterilizării, coș perforat și filtru de până la 1000 cicluri de sterilizare.
10. Fixare lamele, unghi - 180⁰
11. Schimbare lamele - Fără chei speciale, prin apăsarea butonului
12. Poziționare lamele, poziții - Minim 2
13. Protecție lame instalata pe sternotom.
</t>
    </r>
    <r>
      <rPr>
        <sz val="11"/>
        <color rgb="FFFF0000"/>
        <rFont val="Cambria"/>
        <family val="1"/>
      </rPr>
      <t>Accesorii</t>
    </r>
    <r>
      <rPr>
        <sz val="11"/>
        <color theme="1"/>
        <rFont val="Cambria"/>
        <family val="1"/>
      </rPr>
      <t xml:space="preserve"> obligatorii:
• acumulatoare pentru sternotom cu minim 400 cicluri de reîncărcare 2 buc;
• container de sterilizare pentru sistemul dat - 1 buc;
• stație de reîncărcare al acumulatorilor cu minim 2 sloturi pentru acumulatoarele livrate – 1 buc;
• Lame reutilizabile, autoclavabile  pentru efectuarea sternotomiei cu lungimea  de 35 mm ± 4 mm, grosime de 0.7 mm ± 0.1 mm, pasul intre dinți de 1.1 mm ± 0.1 mm- 15 buc.</t>
    </r>
  </si>
  <si>
    <r>
      <t xml:space="preserve">Descriere: </t>
    </r>
    <r>
      <rPr>
        <sz val="11"/>
        <color rgb="FFFF0000"/>
        <rFont val="Cambria"/>
        <family val="1"/>
      </rPr>
      <t>Dispozitivul de aspirație medicală pentru rețeaua centralizată de vacuum este destinat colectării și evacuării secrețiilor sau lichidelor biologice în timpul procedurilor medicale și chirurgicale. Sistemul este prevăzut cu regulator de vacuum cu manometru pentru controlul precis al presiunii negative, vas gradat pentru colectarea secrețiilor și filtru antiviral și antibacterian pentru protecția sistemului și a mediului.</t>
    </r>
    <r>
      <rPr>
        <sz val="11"/>
        <color theme="1"/>
        <rFont val="Cambria"/>
        <family val="1"/>
      </rPr>
      <t xml:space="preserve">
Caracteristici de bază:
Conector la rețeaua centralizată de vacuum standard DIN;
Distanța dintre manometru de control și priza de vacuum ≥ 60 mm sau prin furtun de extensie;
Manometru de control al presiunii negative cu scară gradată dublă – kpa și mmHg;
Valorile limite ale manometrului de control – 0-100 kpa (0-750 mmHg);
Posibilitatea de rotire a manometrului la 360˚;
Clasa de acuratețe a manometrului de control, conform EN 837,  ≤ 2,5;
Valoarea maximă de vacuum creat – -90kpa (-675mmHg);
Fluxul de aspirație – 0-55 L/min;
Greutatea ≤ 1kg;
Aspectul vizual al dispozitivului (culorile utilizate) conform standardului ISO pentru gazele medicale;
Duza de ieșire pentru vacuum – ⌀ 6 mm;
Filtru antiviral și antibacterian reutilizabil;
Rata de reținere a filtrului virală/bacteriană – 99.99%;
Vas pentru acumulare de secreții gradat numeric ≤ 1000 mL;
Capac ușor detașabil cu supapa de siguranță la supra umplere;
</t>
    </r>
    <r>
      <rPr>
        <sz val="11"/>
        <color rgb="FFFF0000"/>
        <rFont val="Cambria"/>
        <family val="1"/>
      </rPr>
      <t>Accesorii</t>
    </r>
    <r>
      <rPr>
        <sz val="11"/>
        <color theme="1"/>
        <rFont val="Cambria"/>
        <family val="1"/>
      </rPr>
      <t xml:space="preserve"> obligatorii:
•  Vas pentru acumulare de secreții – 2 buc.
• Capac cu supapa de siguranță la supra umplere – 2 buc.
• Filtru antiviral și antibacterian reutilizabil – 2 buc.
• Suport cu mâner pentru fixare, transportare vas – 1 buc.
• Fixator pentru suport pe șina pandativei (linear rail locking clamp) – 1 buc;
• Furtune pentru aspirație: sistema de vacuum – borcan și borcan – pacient (minimum 1.5 metri) – 2 seturi."</t>
    </r>
  </si>
  <si>
    <r>
      <t xml:space="preserve">Descriere: </t>
    </r>
    <r>
      <rPr>
        <sz val="11"/>
        <color rgb="FFFF0000"/>
        <rFont val="Cambria"/>
        <family val="1"/>
      </rPr>
      <t>Debitmetru medical pentru oxigen cu umidificator, destinat administrării controlate a oxigenului pacienților prin conectare la rețeaua centralizată de gaze medicale. Sistemul permite reglarea precisă a debitului de oxigen și umidificarea acestuia înainte de administrare, pentru a preveni uscarea căilor respiratorii.</t>
    </r>
    <r>
      <rPr>
        <sz val="11"/>
        <color theme="1"/>
        <rFont val="Cambria"/>
        <family val="1"/>
      </rPr>
      <t xml:space="preserve">
Caracteristici de bază:
Tipul conexiunii la O2 – DIN;
Distanța dintre recipientul umidificator și priza de oxigen ≥ 60 mm;
Presiunea de intrare – 3-5 bar;
Carcasa debitmetrului, regulatorul de flux, inclusiv toate tuburile cu orificii destinate pentru transportul oxigenului atât în interiorul recipientului umidificator cât și în exterior, ieșirea pentru canula nazală, să fie confecționate din oțel inoxidabil, aluminiu sau metal galvanizat.
Tipul recipientului umidificator – reutilizabil, autoclavabil;
Indicator nivel de apă în recipient – minim și maxim;
Capacitatea recipientului umidificator – 200-300 ml;
Reglarea debitului de O2 la ieșire – 0-15 L/min;
Indicatorul fluxului – scară gradată numeric;
Ieșiri canulă de O2 – minim 1;
</t>
    </r>
    <r>
      <rPr>
        <sz val="11"/>
        <color rgb="FFFF0000"/>
        <rFont val="Cambria"/>
        <family val="1"/>
      </rPr>
      <t>Accesorii</t>
    </r>
    <r>
      <rPr>
        <sz val="11"/>
        <color theme="1"/>
        <rFont val="Cambria"/>
        <family val="1"/>
      </rPr>
      <t xml:space="preserve"> obligatorii:
•  Recipient umidificator (de rezervă) – 1 buc.</t>
    </r>
  </si>
  <si>
    <t>Policlinica de Stat</t>
  </si>
  <si>
    <t>SCR</t>
  </si>
  <si>
    <t>LOT NR.8</t>
  </si>
  <si>
    <t>LOT NR.8-Sistem de criochirurgie pentru tratamente minim-invazive endobronșice și pulmonare</t>
  </si>
  <si>
    <r>
      <rPr>
        <sz val="11"/>
        <color rgb="FFFF0000"/>
        <rFont val="Cambria"/>
        <family val="1"/>
      </rPr>
      <t>Unitate de criochirurgie cu CO2</t>
    </r>
    <r>
      <rPr>
        <sz val="11"/>
        <color theme="1"/>
        <rFont val="Cambria"/>
        <family val="1"/>
      </rPr>
      <t xml:space="preserve">
Destinat pentru:
Unitate de criochirurgie pentru criobiopsie, criorecanalizare șI criodevitalizare în bronhoscopie flexibilă Obligatoriu
Poate fi utilizat în biopsia pulmonară endobroșică și transbronșică Obligatoriu
Recunoasterea sondelor: Unitatea va recunoaște instrumentul conectat și va ajusta automat parametrii pentru fiecare tip de sondă. Obligatoriu
Afișare pe ecran: Toate setările sunt vizibile pe afișajul panoului frontal Obligatoriu
Afișare pe ecran: numărare a timpului pentru a indica durata de activitate și a asista utilizatorul cu semnale acustice și vizuale Obligatoriu
</t>
    </r>
    <r>
      <rPr>
        <sz val="11"/>
        <color rgb="FFFF0000"/>
        <rFont val="Cambria"/>
        <family val="1"/>
      </rPr>
      <t xml:space="preserve">Gaz: Gaz de răcire  CO2
</t>
    </r>
    <r>
      <rPr>
        <sz val="11"/>
        <color theme="1"/>
        <rFont val="Cambria"/>
        <family val="1"/>
      </rPr>
      <t xml:space="preserve">Gaz: Presiunea de admisie a gazului 45-65 bar
</t>
    </r>
    <r>
      <rPr>
        <sz val="11"/>
        <color rgb="FFFF0000"/>
        <rFont val="Cambria"/>
        <family val="1"/>
      </rPr>
      <t>Accesul la sonda flexibilă trebuie asigurat și compatibil, prin intermediu unui bronhoscop (exemple ale Olympus BF-Q170, BF-1TQ170 existente în instituție) obligatoriu</t>
    </r>
    <r>
      <rPr>
        <sz val="11"/>
        <color theme="1"/>
        <rFont val="Cambria"/>
        <family val="1"/>
      </rPr>
      <t xml:space="preserve">
Programe presetabile minim 10
Pedală de activare/ control- 1 buc
Sonde criochirurgicale flexibile, de unica folosință, diametru 1.1mm, lungime 1150mm, cu teacă de protecție cu lungimea de 800(+/- 20)mm; pentru canalul de lucru a bronhoscopului cu diametrul minim de 2.6mm (5 buc/ set ambalate steril/per bucată- 3 seturi
Sonde criochirurgicale flexibile, de unica folosință, diametru 1.7-1.9mm, lungimea 1150mm, (5buc/set, ambalat steril/ per buc)- 3 set
Sonde criochirurgicale flexibile, de unica folosință, diametru 2-2.4 mm, lungimea 1150mm, (5buc/set, ambalat steril/ per buc)- 3 set
Echipat cu coș pentru accesorii
</t>
    </r>
    <r>
      <rPr>
        <sz val="11"/>
        <color rgb="FFFF0000"/>
        <rFont val="Cambria"/>
        <family val="1"/>
      </rPr>
      <t>Butelie pentru CO2</t>
    </r>
    <r>
      <rPr>
        <sz val="11"/>
        <color theme="1"/>
        <rFont val="Cambria"/>
        <family val="1"/>
      </rPr>
      <t>:
1x minim 5L (DIN) sau volumul furnizat de bitelie să fie optim conform recomandărilor producătorului. Obligatoriu
Regulator de CO2 (DIN) cu manometru
Furtun de CO2
Necesarul adițional de furtun, conectoare și adaptoare pentru instalație. Conform recomandările producătorului
Alte accesorii necesare pentru punerea în funcțiune a dispozitivului (să se prezinte lista completă)</t>
    </r>
  </si>
  <si>
    <t>IP Chiril Draganiuc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</si>
</sst>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9">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indexed="8"/>
      <name val="Times New Roman"/>
      <family val="1"/>
      <charset val="204"/>
    </font>
    <font>
      <sz val="10"/>
      <color theme="1"/>
      <name val="Cambria"/>
      <family val="1"/>
    </font>
    <font>
      <sz val="11"/>
      <color rgb="FF000000"/>
      <name val="Times New Roman"/>
      <family val="1"/>
      <charset val="204"/>
    </font>
    <font>
      <sz val="11"/>
      <color theme="1"/>
      <name val="Cambria"/>
      <family val="1"/>
      <charset val="204"/>
    </font>
    <font>
      <sz val="12"/>
      <color indexed="8"/>
      <name val="Times New Roman"/>
      <family val="1"/>
      <charset val="204"/>
    </font>
    <font>
      <sz val="11"/>
      <name val="Times New Roman"/>
      <family val="1"/>
    </font>
    <font>
      <sz val="11"/>
      <name val="Times New Roman"/>
      <family val="1"/>
      <charset val="204"/>
    </font>
    <font>
      <sz val="11"/>
      <name val="Arial"/>
      <family val="2"/>
      <charset val="204"/>
    </font>
    <font>
      <sz val="11"/>
      <color indexed="8"/>
      <name val="Times New Roman"/>
      <family val="1"/>
    </font>
    <font>
      <b/>
      <sz val="10"/>
      <color rgb="FF000000"/>
      <name val="Times New Roman"/>
      <family val="1"/>
      <charset val="204"/>
    </font>
    <font>
      <sz val="10"/>
      <color rgb="FF000000"/>
      <name val="Times New Roman"/>
      <family val="1"/>
      <charset val="204"/>
    </font>
    <font>
      <sz val="11"/>
      <color rgb="FFFF0000"/>
      <name val="Cambria"/>
      <family val="1"/>
    </font>
    <font>
      <sz val="11"/>
      <color theme="1"/>
      <name val="Calibri"/>
      <family val="2"/>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164" fontId="33" fillId="0" borderId="0" applyFont="0" applyFill="0" applyBorder="0" applyAlignment="0" applyProtection="0"/>
  </cellStyleXfs>
  <cellXfs count="112">
    <xf numFmtId="0" fontId="0" fillId="0" borderId="0" xfId="0"/>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left" vertical="top" wrapText="1"/>
    </xf>
    <xf numFmtId="0" fontId="11" fillId="3" borderId="1" xfId="2" applyFont="1" applyFill="1" applyBorder="1" applyAlignment="1" applyProtection="1">
      <alignment vertical="top" wrapText="1"/>
    </xf>
    <xf numFmtId="0" fontId="11" fillId="3" borderId="1" xfId="2" applyFont="1" applyFill="1" applyBorder="1" applyAlignment="1" applyProtection="1">
      <alignment horizontal="center" vertical="top" wrapText="1"/>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10" fillId="0" borderId="3"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10" fillId="0" borderId="5" xfId="0" applyFont="1" applyBorder="1" applyAlignment="1" applyProtection="1">
      <alignment vertical="top" wrapText="1"/>
      <protection locked="0"/>
    </xf>
    <xf numFmtId="0" fontId="35" fillId="0" borderId="1" xfId="0" applyFont="1" applyBorder="1" applyAlignment="1">
      <alignment vertical="center" wrapText="1"/>
    </xf>
    <xf numFmtId="2" fontId="10" fillId="0" borderId="0" xfId="1" applyNumberFormat="1" applyFont="1" applyProtection="1">
      <protection locked="0"/>
    </xf>
    <xf numFmtId="2" fontId="10" fillId="0" borderId="1" xfId="1" applyNumberFormat="1" applyFont="1" applyFill="1" applyBorder="1" applyAlignment="1" applyProtection="1">
      <alignment wrapText="1"/>
      <protection locked="0"/>
    </xf>
    <xf numFmtId="2" fontId="10" fillId="0" borderId="1" xfId="1" applyNumberFormat="1" applyFont="1" applyFill="1" applyBorder="1" applyProtection="1">
      <protection locked="0"/>
    </xf>
    <xf numFmtId="2" fontId="11" fillId="2" borderId="1" xfId="1" applyNumberFormat="1" applyFont="1" applyFill="1" applyBorder="1" applyAlignment="1" applyProtection="1">
      <alignment horizontal="center" vertical="center" wrapText="1"/>
    </xf>
    <xf numFmtId="2" fontId="16" fillId="0" borderId="0" xfId="1" applyNumberFormat="1" applyFont="1" applyProtection="1">
      <protection locked="0"/>
    </xf>
    <xf numFmtId="2" fontId="0" fillId="0" borderId="0" xfId="0" applyNumberFormat="1"/>
    <xf numFmtId="0" fontId="10" fillId="0" borderId="4" xfId="0" applyFont="1" applyBorder="1" applyAlignment="1" applyProtection="1">
      <alignment vertical="top" wrapText="1"/>
      <protection locked="0"/>
    </xf>
    <xf numFmtId="0" fontId="19" fillId="0" borderId="0" xfId="2" applyAlignment="1">
      <alignment horizontal="center" vertical="center" wrapText="1"/>
    </xf>
    <xf numFmtId="0" fontId="10" fillId="0" borderId="3" xfId="2" applyFont="1" applyFill="1" applyBorder="1" applyAlignment="1" applyProtection="1">
      <alignment horizontal="center" vertical="center" wrapText="1"/>
      <protection locked="0"/>
    </xf>
    <xf numFmtId="0" fontId="11" fillId="3" borderId="1" xfId="2" applyFont="1" applyFill="1" applyBorder="1" applyAlignment="1" applyProtection="1">
      <alignment horizontal="center" vertical="center" wrapText="1"/>
    </xf>
    <xf numFmtId="0" fontId="34" fillId="3" borderId="1" xfId="0" applyFont="1" applyFill="1" applyBorder="1" applyAlignment="1">
      <alignment horizontal="center" vertical="center"/>
    </xf>
    <xf numFmtId="0" fontId="16" fillId="0" borderId="0" xfId="1" applyFont="1" applyAlignment="1" applyProtection="1">
      <alignment horizontal="center" vertical="center"/>
      <protection locked="0"/>
    </xf>
    <xf numFmtId="0" fontId="10" fillId="0" borderId="1" xfId="0" applyFont="1" applyBorder="1" applyAlignment="1" applyProtection="1">
      <alignment horizontal="center" vertical="center" wrapText="1"/>
      <protection locked="0"/>
    </xf>
    <xf numFmtId="0" fontId="10" fillId="0" borderId="0" xfId="1" applyFont="1" applyBorder="1" applyAlignment="1" applyProtection="1">
      <alignment horizontal="center" vertical="center"/>
      <protection locked="0"/>
    </xf>
    <xf numFmtId="2" fontId="10" fillId="0" borderId="0" xfId="1" applyNumberFormat="1" applyFont="1" applyBorder="1" applyAlignment="1" applyProtection="1">
      <alignment horizontal="center" vertical="center"/>
      <protection locked="0"/>
    </xf>
    <xf numFmtId="0" fontId="10" fillId="0" borderId="0" xfId="1" applyFont="1" applyBorder="1" applyAlignment="1" applyProtection="1">
      <alignment horizontal="center" vertical="center" wrapText="1"/>
      <protection locked="0"/>
    </xf>
    <xf numFmtId="0" fontId="14" fillId="3" borderId="1" xfId="0" applyFont="1" applyFill="1" applyBorder="1" applyAlignment="1" applyProtection="1">
      <alignment horizontal="center" vertical="center" wrapText="1"/>
    </xf>
    <xf numFmtId="0" fontId="10" fillId="0" borderId="5" xfId="1" applyFont="1" applyBorder="1" applyAlignment="1" applyProtection="1">
      <alignment horizontal="center" vertical="center"/>
      <protection locked="0"/>
    </xf>
    <xf numFmtId="0" fontId="36" fillId="3" borderId="1" xfId="0" applyFont="1" applyFill="1" applyBorder="1" applyAlignment="1">
      <alignment horizontal="center" vertical="center" wrapText="1"/>
    </xf>
    <xf numFmtId="0" fontId="36" fillId="0" borderId="0" xfId="1" applyFont="1" applyFill="1" applyBorder="1" applyAlignment="1" applyProtection="1">
      <alignment horizontal="center" vertical="center" wrapText="1"/>
    </xf>
    <xf numFmtId="0" fontId="14" fillId="3" borderId="0" xfId="0" applyFont="1" applyFill="1" applyBorder="1" applyAlignment="1" applyProtection="1">
      <alignment horizontal="center" vertical="center" wrapText="1"/>
    </xf>
    <xf numFmtId="0" fontId="43" fillId="0" borderId="0" xfId="2" applyFont="1" applyAlignment="1">
      <alignment vertical="top" wrapText="1"/>
    </xf>
    <xf numFmtId="0" fontId="44" fillId="0" borderId="1" xfId="2" applyFont="1" applyFill="1" applyBorder="1" applyAlignment="1" applyProtection="1">
      <alignment horizontal="left" vertical="top" wrapText="1"/>
      <protection locked="0"/>
    </xf>
    <xf numFmtId="0" fontId="44" fillId="0" borderId="1" xfId="0" applyFont="1" applyBorder="1" applyAlignment="1" applyProtection="1">
      <alignment horizontal="left" vertical="top" wrapText="1"/>
      <protection locked="0"/>
    </xf>
    <xf numFmtId="0" fontId="42" fillId="0" borderId="0" xfId="24" applyFont="1" applyFill="1" applyBorder="1" applyAlignment="1" applyProtection="1">
      <alignment horizontal="center" vertical="center" wrapText="1"/>
      <protection locked="0"/>
    </xf>
    <xf numFmtId="0" fontId="41" fillId="0" borderId="0" xfId="1" applyFont="1" applyAlignment="1" applyProtection="1">
      <alignment wrapText="1"/>
      <protection locked="0"/>
    </xf>
    <xf numFmtId="0" fontId="41" fillId="0" borderId="1" xfId="0" applyFont="1" applyBorder="1" applyAlignment="1" applyProtection="1">
      <alignment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vertical="top" wrapText="1"/>
      <protection locked="0"/>
    </xf>
    <xf numFmtId="0" fontId="11" fillId="0" borderId="3"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0" fillId="0" borderId="0" xfId="1" applyFont="1" applyBorder="1" applyAlignment="1" applyProtection="1">
      <alignment horizontal="center"/>
    </xf>
    <xf numFmtId="0" fontId="14" fillId="3" borderId="5" xfId="0" applyFont="1" applyFill="1" applyBorder="1" applyAlignment="1">
      <alignment horizontal="center" vertical="top" wrapText="1"/>
    </xf>
    <xf numFmtId="0" fontId="34" fillId="3" borderId="0" xfId="0" applyFont="1" applyFill="1" applyBorder="1" applyAlignment="1">
      <alignment horizontal="center" vertical="center"/>
    </xf>
    <xf numFmtId="0" fontId="34" fillId="3" borderId="0" xfId="0" applyFont="1" applyFill="1" applyBorder="1" applyAlignment="1">
      <alignment vertical="top"/>
    </xf>
    <xf numFmtId="0" fontId="35" fillId="3" borderId="0" xfId="0" applyFont="1" applyFill="1" applyBorder="1" applyAlignment="1">
      <alignment horizontal="center" vertical="center"/>
    </xf>
    <xf numFmtId="0" fontId="16" fillId="3" borderId="0" xfId="1" applyFont="1" applyFill="1" applyBorder="1" applyAlignment="1" applyProtection="1">
      <alignment vertical="top" wrapText="1"/>
      <protection locked="0"/>
    </xf>
    <xf numFmtId="4" fontId="27" fillId="3" borderId="0" xfId="69" applyNumberFormat="1" applyFont="1" applyFill="1" applyBorder="1"/>
    <xf numFmtId="0" fontId="38" fillId="3" borderId="1" xfId="0" applyFont="1" applyFill="1" applyBorder="1" applyAlignment="1">
      <alignment horizontal="center" vertical="center" wrapText="1"/>
    </xf>
    <xf numFmtId="0" fontId="39" fillId="3" borderId="1" xfId="0" applyFont="1" applyFill="1" applyBorder="1" applyAlignment="1">
      <alignment vertical="center" wrapText="1"/>
    </xf>
    <xf numFmtId="0" fontId="29" fillId="3" borderId="1" xfId="1" applyFont="1" applyFill="1" applyBorder="1" applyAlignment="1" applyProtection="1">
      <alignment wrapText="1"/>
      <protection locked="0"/>
    </xf>
    <xf numFmtId="0" fontId="41" fillId="3" borderId="1" xfId="1" applyFont="1" applyFill="1" applyBorder="1" applyAlignment="1" applyProtection="1">
      <alignment horizontal="center" vertical="center" wrapText="1"/>
      <protection locked="0"/>
    </xf>
    <xf numFmtId="0" fontId="45" fillId="3" borderId="1" xfId="0" applyFont="1" applyFill="1" applyBorder="1" applyAlignment="1">
      <alignment horizontal="center" vertical="center" wrapText="1"/>
    </xf>
    <xf numFmtId="0" fontId="35" fillId="3" borderId="1" xfId="0" applyFont="1" applyFill="1" applyBorder="1" applyAlignment="1">
      <alignment vertical="center" wrapText="1"/>
    </xf>
    <xf numFmtId="0" fontId="46" fillId="3" borderId="1" xfId="0" applyFont="1" applyFill="1" applyBorder="1" applyAlignment="1">
      <alignment horizontal="center" vertical="center" wrapText="1"/>
    </xf>
    <xf numFmtId="0" fontId="37" fillId="3" borderId="1" xfId="0" applyFont="1" applyFill="1" applyBorder="1" applyAlignment="1">
      <alignment horizontal="center" vertical="center"/>
    </xf>
    <xf numFmtId="1" fontId="40" fillId="3" borderId="1" xfId="1" applyNumberFormat="1" applyFont="1" applyFill="1" applyBorder="1" applyAlignment="1" applyProtection="1">
      <alignment horizontal="center" vertical="center" wrapText="1"/>
    </xf>
    <xf numFmtId="0" fontId="11" fillId="3" borderId="1" xfId="1" applyFont="1" applyFill="1" applyBorder="1" applyAlignment="1" applyProtection="1">
      <alignment horizontal="center" vertical="center" wrapText="1"/>
    </xf>
    <xf numFmtId="4" fontId="35" fillId="3" borderId="1" xfId="0" applyNumberFormat="1" applyFont="1" applyFill="1" applyBorder="1" applyAlignment="1">
      <alignment horizontal="center" vertical="center"/>
    </xf>
    <xf numFmtId="0" fontId="36" fillId="3" borderId="1" xfId="1" applyFont="1" applyFill="1" applyBorder="1" applyAlignment="1" applyProtection="1">
      <alignment horizontal="center" vertical="center" wrapText="1"/>
    </xf>
    <xf numFmtId="0" fontId="35" fillId="3" borderId="0" xfId="0" applyFont="1" applyFill="1" applyBorder="1" applyAlignment="1">
      <alignment vertical="center" wrapText="1"/>
    </xf>
    <xf numFmtId="0" fontId="29" fillId="3" borderId="0" xfId="1" applyFont="1" applyFill="1" applyBorder="1" applyAlignment="1" applyProtection="1">
      <alignment wrapText="1"/>
      <protection locked="0"/>
    </xf>
    <xf numFmtId="0" fontId="35" fillId="3" borderId="1" xfId="0" applyFont="1" applyFill="1" applyBorder="1" applyAlignment="1">
      <alignment horizontal="center" vertical="center" wrapText="1"/>
    </xf>
    <xf numFmtId="4" fontId="35" fillId="0" borderId="1" xfId="0" applyNumberFormat="1" applyFont="1" applyBorder="1" applyAlignment="1">
      <alignment horizontal="center" vertical="center"/>
    </xf>
    <xf numFmtId="0" fontId="29" fillId="0" borderId="1" xfId="24" applyFont="1" applyBorder="1" applyAlignment="1" applyProtection="1">
      <alignment horizontal="center" vertical="center" wrapText="1"/>
      <protection locked="0"/>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9"/>
  <sheetViews>
    <sheetView tabSelected="1" zoomScale="60" zoomScaleNormal="60" workbookViewId="0">
      <selection activeCell="H10" sqref="H10:H14"/>
    </sheetView>
  </sheetViews>
  <sheetFormatPr defaultColWidth="9.140625" defaultRowHeight="15.75"/>
  <cols>
    <col min="1" max="1" width="5.7109375" style="17" customWidth="1"/>
    <col min="2" max="2" width="9" style="58" customWidth="1"/>
    <col min="3" max="3" width="39.140625" style="17" customWidth="1"/>
    <col min="4" max="4" width="28.140625" style="17" customWidth="1"/>
    <col min="5" max="5" width="10.5703125" style="26" customWidth="1"/>
    <col min="6" max="6" width="11.28515625" style="26" customWidth="1"/>
    <col min="7" max="7" width="10.7109375" style="17" customWidth="1"/>
    <col min="8" max="8" width="39.85546875" style="17" customWidth="1"/>
    <col min="9" max="9" width="12.7109375" style="26" customWidth="1"/>
    <col min="10" max="10" width="12.7109375" style="17" customWidth="1"/>
    <col min="11" max="11" width="25" style="72" customWidth="1"/>
    <col min="12" max="15" width="9.140625" style="17"/>
    <col min="16" max="16" width="18.7109375" style="27" customWidth="1"/>
    <col min="17" max="16384" width="9.140625" style="17"/>
  </cols>
  <sheetData>
    <row r="1" spans="1:18">
      <c r="A1" s="30"/>
      <c r="B1" s="53"/>
      <c r="C1" s="74" t="s">
        <v>24</v>
      </c>
      <c r="D1" s="74"/>
      <c r="E1" s="74"/>
      <c r="F1" s="74"/>
      <c r="G1" s="74"/>
      <c r="H1" s="74"/>
      <c r="I1" s="74"/>
      <c r="J1" s="74"/>
      <c r="K1" s="74"/>
    </row>
    <row r="2" spans="1:18">
      <c r="A2" s="30"/>
      <c r="B2" s="53"/>
      <c r="C2" s="30"/>
      <c r="D2" s="76" t="s">
        <v>30</v>
      </c>
      <c r="E2" s="76"/>
      <c r="F2" s="76"/>
      <c r="G2" s="76"/>
      <c r="H2" s="76"/>
      <c r="I2" s="31"/>
      <c r="J2" s="30"/>
      <c r="K2" s="67"/>
    </row>
    <row r="3" spans="1:18" ht="63">
      <c r="A3" s="77" t="s">
        <v>8</v>
      </c>
      <c r="B3" s="77"/>
      <c r="C3" s="77"/>
      <c r="D3" s="78" t="s">
        <v>25</v>
      </c>
      <c r="E3" s="78"/>
      <c r="F3" s="78"/>
      <c r="G3" s="78"/>
      <c r="H3" s="78"/>
      <c r="I3" s="32" t="s">
        <v>9</v>
      </c>
      <c r="J3" s="25" t="s">
        <v>10</v>
      </c>
      <c r="K3" s="67"/>
    </row>
    <row r="4" spans="1:18" s="16" customFormat="1" ht="45" customHeight="1">
      <c r="A4" s="79" t="s">
        <v>7</v>
      </c>
      <c r="B4" s="79"/>
      <c r="C4" s="79"/>
      <c r="D4" s="80" t="s">
        <v>38</v>
      </c>
      <c r="E4" s="80"/>
      <c r="F4" s="80"/>
      <c r="G4" s="80"/>
      <c r="H4" s="80"/>
      <c r="I4" s="80"/>
      <c r="J4" s="80"/>
      <c r="K4" s="68"/>
      <c r="P4" s="28"/>
    </row>
    <row r="5" spans="1:18" s="16" customFormat="1">
      <c r="A5" s="40"/>
      <c r="B5" s="54"/>
      <c r="C5" s="40"/>
      <c r="D5" s="75"/>
      <c r="E5" s="75"/>
      <c r="F5" s="75"/>
      <c r="G5" s="75"/>
      <c r="H5" s="75"/>
      <c r="I5" s="75"/>
      <c r="J5" s="75"/>
      <c r="K5" s="68"/>
      <c r="P5" s="28"/>
    </row>
    <row r="6" spans="1:18" ht="20.100000000000001" customHeight="1">
      <c r="A6" s="33" t="s">
        <v>2</v>
      </c>
      <c r="B6" s="55" t="s">
        <v>0</v>
      </c>
      <c r="C6" s="33" t="s">
        <v>1</v>
      </c>
      <c r="D6" s="34" t="s">
        <v>3</v>
      </c>
      <c r="E6" s="35" t="s">
        <v>4</v>
      </c>
      <c r="F6" s="35" t="s">
        <v>27</v>
      </c>
      <c r="G6" s="35" t="s">
        <v>5</v>
      </c>
      <c r="H6" s="35" t="s">
        <v>6</v>
      </c>
      <c r="I6" s="35" t="s">
        <v>28</v>
      </c>
      <c r="J6" s="41" t="s">
        <v>29</v>
      </c>
      <c r="K6" s="69" t="s">
        <v>32</v>
      </c>
      <c r="L6" s="52"/>
    </row>
    <row r="7" spans="1:18" ht="45" customHeight="1">
      <c r="A7" s="29" t="s">
        <v>26</v>
      </c>
      <c r="B7" s="56">
        <v>1</v>
      </c>
      <c r="C7" s="95" t="s">
        <v>40</v>
      </c>
      <c r="D7" s="95" t="s">
        <v>40</v>
      </c>
      <c r="E7" s="42"/>
      <c r="F7" s="43"/>
      <c r="G7" s="36"/>
      <c r="H7" s="96" t="s">
        <v>44</v>
      </c>
      <c r="I7" s="39"/>
      <c r="J7" s="97"/>
      <c r="K7" s="98" t="s">
        <v>39</v>
      </c>
      <c r="L7" s="37"/>
      <c r="M7" s="37"/>
      <c r="N7" s="37"/>
      <c r="O7" s="37"/>
      <c r="P7" s="38"/>
      <c r="Q7" s="37"/>
      <c r="R7" s="37"/>
    </row>
    <row r="8" spans="1:18" ht="45.75" customHeight="1">
      <c r="A8" s="29" t="s">
        <v>26</v>
      </c>
      <c r="B8" s="56">
        <v>2</v>
      </c>
      <c r="C8" s="99" t="s">
        <v>41</v>
      </c>
      <c r="D8" s="99" t="s">
        <v>41</v>
      </c>
      <c r="E8" s="42"/>
      <c r="F8" s="43"/>
      <c r="G8" s="36"/>
      <c r="H8" s="100" t="s">
        <v>45</v>
      </c>
      <c r="I8" s="39"/>
      <c r="J8" s="97"/>
      <c r="K8" s="98" t="s">
        <v>39</v>
      </c>
      <c r="L8" s="37"/>
      <c r="M8" s="37"/>
      <c r="N8" s="37"/>
      <c r="O8" s="37"/>
      <c r="P8" s="38"/>
      <c r="Q8" s="37"/>
      <c r="R8" s="37"/>
    </row>
    <row r="9" spans="1:18" ht="61.5" customHeight="1">
      <c r="A9" s="29" t="s">
        <v>26</v>
      </c>
      <c r="B9" s="56">
        <v>3</v>
      </c>
      <c r="C9" s="95" t="s">
        <v>42</v>
      </c>
      <c r="D9" s="95" t="s">
        <v>42</v>
      </c>
      <c r="E9" s="42"/>
      <c r="F9" s="43"/>
      <c r="G9" s="36"/>
      <c r="H9" s="96" t="s">
        <v>43</v>
      </c>
      <c r="I9" s="39"/>
      <c r="J9" s="97"/>
      <c r="K9" s="101" t="s">
        <v>39</v>
      </c>
      <c r="L9" s="37"/>
      <c r="M9" s="37"/>
      <c r="N9" s="37"/>
      <c r="O9" s="37"/>
      <c r="P9" s="38"/>
      <c r="Q9" s="37"/>
      <c r="R9" s="37"/>
    </row>
    <row r="10" spans="1:18" s="44" customFormat="1" ht="61.5" customHeight="1">
      <c r="A10" s="29" t="s">
        <v>26</v>
      </c>
      <c r="B10" s="56">
        <v>4</v>
      </c>
      <c r="C10" s="109" t="s">
        <v>50</v>
      </c>
      <c r="D10" s="100" t="s">
        <v>50</v>
      </c>
      <c r="E10" s="42"/>
      <c r="F10" s="43"/>
      <c r="G10" s="36"/>
      <c r="H10" s="100" t="s">
        <v>55</v>
      </c>
      <c r="I10" s="39"/>
      <c r="J10" s="97"/>
      <c r="K10" s="43" t="s">
        <v>59</v>
      </c>
      <c r="L10" s="37"/>
      <c r="M10" s="37"/>
      <c r="N10" s="37"/>
      <c r="O10" s="37"/>
      <c r="P10" s="38"/>
      <c r="Q10" s="37"/>
      <c r="R10" s="37"/>
    </row>
    <row r="11" spans="1:18" s="44" customFormat="1" ht="61.5" customHeight="1">
      <c r="A11" s="29" t="s">
        <v>26</v>
      </c>
      <c r="B11" s="56">
        <v>5</v>
      </c>
      <c r="C11" s="109" t="s">
        <v>51</v>
      </c>
      <c r="D11" s="100" t="s">
        <v>51</v>
      </c>
      <c r="E11" s="42"/>
      <c r="F11" s="43"/>
      <c r="G11" s="36"/>
      <c r="H11" s="100" t="s">
        <v>56</v>
      </c>
      <c r="I11" s="39"/>
      <c r="J11" s="97"/>
      <c r="K11" s="43" t="s">
        <v>60</v>
      </c>
      <c r="L11" s="37"/>
      <c r="M11" s="37"/>
      <c r="N11" s="37"/>
      <c r="O11" s="37"/>
      <c r="P11" s="38"/>
      <c r="Q11" s="37"/>
      <c r="R11" s="37"/>
    </row>
    <row r="12" spans="1:18" s="44" customFormat="1" ht="61.5" customHeight="1">
      <c r="A12" s="29" t="s">
        <v>26</v>
      </c>
      <c r="B12" s="56">
        <v>6</v>
      </c>
      <c r="C12" s="109" t="s">
        <v>52</v>
      </c>
      <c r="D12" s="100" t="s">
        <v>52</v>
      </c>
      <c r="E12" s="42"/>
      <c r="F12" s="43"/>
      <c r="G12" s="36"/>
      <c r="H12" s="100" t="s">
        <v>57</v>
      </c>
      <c r="I12" s="39"/>
      <c r="J12" s="97"/>
      <c r="K12" s="43" t="s">
        <v>60</v>
      </c>
      <c r="L12" s="37"/>
      <c r="M12" s="37"/>
      <c r="N12" s="37"/>
      <c r="O12" s="37"/>
      <c r="P12" s="38"/>
      <c r="Q12" s="37"/>
      <c r="R12" s="37"/>
    </row>
    <row r="13" spans="1:18" s="44" customFormat="1" ht="61.5" customHeight="1">
      <c r="A13" s="29" t="s">
        <v>26</v>
      </c>
      <c r="B13" s="56">
        <v>7</v>
      </c>
      <c r="C13" s="109" t="s">
        <v>53</v>
      </c>
      <c r="D13" s="100" t="s">
        <v>53</v>
      </c>
      <c r="E13" s="42"/>
      <c r="F13" s="43"/>
      <c r="G13" s="36"/>
      <c r="H13" s="100" t="s">
        <v>58</v>
      </c>
      <c r="I13" s="39"/>
      <c r="J13" s="97"/>
      <c r="K13" s="43" t="s">
        <v>60</v>
      </c>
      <c r="L13" s="37"/>
      <c r="M13" s="37"/>
      <c r="N13" s="37"/>
      <c r="O13" s="37"/>
      <c r="P13" s="38"/>
      <c r="Q13" s="37"/>
      <c r="R13" s="37"/>
    </row>
    <row r="14" spans="1:18" s="44" customFormat="1" ht="61.5" customHeight="1">
      <c r="A14" s="29" t="s">
        <v>26</v>
      </c>
      <c r="B14" s="56">
        <v>8</v>
      </c>
      <c r="C14" s="100" t="s">
        <v>62</v>
      </c>
      <c r="D14" s="100" t="s">
        <v>62</v>
      </c>
      <c r="E14" s="42"/>
      <c r="F14" s="43"/>
      <c r="G14" s="36"/>
      <c r="H14" s="45" t="s">
        <v>63</v>
      </c>
      <c r="I14" s="39"/>
      <c r="J14" s="97"/>
      <c r="K14" s="111" t="s">
        <v>64</v>
      </c>
      <c r="L14" s="37"/>
      <c r="M14" s="37"/>
      <c r="N14" s="37"/>
      <c r="O14" s="37"/>
      <c r="P14" s="38"/>
      <c r="Q14" s="37"/>
      <c r="R14" s="37"/>
    </row>
    <row r="15" spans="1:18" s="44" customFormat="1" ht="61.5" customHeight="1">
      <c r="A15" s="89"/>
      <c r="B15" s="90"/>
      <c r="C15" s="107"/>
      <c r="D15" s="107"/>
      <c r="E15" s="91"/>
      <c r="F15" s="92"/>
      <c r="G15" s="93"/>
      <c r="H15" s="107"/>
      <c r="I15" s="94"/>
      <c r="J15" s="108"/>
      <c r="K15" s="92"/>
      <c r="L15" s="37"/>
      <c r="M15" s="37"/>
      <c r="N15" s="37"/>
      <c r="O15" s="37"/>
      <c r="P15" s="38"/>
      <c r="Q15" s="37"/>
      <c r="R15" s="37"/>
    </row>
    <row r="16" spans="1:18" s="44" customFormat="1">
      <c r="B16" s="59"/>
      <c r="C16" s="13"/>
      <c r="D16" s="6"/>
      <c r="E16" s="23"/>
      <c r="F16" s="23"/>
      <c r="G16" s="23"/>
      <c r="H16" s="23"/>
      <c r="I16" s="23"/>
      <c r="J16" s="23"/>
      <c r="K16" s="70"/>
      <c r="L16" s="23"/>
      <c r="M16" s="23"/>
      <c r="N16" s="23"/>
      <c r="O16" s="23"/>
      <c r="P16" s="23"/>
      <c r="Q16" s="23"/>
    </row>
    <row r="17" spans="2:17" ht="20.25">
      <c r="B17" s="57" t="s">
        <v>12</v>
      </c>
      <c r="C17" s="24"/>
      <c r="D17" s="24"/>
      <c r="E17" s="24"/>
      <c r="F17" s="24"/>
      <c r="G17" s="24"/>
      <c r="H17" s="24"/>
      <c r="I17" s="24"/>
      <c r="J17" s="24"/>
      <c r="K17" s="71"/>
      <c r="L17" s="24"/>
      <c r="M17" s="24"/>
      <c r="N17" s="24"/>
      <c r="O17" s="24"/>
      <c r="P17" s="24"/>
      <c r="Q17" s="24"/>
    </row>
    <row r="18" spans="2:17" ht="20.25">
      <c r="B18" s="57"/>
      <c r="C18" s="24"/>
      <c r="D18" s="24"/>
      <c r="E18" s="24"/>
      <c r="F18" s="24"/>
      <c r="G18" s="24"/>
      <c r="H18" s="24"/>
      <c r="I18" s="24"/>
      <c r="J18" s="24"/>
      <c r="K18" s="71"/>
      <c r="L18" s="24"/>
      <c r="M18" s="24"/>
      <c r="N18" s="24"/>
      <c r="O18" s="24"/>
      <c r="P18" s="24"/>
      <c r="Q18" s="24"/>
    </row>
    <row r="19" spans="2:17" ht="20.25">
      <c r="B19" s="57" t="s">
        <v>13</v>
      </c>
      <c r="C19" s="24"/>
      <c r="D19" s="24"/>
      <c r="E19" s="24"/>
      <c r="F19" s="24"/>
      <c r="G19" s="24"/>
      <c r="H19" s="24"/>
      <c r="I19" s="24"/>
      <c r="J19" s="24"/>
      <c r="K19" s="71"/>
      <c r="L19" s="24"/>
      <c r="M19" s="24"/>
      <c r="N19" s="24"/>
      <c r="O19" s="24"/>
      <c r="P19" s="24"/>
      <c r="Q19" s="24"/>
    </row>
  </sheetData>
  <autoFilter ref="A6:J6"/>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1"/>
  <sheetViews>
    <sheetView zoomScale="70" zoomScaleNormal="70" workbookViewId="0">
      <selection activeCell="M17" sqref="M17"/>
    </sheetView>
  </sheetViews>
  <sheetFormatPr defaultColWidth="9.140625" defaultRowHeight="15.75"/>
  <cols>
    <col min="1" max="1" width="3.42578125" style="1" customWidth="1"/>
    <col min="2" max="2" width="6.140625" style="1" customWidth="1"/>
    <col min="3" max="3" width="5.85546875" style="21" customWidth="1"/>
    <col min="4" max="4" width="16.28515625" style="13" customWidth="1"/>
    <col min="5" max="5" width="16.7109375" style="13" customWidth="1"/>
    <col min="6" max="6" width="8.7109375" style="6" customWidth="1"/>
    <col min="7" max="7" width="14.7109375" style="20" customWidth="1"/>
    <col min="8" max="11" width="10.7109375" style="1" customWidth="1"/>
    <col min="12" max="12" width="18.42578125" style="1" customWidth="1"/>
    <col min="13" max="13" width="22" style="46" customWidth="1"/>
    <col min="14" max="15" width="9.140625" style="1"/>
    <col min="16" max="16" width="19.140625" style="1" customWidth="1"/>
    <col min="17" max="16384" width="9.140625" style="1"/>
  </cols>
  <sheetData>
    <row r="1" spans="1:17">
      <c r="D1" s="83" t="s">
        <v>23</v>
      </c>
      <c r="E1" s="83"/>
      <c r="F1" s="83"/>
      <c r="G1" s="83"/>
      <c r="H1" s="83"/>
      <c r="I1" s="83"/>
      <c r="J1" s="83"/>
      <c r="K1" s="83"/>
      <c r="L1" s="83"/>
    </row>
    <row r="2" spans="1:17">
      <c r="D2" s="84" t="s">
        <v>14</v>
      </c>
      <c r="E2" s="84"/>
      <c r="F2" s="84"/>
      <c r="G2" s="84"/>
      <c r="H2" s="84"/>
      <c r="I2" s="84"/>
      <c r="J2" s="84"/>
      <c r="K2" s="12"/>
    </row>
    <row r="3" spans="1:17">
      <c r="B3" s="85" t="s">
        <v>8</v>
      </c>
      <c r="C3" s="85"/>
      <c r="D3" s="85"/>
      <c r="E3" s="86" t="s">
        <v>25</v>
      </c>
      <c r="F3" s="86"/>
      <c r="G3" s="86"/>
      <c r="H3" s="86"/>
      <c r="I3" s="86"/>
      <c r="K3" s="1" t="s">
        <v>9</v>
      </c>
      <c r="L3" s="1" t="s">
        <v>10</v>
      </c>
    </row>
    <row r="4" spans="1:17" s="3" customFormat="1" ht="32.25" customHeight="1">
      <c r="A4" s="2"/>
      <c r="B4" s="87" t="s">
        <v>7</v>
      </c>
      <c r="C4" s="87"/>
      <c r="D4" s="87"/>
      <c r="E4" s="80" t="s">
        <v>38</v>
      </c>
      <c r="F4" s="80"/>
      <c r="G4" s="80"/>
      <c r="H4" s="80"/>
      <c r="I4" s="80"/>
      <c r="J4" s="80"/>
      <c r="K4" s="80"/>
      <c r="L4" s="15" t="s">
        <v>11</v>
      </c>
      <c r="M4" s="47"/>
    </row>
    <row r="5" spans="1:17" s="4" customFormat="1" ht="20.100000000000001" customHeight="1">
      <c r="A5" s="2"/>
      <c r="C5" s="22"/>
      <c r="D5" s="3"/>
      <c r="E5" s="81"/>
      <c r="F5" s="81"/>
      <c r="G5" s="81"/>
      <c r="H5" s="81"/>
      <c r="I5" s="81"/>
      <c r="J5" s="18"/>
      <c r="K5" s="18"/>
      <c r="L5" s="18"/>
      <c r="M5" s="48"/>
    </row>
    <row r="6" spans="1:17" ht="63">
      <c r="A6" s="5"/>
      <c r="B6" s="73" t="s">
        <v>2</v>
      </c>
      <c r="C6" s="73" t="s">
        <v>0</v>
      </c>
      <c r="D6" s="73" t="s">
        <v>1</v>
      </c>
      <c r="E6" s="73" t="s">
        <v>3</v>
      </c>
      <c r="F6" s="73" t="s">
        <v>15</v>
      </c>
      <c r="G6" s="19" t="s">
        <v>16</v>
      </c>
      <c r="H6" s="73" t="s">
        <v>17</v>
      </c>
      <c r="I6" s="73" t="s">
        <v>18</v>
      </c>
      <c r="J6" s="73" t="s">
        <v>19</v>
      </c>
      <c r="K6" s="73" t="s">
        <v>20</v>
      </c>
      <c r="L6" s="73" t="s">
        <v>21</v>
      </c>
      <c r="M6" s="49" t="s">
        <v>34</v>
      </c>
    </row>
    <row r="7" spans="1:17">
      <c r="A7" s="5"/>
      <c r="B7" s="73">
        <v>1</v>
      </c>
      <c r="C7" s="82">
        <v>2</v>
      </c>
      <c r="D7" s="82"/>
      <c r="E7" s="82"/>
      <c r="F7" s="73">
        <v>3</v>
      </c>
      <c r="G7" s="19">
        <v>4</v>
      </c>
      <c r="H7" s="73">
        <v>5</v>
      </c>
      <c r="I7" s="73">
        <v>6</v>
      </c>
      <c r="J7" s="73">
        <v>7</v>
      </c>
      <c r="K7" s="73">
        <v>8</v>
      </c>
      <c r="L7" s="14">
        <v>9</v>
      </c>
      <c r="M7" s="49">
        <v>10</v>
      </c>
    </row>
    <row r="8" spans="1:17" s="23" customFormat="1" ht="43.5" customHeight="1">
      <c r="A8" s="5"/>
      <c r="B8" s="64" t="s">
        <v>26</v>
      </c>
      <c r="C8" s="56">
        <v>1</v>
      </c>
      <c r="D8" s="95" t="s">
        <v>40</v>
      </c>
      <c r="E8" s="95" t="s">
        <v>40</v>
      </c>
      <c r="F8" s="102" t="s">
        <v>33</v>
      </c>
      <c r="G8" s="103">
        <v>4</v>
      </c>
      <c r="H8" s="104"/>
      <c r="I8" s="104"/>
      <c r="J8" s="104"/>
      <c r="K8" s="104"/>
      <c r="L8" s="62" t="s">
        <v>31</v>
      </c>
      <c r="M8" s="105">
        <v>336000</v>
      </c>
      <c r="P8" s="21" t="s">
        <v>35</v>
      </c>
      <c r="Q8" s="23" t="str">
        <f t="shared" ref="Q8:Q15" si="0">CONCATENATE(P8,"-",D8)</f>
        <v xml:space="preserve">LOT NR.1-LOT NR.1-Monitor de pacient cu CO2, Anesteziologie </v>
      </c>
    </row>
    <row r="9" spans="1:17" s="23" customFormat="1" ht="43.5" customHeight="1">
      <c r="A9" s="5"/>
      <c r="B9" s="106" t="s">
        <v>26</v>
      </c>
      <c r="C9" s="56">
        <v>2</v>
      </c>
      <c r="D9" s="99" t="s">
        <v>41</v>
      </c>
      <c r="E9" s="99" t="s">
        <v>41</v>
      </c>
      <c r="F9" s="102" t="s">
        <v>33</v>
      </c>
      <c r="G9" s="103">
        <v>2</v>
      </c>
      <c r="H9" s="104"/>
      <c r="I9" s="104"/>
      <c r="J9" s="104"/>
      <c r="K9" s="104"/>
      <c r="L9" s="62" t="s">
        <v>31</v>
      </c>
      <c r="M9" s="105">
        <v>1000000</v>
      </c>
      <c r="P9" s="21" t="s">
        <v>36</v>
      </c>
      <c r="Q9" s="23" t="str">
        <f t="shared" si="0"/>
        <v xml:space="preserve">LOT NR.2-LOT NR.2-Mașină de anestezie </v>
      </c>
    </row>
    <row r="10" spans="1:17" s="23" customFormat="1" ht="43.5" customHeight="1">
      <c r="A10" s="5"/>
      <c r="B10" s="106" t="s">
        <v>26</v>
      </c>
      <c r="C10" s="56">
        <v>3</v>
      </c>
      <c r="D10" s="95" t="s">
        <v>42</v>
      </c>
      <c r="E10" s="95" t="s">
        <v>42</v>
      </c>
      <c r="F10" s="102" t="s">
        <v>33</v>
      </c>
      <c r="G10" s="103">
        <v>1</v>
      </c>
      <c r="H10" s="104"/>
      <c r="I10" s="104"/>
      <c r="J10" s="104"/>
      <c r="K10" s="104"/>
      <c r="L10" s="62" t="s">
        <v>31</v>
      </c>
      <c r="M10" s="105">
        <v>1700000</v>
      </c>
      <c r="P10" s="21" t="s">
        <v>37</v>
      </c>
      <c r="Q10" s="23" t="str">
        <f t="shared" si="0"/>
        <v xml:space="preserve">LOT NR.3-LOT NR.3-Sistem de rezecție artoroscopică
</v>
      </c>
    </row>
    <row r="11" spans="1:17" s="23" customFormat="1" ht="43.5" customHeight="1">
      <c r="A11" s="5"/>
      <c r="B11" s="106" t="s">
        <v>26</v>
      </c>
      <c r="C11" s="56">
        <v>4</v>
      </c>
      <c r="D11" s="100" t="s">
        <v>50</v>
      </c>
      <c r="E11" s="100" t="s">
        <v>50</v>
      </c>
      <c r="F11" s="102" t="s">
        <v>33</v>
      </c>
      <c r="G11" s="43">
        <v>2</v>
      </c>
      <c r="H11" s="104"/>
      <c r="I11" s="104"/>
      <c r="J11" s="104"/>
      <c r="K11" s="104"/>
      <c r="L11" s="62" t="s">
        <v>31</v>
      </c>
      <c r="M11" s="105">
        <v>7500</v>
      </c>
      <c r="P11" s="21" t="s">
        <v>46</v>
      </c>
      <c r="Q11" s="23" t="str">
        <f t="shared" si="0"/>
        <v>LOT NR.4-LOT NR.4-Luxmetru</v>
      </c>
    </row>
    <row r="12" spans="1:17" s="23" customFormat="1" ht="43.5" customHeight="1">
      <c r="A12" s="5"/>
      <c r="B12" s="106" t="s">
        <v>26</v>
      </c>
      <c r="C12" s="56">
        <v>5</v>
      </c>
      <c r="D12" s="100" t="s">
        <v>51</v>
      </c>
      <c r="E12" s="100" t="s">
        <v>51</v>
      </c>
      <c r="F12" s="102" t="s">
        <v>33</v>
      </c>
      <c r="G12" s="43">
        <v>1</v>
      </c>
      <c r="H12" s="104"/>
      <c r="I12" s="104"/>
      <c r="J12" s="104"/>
      <c r="K12" s="104"/>
      <c r="L12" s="62" t="s">
        <v>31</v>
      </c>
      <c r="M12" s="105">
        <v>250000</v>
      </c>
      <c r="P12" s="21" t="s">
        <v>47</v>
      </c>
      <c r="Q12" s="23" t="str">
        <f t="shared" si="0"/>
        <v>LOT NR.5-LOT NR.5-Sistem motorizat cu mișcare alternative pentru operații primare pe cord deschis</v>
      </c>
    </row>
    <row r="13" spans="1:17" s="23" customFormat="1" ht="43.5" customHeight="1">
      <c r="A13" s="5"/>
      <c r="B13" s="106" t="s">
        <v>26</v>
      </c>
      <c r="C13" s="56">
        <v>6</v>
      </c>
      <c r="D13" s="100" t="s">
        <v>52</v>
      </c>
      <c r="E13" s="100" t="s">
        <v>52</v>
      </c>
      <c r="F13" s="102" t="s">
        <v>33</v>
      </c>
      <c r="G13" s="43">
        <v>10</v>
      </c>
      <c r="H13" s="104"/>
      <c r="I13" s="104"/>
      <c r="J13" s="104"/>
      <c r="K13" s="104"/>
      <c r="L13" s="62" t="s">
        <v>31</v>
      </c>
      <c r="M13" s="105">
        <v>125000</v>
      </c>
      <c r="P13" s="21" t="s">
        <v>48</v>
      </c>
      <c r="Q13" s="23" t="str">
        <f t="shared" si="0"/>
        <v>LOT NR.6-LOT NR.6-Regulator Vacuum centralizat cu consumabile</v>
      </c>
    </row>
    <row r="14" spans="1:17" s="23" customFormat="1" ht="43.5" customHeight="1">
      <c r="A14" s="5"/>
      <c r="B14" s="106" t="s">
        <v>26</v>
      </c>
      <c r="C14" s="56">
        <v>7</v>
      </c>
      <c r="D14" s="100" t="s">
        <v>53</v>
      </c>
      <c r="E14" s="100" t="s">
        <v>53</v>
      </c>
      <c r="F14" s="102" t="s">
        <v>33</v>
      </c>
      <c r="G14" s="43">
        <v>20</v>
      </c>
      <c r="H14" s="104"/>
      <c r="I14" s="104"/>
      <c r="J14" s="104"/>
      <c r="K14" s="104"/>
      <c r="L14" s="62" t="s">
        <v>31</v>
      </c>
      <c r="M14" s="105">
        <v>58333.333333333336</v>
      </c>
      <c r="P14" s="21" t="s">
        <v>49</v>
      </c>
      <c r="Q14" s="23" t="str">
        <f t="shared" si="0"/>
        <v>LOT NR.7-LOT NR.7-Debitmetru tip Bobrov</v>
      </c>
    </row>
    <row r="15" spans="1:17" s="23" customFormat="1" ht="93.75" customHeight="1">
      <c r="A15" s="5"/>
      <c r="B15" s="106" t="s">
        <v>54</v>
      </c>
      <c r="C15" s="56">
        <v>8</v>
      </c>
      <c r="D15" s="100" t="s">
        <v>62</v>
      </c>
      <c r="E15" s="100" t="s">
        <v>62</v>
      </c>
      <c r="F15" s="102" t="s">
        <v>33</v>
      </c>
      <c r="G15" s="43">
        <v>1</v>
      </c>
      <c r="H15" s="104"/>
      <c r="I15" s="104"/>
      <c r="J15" s="104"/>
      <c r="K15" s="104"/>
      <c r="L15" s="62" t="s">
        <v>31</v>
      </c>
      <c r="M15" s="110">
        <v>810000</v>
      </c>
      <c r="P15" s="21" t="s">
        <v>61</v>
      </c>
      <c r="Q15" s="23" t="str">
        <f t="shared" si="0"/>
        <v>LOT NR.8-LOT NR.8-Sistem de criochirurgie pentru tratamente minim-invazive endobronșice și pulmonare</v>
      </c>
    </row>
    <row r="16" spans="1:17" s="23" customFormat="1">
      <c r="B16" s="65"/>
      <c r="C16" s="63"/>
      <c r="D16" s="61"/>
      <c r="E16" s="61"/>
      <c r="F16" s="59"/>
      <c r="G16" s="59"/>
      <c r="H16" s="59"/>
      <c r="I16" s="59"/>
      <c r="J16" s="59"/>
      <c r="K16" s="59"/>
      <c r="L16" s="66"/>
      <c r="M16" s="60">
        <f>M10+M9+M8+M11+M12+M13+M14+M15</f>
        <v>4286833.333333334</v>
      </c>
      <c r="P16" s="21"/>
    </row>
    <row r="17" spans="2:16" s="23" customFormat="1">
      <c r="B17" s="65"/>
      <c r="C17" s="63"/>
      <c r="D17" s="61"/>
      <c r="E17" s="61"/>
      <c r="F17" s="59"/>
      <c r="G17" s="59"/>
      <c r="H17" s="59"/>
      <c r="I17" s="59"/>
      <c r="J17" s="59"/>
      <c r="K17" s="59"/>
      <c r="L17" s="66"/>
      <c r="M17" s="60"/>
      <c r="P17" s="21"/>
    </row>
    <row r="18" spans="2:16" ht="20.25">
      <c r="C18" s="63"/>
      <c r="D18" s="24" t="s">
        <v>12</v>
      </c>
      <c r="E18" s="24"/>
      <c r="F18" s="24"/>
      <c r="G18" s="24"/>
      <c r="H18" s="24"/>
      <c r="I18" s="24"/>
      <c r="J18" s="24"/>
      <c r="K18" s="24"/>
      <c r="L18" s="24"/>
      <c r="M18" s="50"/>
      <c r="N18" s="24"/>
      <c r="O18" s="24"/>
      <c r="P18" s="24"/>
    </row>
    <row r="19" spans="2:16" ht="20.25">
      <c r="D19" s="24"/>
      <c r="E19" s="24"/>
      <c r="F19" s="24"/>
      <c r="G19" s="24"/>
      <c r="H19" s="24"/>
      <c r="I19" s="24"/>
      <c r="J19" s="24"/>
      <c r="K19" s="24"/>
      <c r="L19" s="24"/>
      <c r="M19" s="50"/>
      <c r="N19" s="24"/>
      <c r="O19" s="24"/>
      <c r="P19" s="24"/>
    </row>
    <row r="20" spans="2:16" ht="20.25">
      <c r="D20" s="24" t="s">
        <v>13</v>
      </c>
      <c r="E20" s="24"/>
      <c r="F20" s="24"/>
      <c r="G20" s="24"/>
      <c r="H20" s="24"/>
      <c r="I20" s="24"/>
      <c r="J20" s="24"/>
      <c r="K20" s="24"/>
      <c r="L20" s="24"/>
      <c r="M20" s="50"/>
      <c r="N20" s="24"/>
      <c r="O20" s="24"/>
      <c r="P20" s="24"/>
    </row>
    <row r="21" spans="2:16">
      <c r="D21"/>
      <c r="E21"/>
      <c r="F21"/>
      <c r="G21"/>
      <c r="H21"/>
      <c r="I21"/>
      <c r="J21"/>
      <c r="K21"/>
      <c r="L21"/>
      <c r="M21" s="51"/>
      <c r="N21"/>
      <c r="O21"/>
      <c r="P21"/>
    </row>
  </sheetData>
  <autoFilter ref="B6:L9"/>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88" t="s">
        <v>22</v>
      </c>
      <c r="I12" s="88"/>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2026-03-10T14:29:25Z</dcterms:modified>
</cp:coreProperties>
</file>