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Dezinfectanți repetat 2026\DEMARARE\"/>
    </mc:Choice>
  </mc:AlternateContent>
  <xr:revisionPtr revIDLastSave="0" documentId="13_ncr:1_{A06CE121-DC32-4854-B5B2-8CB31790FB54}" xr6:coauthVersionLast="47" xr6:coauthVersionMax="47" xr10:uidLastSave="{00000000-0000-0000-0000-000000000000}"/>
  <bookViews>
    <workbookView xWindow="-28920" yWindow="-351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8" i="5" l="1"/>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M52" i="5"/>
  <c r="J9" i="5"/>
  <c r="K9" i="5"/>
  <c r="J10" i="5"/>
  <c r="K10" i="5"/>
  <c r="J11" i="5"/>
  <c r="K11" i="5"/>
  <c r="J12" i="5"/>
  <c r="K12" i="5"/>
  <c r="J13" i="5"/>
  <c r="K13" i="5"/>
  <c r="J14" i="5"/>
  <c r="K14" i="5"/>
  <c r="J15" i="5"/>
  <c r="K15" i="5"/>
  <c r="J16" i="5"/>
  <c r="K16" i="5"/>
  <c r="J17" i="5"/>
  <c r="K17" i="5"/>
  <c r="J8" i="5"/>
  <c r="K8" i="5"/>
  <c r="J52" i="5" l="1"/>
  <c r="K52" i="5"/>
  <c r="K12" i="7"/>
  <c r="J12" i="7"/>
</calcChain>
</file>

<file path=xl/sharedStrings.xml><?xml version="1.0" encoding="utf-8"?>
<sst xmlns="http://schemas.openxmlformats.org/spreadsheetml/2006/main" count="441" uniqueCount="146">
  <si>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</si>
  <si>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</si>
  <si>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</si>
  <si>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</si>
  <si>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</si>
  <si>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</si>
  <si>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</si>
  <si>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</si>
  <si>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</si>
  <si>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</si>
  <si>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</si>
  <si>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</si>
  <si>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</si>
  <si>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</si>
  <si>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</si>
  <si>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</si>
  <si>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</si>
  <si>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</si>
  <si>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</si>
  <si>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</si>
  <si>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</si>
  <si>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</si>
  <si>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</si>
  <si>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</si>
  <si>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</si>
  <si>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</si>
  <si>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</si>
  <si>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</si>
  <si>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</si>
  <si>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</si>
  <si>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</si>
  <si>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</si>
  <si>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</si>
  <si>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</si>
  <si>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SUMA TOTALĂ</t>
  </si>
  <si>
    <t>Kg</t>
  </si>
  <si>
    <t>Dezinfecția terminală / de focar a suprafețelor (peroxid de hidrogen, c.c) Dezinfecția terminală / de focar a suprafețelor (peroxid de hidrogen, c.c.)</t>
  </si>
  <si>
    <t>Curățarea și dezinfecția terminală / de focar a suprafețelor (peroxid de hidrogen, c.m.) Curățarea și dezinfecția terminală / de focar a suprafețelor (peroxid de hidrogen, c.m.)</t>
  </si>
  <si>
    <t>Curățarea și dezinfecția terminală / de focar a suprafețelor (sare cuaternară, 30 min) Curățarea și dezinfecția terminală / de focar a suprafețelor (sare cuaternară, 30 min)</t>
  </si>
  <si>
    <t>Curățarea și dezinfecția terminală / de focar a suprafețelor (acid peracetic, 15 min) Curățarea și dezinfecția terminală / de focar a suprafețelor (acid peracetic, 15 min)</t>
  </si>
  <si>
    <t>Curățarea și dezinfecția rapidă (alcool, spray) Curățarea și dezinfecția rapidă (alcool)</t>
  </si>
  <si>
    <t>Curățarea și dezinfecția rapidă (peroxid de hidrogen, spray) Curățarea și dezinfecția rapidă (peroxid de hidrogen)</t>
  </si>
  <si>
    <t>Curățarea și dezinfecția rapidă (clor) Curățarea și dezinfecția rapidă (clor)</t>
  </si>
  <si>
    <t>Curățarea și dezinfecția de nivel înalt (acid peracetic și/sau peroxid de hidrogen) Curățarea și dezinfecția de nivel înalt (acid peracetic și/sau peroxid de hidrogen)</t>
  </si>
  <si>
    <t>Curățarea și dezinfecția rapidă (alcool, șervețele) ( 003738 )</t>
  </si>
  <si>
    <t>Curățarea și dezinfecția rapidă (clor, șervețele) ( 003741 )</t>
  </si>
  <si>
    <t>Curățarea și dezinfecția dispozitivelor (enzime + acid peracetic) Curățarea și dezinfecția dispozitivelor (enzime + acid peracetic)</t>
  </si>
  <si>
    <t>Curățarea și dezinfecția instrumente și endoscoape (enzime + acid peracetic) Curățarea și dezinfecția instrumente și endoscoape (enzime + acid peracetic)</t>
  </si>
  <si>
    <t>Curățarea și dezinfecția dispozitivelor (enzime + peroxid de hidrogen) Curățarea și dezinfecția dispozitivelor (enzime + peroxid de hidrogen)</t>
  </si>
  <si>
    <t>Curățarea și dezinfecția instrumente și endoscoape (peroxid de hidrogen) Curățarea și dezinfecția instrumente și endoscoape (peroxid de hidrogen)</t>
  </si>
  <si>
    <t>Sterilizarea chimică a instrumente și endoscoape (a. peracetic, 5 min) Sterilizarea chimică a instrumente și endoscoape (a. peracetic, 5 min)</t>
  </si>
  <si>
    <t>Sterilizarea chimică a dispozitivelor medicale (peroxid de hidrogen) Sterilizarea chimică a dispozitivelor medicale (peroxid de hidrogen)</t>
  </si>
  <si>
    <t>Dezinfecția aerului și suprafețelor. Soluție compatibilă: I cu tehnologia aplicată la dispozitivele aflate în dotarea instituției (AEROSEPT) sau II cu tehnologia aplicată pentru un alt dispozitiv decât cel existent în dotarea instituției ( 003783 )</t>
  </si>
  <si>
    <t>Clorură de var ( 003784 )</t>
  </si>
  <si>
    <t>Spălarea și dezinfecția veselei de masă ( 003785 )</t>
  </si>
  <si>
    <t>Spălarea și dezinfecția veselei de masă ( 003785 ), litri</t>
  </si>
  <si>
    <t>L/soluție de lucru</t>
  </si>
  <si>
    <t>Litru</t>
  </si>
  <si>
    <t>24455000-8</t>
  </si>
  <si>
    <t>Sterilizarea chimică a instrumente și endoscoape (a. peracetic, 5 min) Sterilizarea chimică a instrumente și endoscoape (a. peracetic, 5 min, ≤2L/kg) ( 003762 ), 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</si>
  <si>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instrumente și endoscoape (a. peracetic, 5 min) Sterilizarea chimică a instrumente și endoscoape (a. peracetic, 5min, ≤6L/kg) ( 003763 ), 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</si>
  <si>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dispozitivelor medicale (peroxid de hidrogen) Sterilizarea chimică a dispozitivelor medicale (peroxid de hidrogen, ≤2 L/kg) ( 003769 ), Acțiunea dezinfectantului:
-bactericidă EN 13727 (c.c.)
-fungicidă EN 13624 (c.c.)
-virucidă EN 14476 (c.c.)
-micobactericidă EN 14348 (c.c.)
-sporicidă EN 17126 (c.c.)
Cerințe tehnice:
- substanță activă: peroxid de hidrogen, se permit substanțe adăugătoare, inclusiv alte substanțe active 
- produs lichid concentrat. Să fie indicată concentrația soluției de lucru oferită.
- Expoziția: ≤ 30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</si>
  <si>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dispozitivelor medicale (peroxid de hidrogen) Sterilizarea chimică a dispozitivelor medicale (peroxid de hidrogen, ≤6 L/kg) ( 003770 ), Acțiunea dezinfectantului:
-bactericidă EN 13727 (c.c.)
-fungicidă EN 13624 (c.c.)
-virucidă EN 14476 (c.c.)
-micobactericidă EN 14348 (c.c.)
-sporicidă EN 17126 (c.c.)
Cerințe tehnice:
- substanță activă: peroxid de hidrogen, se permit substanțe adăugătoare, inclusiv alte substanțe active 
- produs lichid concentrat. Să fie indicată concentrația soluției de lucru oferită.
- Expoziția: ≤ 15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</si>
  <si>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Dezinfecția aerului și suprafețelor. Soluție compatibilă: I cu tehnologia aplicată la dispozitivele aflate în dotarea instituției (AEROSEPT) sau  II cu tehnologia aplicată pentru un alt dispozitiv decât cel existent în dotarea instituției  ( 003783 ), 
Produs biocid, înregistrat de către Agenția Națională pentru Sănătate Publică (ANSP).
Certificatul de înregistrare de stat va include informație cu privire la:
Acțiunea dezinfectantului: 
virucidă  EN 17272
bactericidă EN 17272
levuricid/fungicid EN 17272
mycobactericid/tuberculocid EN 17272
Sporicid EN 17272
Cerinţe tehnice:
I. Soluţie compatibilă cu tehnologia aplicată la dispozitivele aflate în dotarea instituției - dispozitivul AEROSEPT
- Substanța activă: peroxid de hidrogen sau acid peracetic, se acceptă substanțe adăugătoare, catalizatori
- Soluție fără miros, necorozivă, să nu fie alergică. 
- Soluție gata de utilizare
- Valabilitatea soluţiei: valabilă din momentul producerii minim 2 ani, iar din momentul deschiderii recipientului minim 2 luni. 
- Ambalaj: canistră ≤ 5 litru
Cerințe față de tehnologia aplicată la dispozitivele aflate în dotarea instituției (dispozitivul AEROSEPT), cu toate componentele: oferta va conține accesorii/consumabile/calibratori/soluții și alte produse obligatorii,  inclusiv aferente activității dispozitivului de dezinfectare aflat în dotarea instituției, necesare în procesul de dezinfecţie a aerului şi suprafeţelor în încăperi cu semnificaţie epidemiologică sporită, corespunzător cantității contractate  litri soluție gata de lucru. 
Catalogul producătorului/documente tehnice de conformitate  oferit pe support de hîrtie /copie confirmată prin ştampilă şi semnătură. 
Operatorul economic va indica forma și mărimea ambalajului. 
II. Soluţie compatibilă cu tehnologia aplicată pentru un alt dispozitiv decât cel existent în dotarea instituției (dispozitiv echivalent cu AEROSEPT care urmează a fi acordat în comodat).
Cerințe față de tehnologia aplicată pentru un alt dispozitiv decât cel existent în dotarea instituției, cu toate componentele: oferta va conține accesorii/consumabile/calibratori/soluții și alte produse obligatorii,  inclusiv aferente activității dispozitivului de dezinfectare, necesare în procesul de dezinfecţie a aerului şi suprafeţelor în încăperi cu semnificaţie epidemiologică sporită, corespunzător cantității contractate  litri soluție gata de lucru. Cerințe față de Dispozitiv pentru dezinfecţia aerului şi suprafeţelor în încăperi cu semnificaţie epidemiologică sporită – ofertarea în comodat, (se va indica anul producerii dar nu mai vechi de anul 2024). 
Autoritatea contractantă poate respinge ofertă pentru motivul că produsele oferite nu sunt conforme cu cerințele din pct. I. a prezentului lot, în cazul în care ofertantul nu dovedește în oferta sa, spre satisfacția entității contractante, prin orice mijloc corespunzător, că oferta pe care o propune satisface, în orice manieră echivalentă, cerințele definite prin specificația tehnică din pct. I. față de soluția dezinfectantă.
Un mijloc corespunzător poate fi considerat un dosar tehnic de la producător sau un raport de încercare de la un organism recunoscut.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80%  din termenul total de valabilitate indicat, dar nu mai puțin de 1 an.</t>
  </si>
  <si>
    <t xml:space="preserve">Clorură de var  ( 003784 ), Clor activ 28-30%, pulbere
Produs biocid, înregistrat de către Agenția Națională pentru Sănătate Publică (ANSP).
Certificatul de înregistrare de stat va include informație cu privire la:
Clor activ 28-30%, pulbere
Acțiunea dezinfectantului Bactericidă  EN 13697, EN 13623,  fungicidă EN 13697, sporicidă EN 13704 și sau EN 17126.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în limba engleză sau rusă inclusiv și traducerea în limba de stat la livrare - copie sau original confirmată prin semnătura și ștampila participantului. 
Operatorul economic va indica forma și mărimea ambalajului.         </t>
  </si>
  <si>
    <t xml:space="preserve">Spălarea și dezinfecția veselei de masă  ( 003785 ), 
Produs biocid, înregistrat de către Agenția Națională pentru Sănătate Publică (ANSP).
Certificatul de înregistrare de stat va include informație cu privire la:
Acțiunea dezinfectantului:
-bactericidă EN 13727 (c.m.)
-levuricidă EN 13624 (c.m.)
-virucidă EN 14476 (c.m.)
-micobactericidă/tuberculocidă EN 14348 (c.m.)
Cerințe tehnice:
- Substanță activă: sare cuaternară de amoniu, se permit substanțe adăugătoare, inclusiv alte substanțe active
- Produs lichid concentrat. Să fie indicată concentrația soluției de lucru oferită
- Expoziția: ≤ 30 min
- Ambalaj până la 5 litri
Certificări:
- Declarație de conformitate pentru utilizarea în contact cu alimentele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</si>
  <si>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Achiziţionarea centralizată a Dezinfectanților conform necesităților instituțiilor medico-sanitare publice- IMSP- pentru anul 2026- REPETAT</t>
  </si>
  <si>
    <t>Dezinfecția curentă a suprafețelor (peroxid de hidrogen c.c) Dezinfecția curentă a suprafețelor (peroxid de hidrogen, c.c.)</t>
  </si>
  <si>
    <t>Dezinfecția curentă a suprafețelor (peroxid de hidrogen, c.c., ≤1L/kg) ( 003698 )</t>
  </si>
  <si>
    <t>Dezinfecția curentă a suprafețelor (peroxid de hidrogen c.c., ≤5L/kg) ( 003699 )</t>
  </si>
  <si>
    <t>Curățarea și dezinfecția curentă a suprafețelor (peroxid de hidrogen, c.m.) Curățarea și dezinfecția curentă a suprafețelor (peroxid de hidrogen, c.m.)</t>
  </si>
  <si>
    <t>Curățarea și dezinfecția curentă a suprafețelor (peroxid de hidrogen, c.m. ≤1L/kg) ( 003700 )</t>
  </si>
  <si>
    <t>Curățarea și dezinfecția curentă a suprafețelor (peroxid de hidrogen, c.m. ≤5L/kg) ( 003701 )</t>
  </si>
  <si>
    <t>Dezinfecția terminală / de focar a suprafețelor (peroxid de hidrogen, c.c., ≤1L) ( 003714 )</t>
  </si>
  <si>
    <t>Dezinfecția terminală / de focar a suprafețelor (peroxid de hidrogen, c.c., ≤5L) ( 003715 )</t>
  </si>
  <si>
    <t>Curățarea și dezinfecția terminală / de focar a suprafețelor (peroxid de hidrogen, c.m., ≤1L) ( 003716 )</t>
  </si>
  <si>
    <t>Curățarea și dezinfecția terminală / de focar a suprafețelor (peroxid de hidrogen, c.m., ≤5L) ( 003717 )</t>
  </si>
  <si>
    <t>Curățarea și dezinfecția terminală / de focar a suprafețelor (sare cuaternară, 30 min, ≤1L) ( 003718 )</t>
  </si>
  <si>
    <t>Curățarea și dezinfecția terminală / de focar a suprafețelor (sare cuaternară, 30 min, ≤5L) ( 003719 )</t>
  </si>
  <si>
    <t>Curățarea și dezinfecția terminală / de focar a suprafețelor (acid peracetic, 15 min, ≤2 L/kg) ( 003722 )</t>
  </si>
  <si>
    <t>Curățarea și dezinfecția terminală / de focar a suprafețelor (acid peracetic, 15 min, ≤6 L/kg) ( 003723 )</t>
  </si>
  <si>
    <t>Curățarea și dezinfecția rapidă (alcool, spray, ≤1L) ( 003726 )</t>
  </si>
  <si>
    <t>Curățarea și dezinfecția rapidă (alcool, ≤5L) ( 003727 )</t>
  </si>
  <si>
    <t>Curățarea și dezinfecția rapidă (peroxid de hidrogen, spray, 1L) ( 003732 )</t>
  </si>
  <si>
    <t>Curățarea și dezinfecția rapidă (peroxid de hidrogen, 5L) ( 003733 )</t>
  </si>
  <si>
    <t>Curățarea și dezinfecția rapidă (clor, spray, 1L) ( 003734 )</t>
  </si>
  <si>
    <t>Curățarea și dezinfecția rapidă (clor, 5L) ( 003735 )</t>
  </si>
  <si>
    <t>Curățarea și dezinfecția de nivel înalt (acid peracetic și/sau peroxid de hidrogen, spray, 1L) ( 003736 )</t>
  </si>
  <si>
    <t>Curățarea și dezinfecția de nivel înalt (acid peracetic și/sau peroxid de hidrogen, 5L) ( 003737 )</t>
  </si>
  <si>
    <t>Curățarea și dezinfecția dispozitivelor (enzime + acid peracetic, ≤ 1L) ( 003748 )</t>
  </si>
  <si>
    <t>Curățarea și dezinfecția dispozitivelor (enzime + acid peracetic, ≤ 5L) ( 003749 )</t>
  </si>
  <si>
    <t>Curățarea și dezinfecția instrumente și endoscoape (enzime + acid peracetic, ≤ 1L) ( 003750 )</t>
  </si>
  <si>
    <t>Curățarea și dezinfecția instrumente și endoscoape (enzime + acid peracetic, ≤ 5L) ( 003751 )</t>
  </si>
  <si>
    <t>Curățarea și dezinfecția dispozitivelor (enzime + peroxid de hidrogen, ≤ 1L) ( 003752 )</t>
  </si>
  <si>
    <t>Curățarea și dezinfecția dispozitivelor (enzime + peroxid de hidrogen, ≤ 5L) ( 003753 )</t>
  </si>
  <si>
    <t>Curățarea și dezinfecția instrumente și endoscoape (peroxid de hidrogen, ≤ 1L) ( 003760 )</t>
  </si>
  <si>
    <t>Curățarea și dezinfecția instrumente și endoscoape (peroxid de hidrogen, ≤ 5L) ( 003761 )</t>
  </si>
  <si>
    <t>Sterilizarea chimică a instrumente și endoscoape (a. peracetic, 5 min, ≤2L/kg) ( 003762 )</t>
  </si>
  <si>
    <t>Sterilizarea chimică a instrumente și endoscoape (a. peracetic, 5min, ≤6L/kg) ( 003763 )</t>
  </si>
  <si>
    <t>Sterilizarea chimică a dispozitivelor medicale (peroxid de hidrogen, ≤2 L/kg) ( 003769 )</t>
  </si>
  <si>
    <t>Sterilizarea chimică a dispozitivelor medicale (peroxid de hidrogen, ≤6 L/kg) ( 003770 )</t>
  </si>
  <si>
    <t>Clorură de var Program Național</t>
  </si>
  <si>
    <t>Detergent enzimatic pentru reprocesarea  a dispozitivelor medicale (7.1. )</t>
  </si>
  <si>
    <t>Dezinfectarea si curatarea suprafețelor.                                                 ( suprafețe non critice ) 
(ambalaj ≤ 1 litru) (3.2 )</t>
  </si>
  <si>
    <t>Peroxid de hidrogen cu acțiune dezinfectantă (medicinală) 30-40%</t>
  </si>
  <si>
    <t>Peroxid de hidrogen 6%</t>
  </si>
  <si>
    <t xml:space="preserve">Dezinfectarea și curățarea suprafețelor și dispozitivelor medicale (prin actiune mecanica) </t>
  </si>
  <si>
    <t>Șervețele umede fara alcool și clor pentru curațare și dezinfectarea</t>
  </si>
  <si>
    <t>Dezinfecția curentă a suprafețelor (peroxid de hidrogen c.c) Dezinfecția curentă a suprafețelor (peroxid de hidrogen, c.c., ≤1L/kg) ( 003698 ), 
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se permit substanțe adăugătoare, inclusiv alte substanțe active
- produs lichid concentrat sau solid, să fie indicată concentrația soluției de lucru oferită 
- Expoziția: ≤ 30 min
- Ambalaj până la 1 Litru/kg 
Certificări:
- Produsele care nu sunt inregistrate cu EN-urile solicitate se vor respinge!
- Fișa tehnică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</si>
  <si>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Dezinfecția curentă a suprafețelor (peroxid de hidrogen c.c) Dezinfecția curentă a suprafețelor (peroxid de hidrogen c.c., ≤5L/kg) ( 003699 ), 
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se permit substanțe adăugătoare, inclusiv alte substanțe active
- produs lichid concentrat sau solid, să fie indicată concentrația soluției de lucru oferită
- Expoziția: ≤ 30 min
- Ambalaj până la 5 litri/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</si>
  <si>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curentă a suprafețelor (peroxid de hidrogen, c.m.) Curățarea și dezinfecția curentă a suprafețelor (peroxid de hidrogen, c.m. ≤1L/kg) ( 003700 ),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1 Litru/kg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</si>
  <si>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curentă a suprafețelor (peroxid de hidrogen, c.m.) Curățarea și dezinfecția curentă a suprafețelor (peroxid de hidrogen, c.m. ≤5L/kg) ( 003701 ),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5 litri/kg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</si>
  <si>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Dezinfecția terminală / de focar a suprafețelor (peroxid de hidrogen, c.c) Dezinfecția terminală / de focar a suprafețelor (peroxid de hidrogen, c.c., ≤1L) ( 003714 ), 
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</si>
  <si>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Dezinfecția terminală / de focar a suprafețelor (peroxid de hidrogen, c.c) Dezinfecția terminală / de focar a suprafețelor (peroxid de hidrogen, c.c., ≤5L) ( 003715 ),
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</si>
  <si>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terminală / de focar a suprafețelor (peroxid de hidrogen, c.m.) Curățarea și dezinfecția terminală / de focar a suprafețelor (peroxid de hidrogen, c.m., ≤1L) ( 003716 ),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se permit substanțe adăugătoare, inclusiv alte substanțe active
- produs lichid, soluție gata de lucru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</si>
  <si>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terminală / de focar a suprafețelor (peroxid de hidrogen, c.m.) Curățarea și dezinfecția terminală / de focar a suprafețelor (peroxid de hidrogen, c.m., ≤5L) ( 003717 ),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</si>
  <si>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terminală / de focar a suprafețelor (sare cuaternară, 30 min) Curățarea și dezinfecția terminală / de focar a suprafețelor (sare cuaternară, 30 min, ≤1L) ( 003718 ),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</si>
  <si>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terminală / de focar a suprafețelor (sare cuaternară, 30 min) Curățarea și dezinfecția terminală / de focar a suprafețelor (sare cuaternară, 30 min, ≤5L) ( 003719 ),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</si>
  <si>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terminală / de focar a suprafețelor (acid peracetic, 15 min) Curățarea și dezinfecția terminală / de focar a suprafețelor (acid peracetic, 15 min, ≤2 L/kg) ( 003722 ), 
Produs biocid, înregistrat de către Agenția Națională pentru Sănătate Publică (ANSP).
Certificatul de înregistrare de stat va include informație cu privire la:
Acțiunea dezinfectantului:
-bactericidă EN 13727, EN 16615 (c.m.*)
-fungicidă EN 13624, EN 16615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2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</si>
  <si>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terminală / de focar a suprafețelor (acid peracetic, 15 min) Curățarea și dezinfecția terminală / de focar a suprafețelor (acid peracetic, 15 min, ≤6 L/kg) ( 003723 ), 
Produs biocid, înregistrat de către Agenția Națională pentru Sănătate Publică (ANSP).
Certificatul de înregistrare de stat va include informație cu privire la:
Acțiunea dezinfectantului:
-bactericidă EN 13727, EN 16615 (c.m.*)
-fungicidă EN 13624, EN 16615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6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</si>
  <si>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(alcool, spray) Curățarea și dezinfecția rapidă (alcool, spray, ≤1L) ( 003726 ), 
Produs biocid, înregistrat de către Agenția Națională pentru Sănătate Publică (ANSP).
Certificatul de înregistrare de stat va include informație cu privire la:
Acțiunea dezinfectantului:
-bactericidă EN 13727 (c.c.sau c.m*.)
-levuricidă/fungicidă EN 13624 (c.c.sau c.m.*)
-virucidă (incompletă / contra virusurilor anvelopate) EN 14476 (c.m.*)
Cerințe tehnice:
- substanță activă: alcool (NU se permit substanțe adăugătoare)
- produs lichid, soluție gata de lucru
- Expoziția: ≤ 5 min
- Ambalaj până la 1 litru
Certificări: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</si>
  <si>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(alcool, spray) Curățarea și dezinfecția rapidă (alcool, ≤5L) ( 003727 ), 
Produs biocid, înregistrat de către Agenția Națională pentru Sănătate Publică (ANSP).
Certificatul de înregistrare de stat va include informație cu privire la:
Acțiunea dezinfectantului:
-bactericidă EN 13727 (c.c.sau c.m.*)
-levuricidă/fungicidă EN 13624 (c.c.sau c.m.*)
-virucidă (incompletă / contra virusurilor anvelopate) EN 14476 (c.m.*)
Cerințe tehnice:
- substanță activă: alcool (NU se permit substanțe adăugătoare)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</si>
  <si>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(peroxid de hidrogen, spray) Curățarea și dezinfecția rapidă (peroxid de hidrogen, spray, 1L) ( 003732 ),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</si>
  <si>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(peroxid de hidrogen, spray) Curățarea și dezinfecția rapidă (peroxid de hidrogen, 5L) ( 003733 ),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</si>
  <si>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(clor) Curățarea și dezinfecția rapidă (clor, spray, 1L) ( 003734 ),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se permit substanțe adăugătoare, inclusiv alte substanțe active
- produs lichid, soluție gata de lucru
- Expoziția: ≤ 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</si>
  <si>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(clor) Curățarea și dezinfecția rapidă (clor, 5L) ( 003735 ),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</si>
  <si>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de nivel înalt (acid peracetic și/sau peroxid de hidrogen) Curățarea și dezinfecția de nivel înalt (acid peracetic și/sau peroxid de hidrogen, spray, 1L) ( 003736 ), 
Produs biocid, înregistrat de către Agenția Națională pentru Sănătate Publică (ANSP).
Certificatul de înregistrare de stat va include informație cu privire la:
Acțiunea dezinfectantului:
-bactericidă EN 16615 (c.m.*)
-fungicidă EN 16615 (c.m.*)
-virucidă EN 14476 (c.m.*)
-micobactericidă/tuberculocidă EN 14348 (c.m.*)
-sporicidă EN 17126 (c.m.*)
Cerințe tehnice:
- substanță activă: acid peracetic și/sau peroxid de hidrogen
- produs gata de utilizare
- Expoziția: ≤ 15 min. 
- Ambalaj până la 1 litru, dotat cu pompă spumogene sau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</si>
  <si>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de nivel înalt (acid peracetic și/sau peroxid de hidrogen) Curățarea și dezinfecția de nivel înalt (acid peracetic și/sau peroxid de hidrogen, 5L) ( 003737 ), 
Produs biocid, înregistrat de către Agenția Națională pentru Sănătate Publică (ANSP).
Certificatul de înregistrare de stat va include informație cu privire la:
Acțiunea dezinfectantului:
-bactericidă EN 16615 (c.m.*)
-fungicidă EN 16615 (c.m.*)
-virucidă EN 14476 (c.m.*)
-micobactericidă/tuberculocidă EN 14348 (c.m.*)
-sporicidă EN 17126 (c.m.*)
Cerințe tehnice:
- substanță activă: acid peracetic și/sau peroxid de hidrogen
- produs gata de utilizare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</si>
  <si>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(alcool, șervețele)  ( 003738 ), 
Produs biocid, înregistrat de către Agenția Națională pentru Sănătate Publică (ANSP).
Certificatul de înregistrare de stat va include informație cu privire la:
Acțiunea dezinfectantului:
-bactericidă EN 13727 (c.c. sau c.m.*)
-levuricidă/fungicidă EN 13624 (c.c.sau c.m.*)
-virucidă (incompletă / contra virusurilor anvelopate) EN 14476 (c.c.sau c.m.*)
Cerințe tehnice:
- substanță activă: alcool (NU se permit substanțe adăugătoare)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</si>
  <si>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(clor, șervețele)  ( 003741 ),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</si>
  <si>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dispozitivelor (enzime + acid peracetic) Curățarea și dezinfecția dispozitivelor (enzime + acid peracetic, ≤ 1L) ( 003748 ), Acțiunea dezinfectantului:
-bactericidă EN 13727 (c.m.)
-levuricidă EN 13624 (c.m.)
-virucidă (incompletă / contra virusurilor anvelopate) EN 14476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</si>
  <si>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acid peracetic) Curățarea și dezinfecția dispozitivelor (enzime + acid peracetic, ≤ 5L) ( 003749 ), Acțiunea dezinfectantului:
-bactericidă EN 13727 (c.m.)
-levuricidă EN 13624 (c.m.)
-virucidă (incompletă / contra virusurilor anvelopate) EN 14476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</si>
  <si>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(enzime + acid peracetic) Curățarea și dezinfecția instrumente și endoscoape  (enzime + acid peracetic, ≤ 1L) ( 003750 ), Acțiunea dezinfectantului:
-bactericidă EN 14561 (c.m.)
-levuricidă EN 14562 (c.m.)
-virucidă EN 17111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</si>
  <si>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(enzime + acid peracetic) Curățarea și dezinfecția instrumente și endoscoape (enzime + acid peracetic, ≤ 5L) ( 003751 ), Acțiunea dezinfectantului:
-bactericidă EN 14561 (c.m.)
-levuricidă EN 14562 (c.m.)
-virucidă EN 17111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</si>
  <si>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peroxid de hidrogen) Curățarea și dezinfecția dispozitivelor (enzime + peroxid de hidrogen, ≤ 1L) ( 003752 ), Acțiunea dezinfectantului:
-bactericidă EN 13727 (c.m.)
-levuricidă EN 13624 (c.m.)
-virucidă (incompletă / contra virusurilor anvelopate) EN 14476 (c.m.)
Cerințe tehnice:
- Substanță activă: peroxid de hidrogen, complex enzimatic (minim 3 enzime), se permit substanțe adăugătoare, inclusiv alte substanțe active
- Produs lichid concentrat. Să fie indicată concentrația soluției de lucru oferită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</si>
  <si>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peroxid de hidrogen) Curățarea și dezinfecția dispozitivelor (enzime + peroxid de hidrogen, ≤ 5L) ( 003753 ), Acțiunea dezinfectantului:
-bactericidă EN 13727 (c.m.)
-levuricidă EN 13624 (c.m.)
-virucidă (incompletă / contra virusurilor anvelopate) EN 14476 (c.m.)
Cerințe tehnice:
- Substanță activă: peroxid de hidrogen, complex enzimatic (minim 3 enzime), se permit substanțe adăugătoare, inclusiv alte substanțe active
- Produs lichid concentrat. Să fie indicată concentrația soluției de lucru oferită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</si>
  <si>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(peroxid de hidrogen) Curățarea și dezinfecția instrumente și endoscoape  (peroxid de hidrogen, ≤ 1L) ( 003760 ), Acțiunea dezinfectantului:
-bactericidă EN 13727 (c.m.)
-levuricidă EN 13624 (c.m.)
-virucidă (incompletă / contra virusurilor anvelopate) EN 14476 (c.m.)
Cerințe tehnice:
- Substanță activă: peroxid de hidrogen, se permit substanțe adăugătoare, inclusiv alte substanțe active
- Produs lichid concentrat. Să fie indicată concentrația soluției de lucru oferită
- pH neutru în diluție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</si>
  <si>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(peroxid de hidrogen) Curățarea și dezinfecția instrumente și endoscoape  (peroxid de hidrogen, ≤ 5L) ( 003761 ), Acțiunea dezinfectantului:
-bactericidă EN 13727 (c.m.)
-levuricidă EN 13624 (c.m.)
-virucidă (incompletă / contra virusurilor anvelopate) EN 14476 (c.m.)
Cerințe tehnice:
- Substanță activă: peroxid de hidrogen, se permit substanțe adăugătoare, inclusiv alte substanțe active
- Produs lichid concentrat. Să fie indicată concentrația soluției de lucru oferită
- pH neutru în diluție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</si>
  <si>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 xml:space="preserve">Clor activ minim 26% - 30%, pulbere
Acțiunea dezinfectantului Bactericidă  EN 13697, EN 13623,  fungicidă EN 13697, sporicidă EN 13704 și sau EN 17126.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Instrucţiunea de utilizare a produsului, în limba engleză sau rusă inclusiv şi traducerea în limba de stat la livrare - copie sau original confirmată prin semnătura și ștampila participantului.
</t>
  </si>
  <si>
    <t xml:space="preserve">Acțiunea dezinfectantului:                                                                                                                                                                                   
bactericidă  EN 13727  si EN 14561
levuricid  EN 13624 si EN 14562 
Cerinţe tehnice:
‐substanța activă: sare cuaternară , complex enzimatic                                                                      
 -produs concentrat lichid, necoroziv, să nu conțină aldehide, ph neutru în diluție. Să fie indicată concentrația soluției de lucru oferită.                                                                                                               
-expoziția (minut): ≤ 5min                                                                                                                                                                                                                       -ambalaj ≤ 5 litri inclusiv 
Certificări:
Raport de încercări (testări microbiologice) de la laborator acreditat ce confirmă eficacitatea solicitată,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t>
  </si>
  <si>
    <t>Dezinfectarea și curățarea  suprafețelor non critice
 Acțiunea dezinfectantului:
 virucidă  EN 14476 (conditii murdarie)
 bactericidă,  EN 13727 (conditii murdarie)
 levuricid  EN 13624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Fisa tehnica de securitate a produsului chimic - copie sau original - în limbă de circula 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Declarația ofertantului privind termenul de valabilitate la livrare restant -  minim 50%  din termenul total de valabilitate indicat, 
dar nu mai putin de 1 an . 
Cerinţe tehnice:- substanţă activă : sare cuaternară. Să nu contină aldehide, produs concentrat lichid.- cu inhibitori de coroziune;- ambalaj ≤ 5 litri inclusiv,  cu pompa dozator, capac cu gradatie, vas separat de grada ție sau ambalaj cu gradație 
Expoziția: ≤ 30 min
 Să fie indicată concentraia soluției de lucru oferită 0,25%. Operatorul economic va indica forma și mărimea ambalajului. 5L
 Notă: Produsele ofertate pentru ambele poziții în lot urmează a fi de la un singur producător</t>
  </si>
  <si>
    <t xml:space="preserve">Peroxid de hidrogen           (utilizat în scopuri medicale) medicinal,  folosit în cadrul instituțiilor medicale care dețin farmacii/subdiviziuni cu zonă de producere.
 Confirmarea precum la livrare termenul de valabilitate a produsului va fi nu mai mic de 80% din termenul total de valabilitate a acestuia, dar nu mai mic de 1 an.
Certificat de calitate de la producător care confirmă că produsul este fabricat pentru destinație medicală cu indicarea EN, certificat de stabilitate a produsului cu destinație medicală, fișa tehnică de securitate a produsului chimic,  instrucţiunea de utilizare a produsului  care confirmă destinația medicală a acestuia - copie sau original confirmată prin semnătura și ștampila ofertantului.
Nu vor fi acceptate produse de calitate (puritate) industrială/tehnică.
Produs  înregistrat de către Agenția Natională pentru Sanatate Publica (ANSP), până la deschiderea ofertelor. 
Concentratie:30-40%;
Ambalaj: original (nu se acceptă reambalarea), recipient 20-35 kg (din plastic HDPE (rezistent la oxidanti) sau sticlă brună), sigilat de producător cu inel de protecție, întunecat;
 Aspect: produs lichid limpede, incolor, concentrat  cu miros slab specific, fără impurități periculoase;
Operatorul economic va indica forma și mărimea ambalajului.         </t>
  </si>
  <si>
    <t xml:space="preserve">Produs concentrat:
Acțiunea: sporicidă, virucidă, bactericidă, levuricidă.
 Confirmarea precum la livrare termenul de valabilitate a produsului va fi nu mai mic de 80% din termenul total de valabilitate a acestuia; 
Certificat de la producător care să confirme destinația medicală a produsului - copie sau original confirmată prin semnătura și ștampila ofertantului
 Înregistraea produsului în Registru Național al produselor biocide, pînă la deschiderea ofertelor. 
Fisa tehnica de securitate a produsului chimic - copie sau original - în limbă de circulație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Cerințe tehnice: ambalaj întunecat, canistre până  la 25 litri,sigilat de producător cu inel de protecție.
 Produs lichid, concentrat 
Substanța activă: peroxid de hidrogen - utilizare simultan pentru dezinfecție și sterilizarea articolelor medicale 
Termen de valabilitate: &gt; 1 an. 
Operatorul economic va indica forma și mărimea ambalajului
</t>
  </si>
  <si>
    <t>Acțiunea dezinfectantului:
 virucidă  EN 14476  (conditii murdarie) 
bactericidă SR EN 13727, EN 16615  (conditii murdarie) 
fungicidă  SR EN 13624, EN 16615 (conditii murdarie),                                                                                                 
Tuberculocid/Mycobactericid EN 14348 (conditii murdarie)
 Certificări:-Raport de încercări (testări microbiologice) de laborator ce confirmă eficacitatea solicitată emis de către un organ acreditat altul 
decît laboratorul producătorului;-Produs biocid, înregistrat de către Agenția Natională pentru Sanatate Publica(ANSP), până la deschiderea ofertelor;- Fisa tehnica de securitate a produsului chimic - copie sau original - în limbă de circula 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Declarația ofertantului privind termenul de valabilitate la livrare restant - minim 50%  din termenul total de valabilitate indicat, 
dar nu mai putin de 1 an . 
Cerinţe tehnice:- substanţă activă : sare cuaternară. Să nu contină aldehide. produs concentrat lichid.- cu inhibitori de coroziune;- ambalaj ≤ 1 litri inclusiv, cu pompă dozator ori capac cu gradatie ori ambalaj de gradație. 
Expoziția: ≤ 30 min
 Să fie indicată concentrația soluției de lucru oferită- 0,25%. Operatorul economic va indica forma și mărimea ambalajului- 1 L.
 Notă:Produseleofertatepentruambelepozțiiînloturmeazăafidelaunsingurproducător</t>
  </si>
  <si>
    <t>Șervețele umede fara alcool și clor pentru curațare și dezinfectarea utilajului medical, în cutie de plastic, ambalaj 100-200 buc., marimea minim 25-25 cm,  Bucată=Șervețel</t>
  </si>
  <si>
    <t>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</si>
</sst>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0"/>
      <color theme="1"/>
      <name val="Times New Roman"/>
      <family val="1"/>
      <charset val="204"/>
    </font>
    <font>
      <sz val="10"/>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xf numFmtId="0" fontId="14" fillId="0" borderId="0"/>
  </cellStyleXfs>
  <cellXfs count="93">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10" fillId="0" borderId="1" xfId="0" applyFont="1" applyBorder="1" applyAlignment="1">
      <alignment horizontal="center" vertical="center" wrapText="1"/>
    </xf>
    <xf numFmtId="0" fontId="7" fillId="2" borderId="1" xfId="1" applyFont="1" applyFill="1" applyBorder="1" applyAlignment="1" applyProtection="1">
      <alignment horizontal="center" vertical="center" wrapText="1"/>
    </xf>
    <xf numFmtId="0" fontId="6" fillId="0" borderId="1" xfId="0" applyFont="1" applyFill="1" applyBorder="1" applyAlignment="1" applyProtection="1">
      <alignment horizontal="right"/>
      <protection locked="0"/>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0" fontId="30" fillId="0" borderId="0" xfId="1" applyFont="1" applyAlignment="1" applyProtection="1">
      <alignment horizontal="center"/>
      <protection locked="0"/>
    </xf>
    <xf numFmtId="2" fontId="30" fillId="0" borderId="0" xfId="1" applyNumberFormat="1" applyFont="1" applyAlignment="1" applyProtection="1">
      <alignment horizontal="center" vertical="center"/>
      <protection locked="0"/>
    </xf>
    <xf numFmtId="0" fontId="30" fillId="0" borderId="0" xfId="1" applyFont="1" applyProtection="1">
      <protection locked="0"/>
    </xf>
    <xf numFmtId="0" fontId="35" fillId="0" borderId="1" xfId="0" applyFont="1" applyBorder="1" applyAlignment="1">
      <alignment horizontal="center" vertical="center" wrapText="1"/>
    </xf>
    <xf numFmtId="0" fontId="36" fillId="0" borderId="1" xfId="1" applyFont="1" applyBorder="1" applyProtection="1">
      <protection locked="0"/>
    </xf>
    <xf numFmtId="0" fontId="36" fillId="0" borderId="1" xfId="1" applyFont="1" applyBorder="1" applyAlignment="1" applyProtection="1">
      <alignment horizontal="center" vertical="center"/>
      <protection locked="0"/>
    </xf>
    <xf numFmtId="0" fontId="37" fillId="3" borderId="1" xfId="1" applyFont="1" applyFill="1" applyBorder="1" applyAlignment="1">
      <alignment horizontal="center" vertical="center" wrapText="1"/>
    </xf>
    <xf numFmtId="2" fontId="36" fillId="0" borderId="1" xfId="1" applyNumberFormat="1" applyFont="1" applyBorder="1" applyAlignment="1" applyProtection="1">
      <alignment horizontal="center" vertical="center"/>
      <protection locked="0"/>
    </xf>
    <xf numFmtId="43" fontId="11"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Fill="1" applyBorder="1" applyAlignment="1" applyProtection="1">
      <alignment vertical="top" wrapText="1"/>
      <protection locked="0"/>
    </xf>
    <xf numFmtId="43" fontId="7" fillId="3" borderId="0" xfId="1" applyNumberFormat="1" applyFont="1" applyFill="1" applyBorder="1" applyAlignment="1" applyProtection="1">
      <alignment horizontal="center" vertical="center" wrapText="1"/>
    </xf>
    <xf numFmtId="43" fontId="7" fillId="2" borderId="0" xfId="1" applyNumberFormat="1" applyFont="1" applyFill="1" applyBorder="1" applyAlignment="1" applyProtection="1">
      <alignment horizontal="center" vertical="center" wrapText="1"/>
    </xf>
    <xf numFmtId="43" fontId="8" fillId="2" borderId="0" xfId="1" applyNumberFormat="1" applyFont="1" applyFill="1" applyBorder="1" applyAlignment="1" applyProtection="1">
      <alignment horizontal="center" vertical="center" wrapText="1"/>
    </xf>
    <xf numFmtId="43" fontId="34" fillId="0" borderId="1" xfId="70" applyNumberFormat="1" applyFont="1" applyBorder="1" applyAlignment="1">
      <alignment horizontal="center" vertical="center"/>
    </xf>
    <xf numFmtId="2" fontId="30" fillId="0" borderId="0" xfId="1" applyNumberFormat="1" applyFont="1" applyProtection="1">
      <protection locked="0"/>
    </xf>
    <xf numFmtId="43" fontId="30" fillId="0" borderId="0" xfId="1" applyNumberFormat="1" applyFont="1" applyProtection="1">
      <protection locked="0"/>
    </xf>
    <xf numFmtId="0" fontId="38" fillId="0" borderId="1" xfId="0" applyFont="1" applyBorder="1" applyAlignment="1">
      <alignment horizontal="center" wrapText="1"/>
    </xf>
    <xf numFmtId="0" fontId="38" fillId="0" borderId="1" xfId="0" applyFont="1" applyBorder="1" applyAlignment="1">
      <alignment vertical="top" wrapText="1" indent="1"/>
    </xf>
    <xf numFmtId="0" fontId="33" fillId="0" borderId="4" xfId="0" applyFont="1" applyBorder="1" applyAlignment="1">
      <alignment horizontal="center" vertical="center" wrapText="1"/>
    </xf>
    <xf numFmtId="0" fontId="7" fillId="2" borderId="10" xfId="1" applyFont="1" applyFill="1" applyBorder="1" applyAlignment="1" applyProtection="1">
      <alignment horizontal="center" vertical="center" wrapText="1"/>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0"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xf numFmtId="0" fontId="11" fillId="0" borderId="7" xfId="1" applyFont="1" applyFill="1" applyBorder="1" applyAlignment="1" applyProtection="1">
      <alignment horizontal="center"/>
      <protection locked="0"/>
    </xf>
    <xf numFmtId="0" fontId="11" fillId="0" borderId="8" xfId="1" applyFont="1" applyFill="1" applyBorder="1" applyAlignment="1" applyProtection="1">
      <alignment horizontal="center"/>
      <protection locked="0"/>
    </xf>
    <xf numFmtId="0" fontId="11" fillId="0" borderId="9" xfId="1" applyFont="1" applyFill="1" applyBorder="1" applyAlignment="1" applyProtection="1">
      <alignment horizontal="center"/>
      <protection locked="0"/>
    </xf>
    <xf numFmtId="0" fontId="9" fillId="0" borderId="3" xfId="0" applyFont="1" applyFill="1" applyBorder="1" applyAlignment="1" applyProtection="1">
      <alignment horizontal="center" wrapText="1"/>
      <protection locked="0"/>
    </xf>
    <xf numFmtId="0" fontId="9" fillId="0" borderId="6" xfId="0" applyFont="1" applyFill="1" applyBorder="1" applyAlignment="1" applyProtection="1">
      <alignment horizontal="center" wrapText="1"/>
      <protection locked="0"/>
    </xf>
    <xf numFmtId="0" fontId="9" fillId="0" borderId="4" xfId="0" applyFont="1" applyFill="1" applyBorder="1" applyAlignment="1" applyProtection="1">
      <alignment horizontal="center" wrapText="1"/>
      <protection locked="0"/>
    </xf>
    <xf numFmtId="0" fontId="5" fillId="0" borderId="3" xfId="0" applyFont="1" applyFill="1" applyBorder="1" applyAlignment="1" applyProtection="1">
      <alignment horizontal="right" vertical="center"/>
      <protection locked="0"/>
    </xf>
    <xf numFmtId="0" fontId="5" fillId="0" borderId="6" xfId="0" applyFont="1" applyFill="1" applyBorder="1" applyAlignment="1" applyProtection="1">
      <alignment horizontal="right" vertical="center"/>
      <protection locked="0"/>
    </xf>
    <xf numFmtId="0" fontId="5" fillId="0" borderId="4" xfId="0" applyFont="1" applyFill="1" applyBorder="1" applyAlignment="1" applyProtection="1">
      <alignment horizontal="right" vertical="center"/>
      <protection locked="0"/>
    </xf>
    <xf numFmtId="0" fontId="6" fillId="0" borderId="3" xfId="0" applyFont="1" applyFill="1" applyBorder="1" applyAlignment="1" applyProtection="1">
      <alignment horizontal="left" vertical="center"/>
      <protection locked="0"/>
    </xf>
    <xf numFmtId="0" fontId="6" fillId="0" borderId="6" xfId="0" applyFont="1" applyFill="1" applyBorder="1" applyAlignment="1" applyProtection="1">
      <alignment horizontal="left" vertical="center"/>
      <protection locked="0"/>
    </xf>
    <xf numFmtId="0" fontId="6" fillId="0" borderId="4" xfId="0" applyFont="1" applyFill="1" applyBorder="1" applyAlignment="1" applyProtection="1">
      <alignment horizontal="left" vertical="center"/>
      <protection locked="0"/>
    </xf>
    <xf numFmtId="0" fontId="7" fillId="0" borderId="1" xfId="0" applyFont="1" applyFill="1" applyBorder="1" applyAlignment="1" applyProtection="1">
      <alignment horizontal="left" vertical="top" wrapText="1"/>
    </xf>
    <xf numFmtId="0" fontId="7" fillId="0" borderId="1" xfId="0" applyFont="1" applyFill="1" applyBorder="1" applyAlignment="1" applyProtection="1">
      <alignment horizontal="right" vertical="top" wrapText="1"/>
    </xf>
    <xf numFmtId="0" fontId="7" fillId="0" borderId="1" xfId="0" applyFont="1" applyFill="1" applyBorder="1" applyAlignment="1" applyProtection="1">
      <alignment horizontal="center" vertical="top" wrapText="1"/>
    </xf>
    <xf numFmtId="0" fontId="7" fillId="0" borderId="1" xfId="0" applyFont="1" applyFill="1" applyBorder="1" applyAlignment="1" applyProtection="1">
      <alignment horizontal="center" vertical="center" wrapText="1"/>
    </xf>
    <xf numFmtId="0" fontId="7" fillId="0" borderId="1" xfId="0" applyFont="1" applyFill="1" applyBorder="1" applyAlignment="1" applyProtection="1">
      <alignment vertical="top" wrapText="1"/>
    </xf>
    <xf numFmtId="0" fontId="8" fillId="0" borderId="1" xfId="1" applyFont="1" applyFill="1" applyBorder="1" applyAlignment="1" applyProtection="1">
      <alignment horizontal="center" vertical="center" wrapText="1"/>
    </xf>
    <xf numFmtId="0" fontId="10" fillId="0" borderId="1" xfId="0" applyFont="1" applyFill="1" applyBorder="1" applyAlignment="1">
      <alignment horizontal="center" vertical="center" wrapText="1"/>
    </xf>
    <xf numFmtId="0" fontId="38" fillId="0" borderId="1" xfId="0" applyFont="1" applyFill="1" applyBorder="1" applyAlignment="1">
      <alignment horizontal="center" wrapText="1"/>
    </xf>
    <xf numFmtId="0" fontId="38" fillId="0" borderId="1" xfId="0" applyFont="1" applyFill="1" applyBorder="1" applyAlignment="1">
      <alignment vertical="top" wrapText="1" indent="1"/>
    </xf>
    <xf numFmtId="0" fontId="31" fillId="0" borderId="1" xfId="0" applyFont="1" applyFill="1" applyBorder="1" applyProtection="1">
      <protection locked="0"/>
    </xf>
    <xf numFmtId="0" fontId="39" fillId="0" borderId="1" xfId="72" applyFont="1" applyFill="1" applyBorder="1" applyAlignment="1">
      <alignment vertical="top" wrapText="1" indent="2"/>
    </xf>
    <xf numFmtId="0" fontId="32" fillId="0" borderId="1" xfId="0" applyFont="1" applyFill="1" applyBorder="1" applyProtection="1">
      <protection locked="0"/>
    </xf>
    <xf numFmtId="0" fontId="32" fillId="0" borderId="1" xfId="0" applyFont="1" applyFill="1" applyBorder="1" applyAlignment="1" applyProtection="1">
      <alignment wrapText="1"/>
      <protection locked="0"/>
    </xf>
    <xf numFmtId="0" fontId="6" fillId="0" borderId="2" xfId="0" applyFont="1" applyFill="1" applyBorder="1" applyProtection="1">
      <protection locked="0"/>
    </xf>
    <xf numFmtId="0" fontId="6" fillId="0" borderId="2" xfId="0" applyFont="1" applyFill="1" applyBorder="1" applyAlignment="1" applyProtection="1">
      <alignment horizontal="right"/>
      <protection locked="0"/>
    </xf>
    <xf numFmtId="0" fontId="6" fillId="0" borderId="2" xfId="0" applyFont="1" applyFill="1" applyBorder="1" applyAlignment="1" applyProtection="1">
      <alignment wrapText="1"/>
      <protection locked="0"/>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52"/>
  <sheetViews>
    <sheetView tabSelected="1" zoomScale="70" zoomScaleNormal="70" workbookViewId="0">
      <selection activeCell="I8" sqref="I8"/>
    </sheetView>
  </sheetViews>
  <sheetFormatPr defaultRowHeight="15.75"/>
  <cols>
    <col min="1" max="1" width="11.85546875" style="18" customWidth="1"/>
    <col min="2" max="2" width="9.5703125" style="25" customWidth="1"/>
    <col min="3" max="3" width="25.85546875" style="17" customWidth="1"/>
    <col min="4" max="4" width="20.7109375" style="17" customWidth="1"/>
    <col min="5" max="5" width="10.5703125" style="18" customWidth="1"/>
    <col min="6" max="6" width="11.28515625" style="18" customWidth="1"/>
    <col min="7" max="7" width="10.7109375" style="18" customWidth="1"/>
    <col min="8" max="8" width="94.140625" style="18" customWidth="1"/>
    <col min="9" max="9" width="54.5703125" style="18" customWidth="1"/>
    <col min="10" max="10" width="30" style="17" customWidth="1"/>
    <col min="11" max="11" width="1.7109375" style="18" customWidth="1"/>
    <col min="12" max="16384" width="9.140625" style="18"/>
  </cols>
  <sheetData>
    <row r="1" spans="1:11">
      <c r="C1" s="65" t="s">
        <v>27</v>
      </c>
      <c r="D1" s="66"/>
      <c r="E1" s="66"/>
      <c r="F1" s="66"/>
      <c r="G1" s="66"/>
      <c r="H1" s="66"/>
      <c r="I1" s="66"/>
      <c r="J1" s="66"/>
      <c r="K1" s="67"/>
    </row>
    <row r="2" spans="1:11">
      <c r="D2" s="68" t="s">
        <v>14</v>
      </c>
      <c r="E2" s="69"/>
      <c r="F2" s="69"/>
      <c r="G2" s="69"/>
      <c r="H2" s="70"/>
    </row>
    <row r="3" spans="1:11">
      <c r="A3" s="71" t="s">
        <v>9</v>
      </c>
      <c r="B3" s="72"/>
      <c r="C3" s="73"/>
      <c r="D3" s="74" t="s">
        <v>29</v>
      </c>
      <c r="E3" s="75"/>
      <c r="F3" s="75"/>
      <c r="G3" s="75"/>
      <c r="H3" s="76"/>
      <c r="I3" s="18" t="s">
        <v>10</v>
      </c>
      <c r="J3" s="17" t="s">
        <v>12</v>
      </c>
    </row>
    <row r="4" spans="1:11" s="17" customFormat="1">
      <c r="A4" s="53" t="s">
        <v>8</v>
      </c>
      <c r="B4" s="54"/>
      <c r="C4" s="55"/>
      <c r="D4" s="56" t="s">
        <v>66</v>
      </c>
      <c r="E4" s="56"/>
      <c r="F4" s="56"/>
      <c r="G4" s="56"/>
      <c r="H4" s="56"/>
      <c r="I4" s="56"/>
      <c r="J4" s="15" t="s">
        <v>13</v>
      </c>
      <c r="K4" s="16"/>
    </row>
    <row r="5" spans="1:11">
      <c r="D5" s="50"/>
      <c r="E5" s="51"/>
      <c r="F5" s="51"/>
      <c r="G5" s="51"/>
      <c r="H5" s="52"/>
      <c r="I5" s="50"/>
      <c r="J5" s="52"/>
      <c r="K5" s="16"/>
    </row>
    <row r="6" spans="1:11" ht="47.25">
      <c r="A6" s="77" t="s">
        <v>2</v>
      </c>
      <c r="B6" s="78" t="s">
        <v>0</v>
      </c>
      <c r="C6" s="77" t="s">
        <v>1</v>
      </c>
      <c r="D6" s="77" t="s">
        <v>3</v>
      </c>
      <c r="E6" s="79" t="s">
        <v>4</v>
      </c>
      <c r="F6" s="79" t="s">
        <v>5</v>
      </c>
      <c r="G6" s="79" t="s">
        <v>6</v>
      </c>
      <c r="H6" s="80" t="s">
        <v>7</v>
      </c>
      <c r="I6" s="80" t="s">
        <v>28</v>
      </c>
      <c r="J6" s="80" t="s">
        <v>31</v>
      </c>
      <c r="K6" s="16"/>
    </row>
    <row r="7" spans="1:11">
      <c r="A7" s="80">
        <v>1</v>
      </c>
      <c r="B7" s="78">
        <v>2</v>
      </c>
      <c r="C7" s="81"/>
      <c r="D7" s="81"/>
      <c r="E7" s="80">
        <v>3</v>
      </c>
      <c r="F7" s="80">
        <v>4</v>
      </c>
      <c r="G7" s="80">
        <v>5</v>
      </c>
      <c r="H7" s="80">
        <v>6</v>
      </c>
      <c r="I7" s="82">
        <v>7</v>
      </c>
      <c r="J7" s="77">
        <v>8</v>
      </c>
      <c r="K7" s="16"/>
    </row>
    <row r="8" spans="1:11" ht="306">
      <c r="A8" s="83" t="s">
        <v>58</v>
      </c>
      <c r="B8" s="84">
        <v>1</v>
      </c>
      <c r="C8" s="85" t="s">
        <v>67</v>
      </c>
      <c r="D8" s="85" t="s">
        <v>68</v>
      </c>
      <c r="E8" s="86"/>
      <c r="F8" s="86"/>
      <c r="G8" s="86"/>
      <c r="H8" s="87" t="s">
        <v>108</v>
      </c>
      <c r="I8" s="88"/>
      <c r="J8" s="89"/>
    </row>
    <row r="9" spans="1:11" ht="306">
      <c r="A9" s="83" t="s">
        <v>58</v>
      </c>
      <c r="B9" s="84">
        <v>1</v>
      </c>
      <c r="C9" s="85" t="s">
        <v>67</v>
      </c>
      <c r="D9" s="85" t="s">
        <v>69</v>
      </c>
      <c r="E9" s="86"/>
      <c r="F9" s="86"/>
      <c r="G9" s="86"/>
      <c r="H9" s="87" t="s">
        <v>109</v>
      </c>
      <c r="I9" s="88"/>
      <c r="J9" s="89"/>
    </row>
    <row r="10" spans="1:11" ht="318.75">
      <c r="A10" s="83" t="s">
        <v>58</v>
      </c>
      <c r="B10" s="84">
        <v>2</v>
      </c>
      <c r="C10" s="85" t="s">
        <v>70</v>
      </c>
      <c r="D10" s="85" t="s">
        <v>71</v>
      </c>
      <c r="E10" s="86"/>
      <c r="F10" s="86"/>
      <c r="G10" s="86"/>
      <c r="H10" s="87" t="s">
        <v>110</v>
      </c>
      <c r="I10" s="88"/>
      <c r="J10" s="89"/>
    </row>
    <row r="11" spans="1:11" ht="318.75">
      <c r="A11" s="83" t="s">
        <v>58</v>
      </c>
      <c r="B11" s="84">
        <v>2</v>
      </c>
      <c r="C11" s="85" t="s">
        <v>70</v>
      </c>
      <c r="D11" s="85" t="s">
        <v>72</v>
      </c>
      <c r="E11" s="86"/>
      <c r="F11" s="86"/>
      <c r="G11" s="86"/>
      <c r="H11" s="87" t="s">
        <v>111</v>
      </c>
      <c r="I11" s="88"/>
      <c r="J11" s="89"/>
    </row>
    <row r="12" spans="1:11" ht="344.25">
      <c r="A12" s="83" t="s">
        <v>58</v>
      </c>
      <c r="B12" s="84">
        <v>3</v>
      </c>
      <c r="C12" s="85" t="s">
        <v>36</v>
      </c>
      <c r="D12" s="85" t="s">
        <v>73</v>
      </c>
      <c r="E12" s="86"/>
      <c r="F12" s="86"/>
      <c r="G12" s="86"/>
      <c r="H12" s="87" t="s">
        <v>112</v>
      </c>
      <c r="I12" s="88"/>
      <c r="J12" s="89"/>
    </row>
    <row r="13" spans="1:11" ht="344.25">
      <c r="A13" s="83" t="s">
        <v>58</v>
      </c>
      <c r="B13" s="84">
        <v>3</v>
      </c>
      <c r="C13" s="85" t="s">
        <v>36</v>
      </c>
      <c r="D13" s="85" t="s">
        <v>74</v>
      </c>
      <c r="E13" s="86"/>
      <c r="F13" s="86"/>
      <c r="G13" s="86"/>
      <c r="H13" s="87" t="s">
        <v>113</v>
      </c>
      <c r="I13" s="88"/>
      <c r="J13" s="89"/>
    </row>
    <row r="14" spans="1:11" ht="344.25">
      <c r="A14" s="83" t="s">
        <v>58</v>
      </c>
      <c r="B14" s="84">
        <v>4</v>
      </c>
      <c r="C14" s="85" t="s">
        <v>37</v>
      </c>
      <c r="D14" s="85" t="s">
        <v>75</v>
      </c>
      <c r="E14" s="86"/>
      <c r="F14" s="86"/>
      <c r="G14" s="86"/>
      <c r="H14" s="87" t="s">
        <v>114</v>
      </c>
      <c r="I14" s="88"/>
      <c r="J14" s="89"/>
    </row>
    <row r="15" spans="1:11" ht="344.25">
      <c r="A15" s="83" t="s">
        <v>58</v>
      </c>
      <c r="B15" s="84">
        <v>4</v>
      </c>
      <c r="C15" s="85" t="s">
        <v>37</v>
      </c>
      <c r="D15" s="85" t="s">
        <v>76</v>
      </c>
      <c r="E15" s="86"/>
      <c r="F15" s="86"/>
      <c r="G15" s="86"/>
      <c r="H15" s="87" t="s">
        <v>115</v>
      </c>
      <c r="I15" s="88"/>
      <c r="J15" s="89"/>
    </row>
    <row r="16" spans="1:11" ht="344.25">
      <c r="A16" s="83" t="s">
        <v>58</v>
      </c>
      <c r="B16" s="84">
        <v>5</v>
      </c>
      <c r="C16" s="85" t="s">
        <v>38</v>
      </c>
      <c r="D16" s="85" t="s">
        <v>77</v>
      </c>
      <c r="E16" s="86"/>
      <c r="F16" s="86"/>
      <c r="G16" s="86"/>
      <c r="H16" s="87" t="s">
        <v>116</v>
      </c>
      <c r="I16" s="88"/>
      <c r="J16" s="89"/>
    </row>
    <row r="17" spans="1:10" ht="344.25">
      <c r="A17" s="83" t="s">
        <v>58</v>
      </c>
      <c r="B17" s="84">
        <v>5</v>
      </c>
      <c r="C17" s="85" t="s">
        <v>38</v>
      </c>
      <c r="D17" s="85" t="s">
        <v>78</v>
      </c>
      <c r="E17" s="86"/>
      <c r="F17" s="86"/>
      <c r="G17" s="86"/>
      <c r="H17" s="87" t="s">
        <v>117</v>
      </c>
      <c r="I17" s="88"/>
      <c r="J17" s="89"/>
    </row>
    <row r="18" spans="1:10" ht="344.25">
      <c r="A18" s="83" t="s">
        <v>58</v>
      </c>
      <c r="B18" s="84">
        <v>6</v>
      </c>
      <c r="C18" s="85" t="s">
        <v>39</v>
      </c>
      <c r="D18" s="85" t="s">
        <v>79</v>
      </c>
      <c r="E18" s="86"/>
      <c r="F18" s="86"/>
      <c r="G18" s="86"/>
      <c r="H18" s="87" t="s">
        <v>118</v>
      </c>
      <c r="I18" s="88"/>
      <c r="J18" s="89"/>
    </row>
    <row r="19" spans="1:10" ht="344.25">
      <c r="A19" s="83" t="s">
        <v>58</v>
      </c>
      <c r="B19" s="84">
        <v>6</v>
      </c>
      <c r="C19" s="85" t="s">
        <v>39</v>
      </c>
      <c r="D19" s="85" t="s">
        <v>80</v>
      </c>
      <c r="E19" s="86"/>
      <c r="F19" s="86"/>
      <c r="G19" s="86"/>
      <c r="H19" s="87" t="s">
        <v>119</v>
      </c>
      <c r="I19" s="88"/>
      <c r="J19" s="89"/>
    </row>
    <row r="20" spans="1:10" ht="306">
      <c r="A20" s="83" t="s">
        <v>58</v>
      </c>
      <c r="B20" s="84">
        <v>7</v>
      </c>
      <c r="C20" s="85" t="s">
        <v>40</v>
      </c>
      <c r="D20" s="85" t="s">
        <v>81</v>
      </c>
      <c r="E20" s="86"/>
      <c r="F20" s="86"/>
      <c r="G20" s="86"/>
      <c r="H20" s="87" t="s">
        <v>120</v>
      </c>
      <c r="I20" s="88"/>
      <c r="J20" s="89"/>
    </row>
    <row r="21" spans="1:10" ht="306">
      <c r="A21" s="83" t="s">
        <v>58</v>
      </c>
      <c r="B21" s="84">
        <v>7</v>
      </c>
      <c r="C21" s="85" t="s">
        <v>40</v>
      </c>
      <c r="D21" s="85" t="s">
        <v>82</v>
      </c>
      <c r="E21" s="86"/>
      <c r="F21" s="86"/>
      <c r="G21" s="86"/>
      <c r="H21" s="87" t="s">
        <v>121</v>
      </c>
      <c r="I21" s="88"/>
      <c r="J21" s="89"/>
    </row>
    <row r="22" spans="1:10" ht="318.75">
      <c r="A22" s="83" t="s">
        <v>58</v>
      </c>
      <c r="B22" s="84">
        <v>8</v>
      </c>
      <c r="C22" s="85" t="s">
        <v>41</v>
      </c>
      <c r="D22" s="85" t="s">
        <v>83</v>
      </c>
      <c r="E22" s="86"/>
      <c r="F22" s="86"/>
      <c r="G22" s="86"/>
      <c r="H22" s="87" t="s">
        <v>122</v>
      </c>
      <c r="I22" s="88"/>
      <c r="J22" s="89"/>
    </row>
    <row r="23" spans="1:10" ht="318.75">
      <c r="A23" s="83" t="s">
        <v>58</v>
      </c>
      <c r="B23" s="84">
        <v>8</v>
      </c>
      <c r="C23" s="85" t="s">
        <v>41</v>
      </c>
      <c r="D23" s="85" t="s">
        <v>84</v>
      </c>
      <c r="E23" s="86"/>
      <c r="F23" s="86"/>
      <c r="G23" s="86"/>
      <c r="H23" s="87" t="s">
        <v>123</v>
      </c>
      <c r="I23" s="88"/>
      <c r="J23" s="89"/>
    </row>
    <row r="24" spans="1:10" ht="306">
      <c r="A24" s="83" t="s">
        <v>58</v>
      </c>
      <c r="B24" s="84">
        <v>9</v>
      </c>
      <c r="C24" s="85" t="s">
        <v>42</v>
      </c>
      <c r="D24" s="85" t="s">
        <v>85</v>
      </c>
      <c r="E24" s="86"/>
      <c r="F24" s="86"/>
      <c r="G24" s="86"/>
      <c r="H24" s="87" t="s">
        <v>124</v>
      </c>
      <c r="I24" s="88"/>
      <c r="J24" s="89"/>
    </row>
    <row r="25" spans="1:10" ht="306">
      <c r="A25" s="83" t="s">
        <v>58</v>
      </c>
      <c r="B25" s="84">
        <v>9</v>
      </c>
      <c r="C25" s="85" t="s">
        <v>42</v>
      </c>
      <c r="D25" s="85" t="s">
        <v>86</v>
      </c>
      <c r="E25" s="86"/>
      <c r="F25" s="86"/>
      <c r="G25" s="86"/>
      <c r="H25" s="87" t="s">
        <v>125</v>
      </c>
      <c r="I25" s="88"/>
      <c r="J25" s="89"/>
    </row>
    <row r="26" spans="1:10" ht="344.25">
      <c r="A26" s="83" t="s">
        <v>58</v>
      </c>
      <c r="B26" s="84">
        <v>10</v>
      </c>
      <c r="C26" s="85" t="s">
        <v>43</v>
      </c>
      <c r="D26" s="85" t="s">
        <v>87</v>
      </c>
      <c r="E26" s="86"/>
      <c r="F26" s="86"/>
      <c r="G26" s="86"/>
      <c r="H26" s="87" t="s">
        <v>126</v>
      </c>
      <c r="I26" s="88"/>
      <c r="J26" s="89"/>
    </row>
    <row r="27" spans="1:10" ht="344.25">
      <c r="A27" s="83" t="s">
        <v>58</v>
      </c>
      <c r="B27" s="84">
        <v>10</v>
      </c>
      <c r="C27" s="85" t="s">
        <v>43</v>
      </c>
      <c r="D27" s="85" t="s">
        <v>88</v>
      </c>
      <c r="E27" s="86"/>
      <c r="F27" s="86"/>
      <c r="G27" s="86"/>
      <c r="H27" s="87" t="s">
        <v>127</v>
      </c>
      <c r="I27" s="88"/>
      <c r="J27" s="89"/>
    </row>
    <row r="28" spans="1:10" ht="318.75">
      <c r="A28" s="83" t="s">
        <v>58</v>
      </c>
      <c r="B28" s="84">
        <v>11</v>
      </c>
      <c r="C28" s="85" t="s">
        <v>44</v>
      </c>
      <c r="D28" s="85" t="s">
        <v>44</v>
      </c>
      <c r="E28" s="86"/>
      <c r="F28" s="86"/>
      <c r="G28" s="86"/>
      <c r="H28" s="87" t="s">
        <v>128</v>
      </c>
      <c r="I28" s="88"/>
      <c r="J28" s="89"/>
    </row>
    <row r="29" spans="1:10" ht="318.75">
      <c r="A29" s="83" t="s">
        <v>58</v>
      </c>
      <c r="B29" s="84">
        <v>12</v>
      </c>
      <c r="C29" s="85" t="s">
        <v>45</v>
      </c>
      <c r="D29" s="85" t="s">
        <v>45</v>
      </c>
      <c r="E29" s="86"/>
      <c r="F29" s="86"/>
      <c r="G29" s="86"/>
      <c r="H29" s="87" t="s">
        <v>129</v>
      </c>
      <c r="I29" s="88"/>
      <c r="J29" s="89"/>
    </row>
    <row r="30" spans="1:10" ht="280.5">
      <c r="A30" s="83" t="s">
        <v>58</v>
      </c>
      <c r="B30" s="84">
        <v>13</v>
      </c>
      <c r="C30" s="85" t="s">
        <v>46</v>
      </c>
      <c r="D30" s="85" t="s">
        <v>89</v>
      </c>
      <c r="E30" s="86"/>
      <c r="F30" s="86"/>
      <c r="G30" s="86"/>
      <c r="H30" s="87" t="s">
        <v>130</v>
      </c>
      <c r="I30" s="88"/>
      <c r="J30" s="89"/>
    </row>
    <row r="31" spans="1:10" ht="280.5">
      <c r="A31" s="83" t="s">
        <v>58</v>
      </c>
      <c r="B31" s="84">
        <v>13</v>
      </c>
      <c r="C31" s="85" t="s">
        <v>46</v>
      </c>
      <c r="D31" s="85" t="s">
        <v>90</v>
      </c>
      <c r="E31" s="86"/>
      <c r="F31" s="86"/>
      <c r="G31" s="86"/>
      <c r="H31" s="87" t="s">
        <v>131</v>
      </c>
      <c r="I31" s="88"/>
      <c r="J31" s="89"/>
    </row>
    <row r="32" spans="1:10" ht="280.5">
      <c r="A32" s="83" t="s">
        <v>58</v>
      </c>
      <c r="B32" s="84">
        <v>14</v>
      </c>
      <c r="C32" s="85" t="s">
        <v>47</v>
      </c>
      <c r="D32" s="85" t="s">
        <v>91</v>
      </c>
      <c r="E32" s="86"/>
      <c r="F32" s="86"/>
      <c r="G32" s="86"/>
      <c r="H32" s="87" t="s">
        <v>132</v>
      </c>
      <c r="I32" s="88"/>
      <c r="J32" s="89"/>
    </row>
    <row r="33" spans="1:10" ht="280.5">
      <c r="A33" s="83" t="s">
        <v>58</v>
      </c>
      <c r="B33" s="84">
        <v>14</v>
      </c>
      <c r="C33" s="85" t="s">
        <v>47</v>
      </c>
      <c r="D33" s="85" t="s">
        <v>92</v>
      </c>
      <c r="E33" s="86"/>
      <c r="F33" s="86"/>
      <c r="G33" s="86"/>
      <c r="H33" s="87" t="s">
        <v>133</v>
      </c>
      <c r="I33" s="88"/>
      <c r="J33" s="89"/>
    </row>
    <row r="34" spans="1:10" ht="280.5">
      <c r="A34" s="83" t="s">
        <v>58</v>
      </c>
      <c r="B34" s="84">
        <v>15</v>
      </c>
      <c r="C34" s="85" t="s">
        <v>48</v>
      </c>
      <c r="D34" s="85" t="s">
        <v>93</v>
      </c>
      <c r="E34" s="86"/>
      <c r="F34" s="86"/>
      <c r="G34" s="86"/>
      <c r="H34" s="87" t="s">
        <v>134</v>
      </c>
      <c r="I34" s="88"/>
      <c r="J34" s="89"/>
    </row>
    <row r="35" spans="1:10" ht="280.5">
      <c r="A35" s="83" t="s">
        <v>58</v>
      </c>
      <c r="B35" s="84">
        <v>15</v>
      </c>
      <c r="C35" s="85" t="s">
        <v>48</v>
      </c>
      <c r="D35" s="85" t="s">
        <v>94</v>
      </c>
      <c r="E35" s="86"/>
      <c r="F35" s="86"/>
      <c r="G35" s="86"/>
      <c r="H35" s="87" t="s">
        <v>135</v>
      </c>
      <c r="I35" s="88"/>
      <c r="J35" s="89"/>
    </row>
    <row r="36" spans="1:10" ht="280.5">
      <c r="A36" s="83" t="s">
        <v>58</v>
      </c>
      <c r="B36" s="84">
        <v>16</v>
      </c>
      <c r="C36" s="85" t="s">
        <v>49</v>
      </c>
      <c r="D36" s="85" t="s">
        <v>95</v>
      </c>
      <c r="E36" s="86"/>
      <c r="F36" s="86"/>
      <c r="G36" s="86"/>
      <c r="H36" s="87" t="s">
        <v>136</v>
      </c>
      <c r="I36" s="88"/>
      <c r="J36" s="89"/>
    </row>
    <row r="37" spans="1:10" ht="280.5">
      <c r="A37" s="83" t="s">
        <v>58</v>
      </c>
      <c r="B37" s="84">
        <v>16</v>
      </c>
      <c r="C37" s="85" t="s">
        <v>49</v>
      </c>
      <c r="D37" s="85" t="s">
        <v>96</v>
      </c>
      <c r="E37" s="86"/>
      <c r="F37" s="86"/>
      <c r="G37" s="86"/>
      <c r="H37" s="87" t="s">
        <v>137</v>
      </c>
      <c r="I37" s="88"/>
      <c r="J37" s="89"/>
    </row>
    <row r="38" spans="1:10" ht="306">
      <c r="A38" s="83" t="s">
        <v>58</v>
      </c>
      <c r="B38" s="84">
        <v>17</v>
      </c>
      <c r="C38" s="85" t="s">
        <v>50</v>
      </c>
      <c r="D38" s="85" t="s">
        <v>97</v>
      </c>
      <c r="E38" s="86"/>
      <c r="F38" s="86"/>
      <c r="G38" s="86"/>
      <c r="H38" s="87" t="s">
        <v>59</v>
      </c>
      <c r="I38" s="88"/>
      <c r="J38" s="89"/>
    </row>
    <row r="39" spans="1:10" ht="306">
      <c r="A39" s="83" t="s">
        <v>58</v>
      </c>
      <c r="B39" s="84">
        <v>17</v>
      </c>
      <c r="C39" s="85" t="s">
        <v>50</v>
      </c>
      <c r="D39" s="85" t="s">
        <v>98</v>
      </c>
      <c r="E39" s="86"/>
      <c r="F39" s="86"/>
      <c r="G39" s="86"/>
      <c r="H39" s="87" t="s">
        <v>60</v>
      </c>
      <c r="I39" s="88"/>
      <c r="J39" s="89"/>
    </row>
    <row r="40" spans="1:10" ht="306">
      <c r="A40" s="83" t="s">
        <v>58</v>
      </c>
      <c r="B40" s="84">
        <v>18</v>
      </c>
      <c r="C40" s="85" t="s">
        <v>51</v>
      </c>
      <c r="D40" s="85" t="s">
        <v>99</v>
      </c>
      <c r="E40" s="86"/>
      <c r="F40" s="86"/>
      <c r="G40" s="86"/>
      <c r="H40" s="87" t="s">
        <v>61</v>
      </c>
      <c r="I40" s="88"/>
      <c r="J40" s="89"/>
    </row>
    <row r="41" spans="1:10" ht="306">
      <c r="A41" s="83" t="s">
        <v>58</v>
      </c>
      <c r="B41" s="84">
        <v>18</v>
      </c>
      <c r="C41" s="85" t="s">
        <v>51</v>
      </c>
      <c r="D41" s="85" t="s">
        <v>100</v>
      </c>
      <c r="E41" s="86"/>
      <c r="F41" s="86"/>
      <c r="G41" s="86"/>
      <c r="H41" s="87" t="s">
        <v>62</v>
      </c>
      <c r="I41" s="88"/>
      <c r="J41" s="89"/>
    </row>
    <row r="42" spans="1:10" ht="409.5">
      <c r="A42" s="83" t="s">
        <v>58</v>
      </c>
      <c r="B42" s="84">
        <v>19</v>
      </c>
      <c r="C42" s="85" t="s">
        <v>52</v>
      </c>
      <c r="D42" s="85" t="s">
        <v>52</v>
      </c>
      <c r="E42" s="86"/>
      <c r="F42" s="86"/>
      <c r="G42" s="86"/>
      <c r="H42" s="87" t="s">
        <v>63</v>
      </c>
      <c r="I42" s="88"/>
      <c r="J42" s="89"/>
    </row>
    <row r="43" spans="1:10" ht="153">
      <c r="A43" s="83" t="s">
        <v>58</v>
      </c>
      <c r="B43" s="84">
        <v>20</v>
      </c>
      <c r="C43" s="85" t="s">
        <v>53</v>
      </c>
      <c r="D43" s="85" t="s">
        <v>53</v>
      </c>
      <c r="E43" s="86"/>
      <c r="F43" s="86"/>
      <c r="G43" s="86"/>
      <c r="H43" s="87" t="s">
        <v>64</v>
      </c>
      <c r="I43" s="88"/>
      <c r="J43" s="89"/>
    </row>
    <row r="44" spans="1:10" ht="140.25">
      <c r="A44" s="83" t="s">
        <v>58</v>
      </c>
      <c r="B44" s="84">
        <v>20</v>
      </c>
      <c r="C44" s="85" t="s">
        <v>53</v>
      </c>
      <c r="D44" s="85" t="s">
        <v>101</v>
      </c>
      <c r="E44" s="86"/>
      <c r="F44" s="86"/>
      <c r="G44" s="86"/>
      <c r="H44" s="87" t="s">
        <v>138</v>
      </c>
      <c r="I44" s="88"/>
      <c r="J44" s="89"/>
    </row>
    <row r="45" spans="1:10" ht="267.75">
      <c r="A45" s="83" t="s">
        <v>58</v>
      </c>
      <c r="B45" s="84">
        <v>21</v>
      </c>
      <c r="C45" s="85" t="s">
        <v>102</v>
      </c>
      <c r="D45" s="85" t="s">
        <v>102</v>
      </c>
      <c r="E45" s="86"/>
      <c r="F45" s="86"/>
      <c r="G45" s="86"/>
      <c r="H45" s="87" t="s">
        <v>139</v>
      </c>
      <c r="I45" s="88"/>
      <c r="J45" s="89"/>
    </row>
    <row r="46" spans="1:10" ht="293.25">
      <c r="A46" s="83" t="s">
        <v>58</v>
      </c>
      <c r="B46" s="84">
        <v>22</v>
      </c>
      <c r="C46" s="85" t="s">
        <v>103</v>
      </c>
      <c r="D46" s="85" t="s">
        <v>103</v>
      </c>
      <c r="E46" s="86"/>
      <c r="F46" s="86"/>
      <c r="G46" s="86"/>
      <c r="H46" s="87" t="s">
        <v>140</v>
      </c>
      <c r="I46" s="88"/>
      <c r="J46" s="89"/>
    </row>
    <row r="47" spans="1:10" ht="191.25">
      <c r="A47" s="83" t="s">
        <v>58</v>
      </c>
      <c r="B47" s="84">
        <v>23</v>
      </c>
      <c r="C47" s="85" t="s">
        <v>104</v>
      </c>
      <c r="D47" s="85" t="s">
        <v>104</v>
      </c>
      <c r="E47" s="86"/>
      <c r="F47" s="86"/>
      <c r="G47" s="86"/>
      <c r="H47" s="87" t="s">
        <v>141</v>
      </c>
      <c r="I47" s="88"/>
      <c r="J47" s="89"/>
    </row>
    <row r="48" spans="1:10" ht="216.75">
      <c r="A48" s="83" t="s">
        <v>58</v>
      </c>
      <c r="B48" s="84">
        <v>24</v>
      </c>
      <c r="C48" s="85" t="s">
        <v>105</v>
      </c>
      <c r="D48" s="85" t="s">
        <v>105</v>
      </c>
      <c r="E48" s="86"/>
      <c r="F48" s="86"/>
      <c r="G48" s="86"/>
      <c r="H48" s="87" t="s">
        <v>142</v>
      </c>
      <c r="I48" s="88"/>
      <c r="J48" s="89"/>
    </row>
    <row r="49" spans="1:10" ht="267.75">
      <c r="A49" s="83" t="s">
        <v>58</v>
      </c>
      <c r="B49" s="84">
        <v>25</v>
      </c>
      <c r="C49" s="85" t="s">
        <v>106</v>
      </c>
      <c r="D49" s="85" t="s">
        <v>106</v>
      </c>
      <c r="E49" s="86"/>
      <c r="F49" s="86"/>
      <c r="G49" s="86"/>
      <c r="H49" s="87" t="s">
        <v>143</v>
      </c>
      <c r="I49" s="88"/>
      <c r="J49" s="89"/>
    </row>
    <row r="50" spans="1:10" ht="51">
      <c r="A50" s="83" t="s">
        <v>58</v>
      </c>
      <c r="B50" s="84">
        <v>26</v>
      </c>
      <c r="C50" s="85" t="s">
        <v>107</v>
      </c>
      <c r="D50" s="85" t="s">
        <v>107</v>
      </c>
      <c r="E50" s="86"/>
      <c r="F50" s="86"/>
      <c r="G50" s="86"/>
      <c r="H50" s="87" t="s">
        <v>144</v>
      </c>
      <c r="I50" s="88"/>
      <c r="J50" s="89"/>
    </row>
    <row r="51" spans="1:10" ht="280.5">
      <c r="A51" s="83" t="s">
        <v>58</v>
      </c>
      <c r="B51" s="84">
        <v>27</v>
      </c>
      <c r="C51" s="85" t="s">
        <v>54</v>
      </c>
      <c r="D51" s="85" t="s">
        <v>55</v>
      </c>
      <c r="E51" s="86"/>
      <c r="F51" s="86"/>
      <c r="G51" s="86"/>
      <c r="H51" s="87" t="s">
        <v>65</v>
      </c>
      <c r="I51" s="88"/>
      <c r="J51" s="89"/>
    </row>
    <row r="52" spans="1:10">
      <c r="A52" s="90"/>
      <c r="B52" s="91"/>
      <c r="C52" s="92"/>
      <c r="D52" s="92"/>
      <c r="E52" s="90"/>
      <c r="F52" s="90"/>
      <c r="G52" s="90"/>
      <c r="H52" s="90"/>
      <c r="I52" s="90"/>
      <c r="J52" s="92"/>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2"/>
  <sheetViews>
    <sheetView zoomScale="85" zoomScaleNormal="85" workbookViewId="0">
      <selection activeCell="U11" sqref="U11"/>
    </sheetView>
  </sheetViews>
  <sheetFormatPr defaultRowHeight="15.75"/>
  <cols>
    <col min="1" max="1" width="3.42578125" style="1" customWidth="1"/>
    <col min="2" max="2" width="5.7109375" style="1" customWidth="1"/>
    <col min="3" max="3" width="9.42578125" style="26" customWidth="1"/>
    <col min="4" max="4" width="20.7109375" style="1" customWidth="1"/>
    <col min="5" max="5" width="23" style="19"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16.5703125" style="38" customWidth="1"/>
    <col min="14" max="16384" width="9.140625" style="1"/>
  </cols>
  <sheetData>
    <row r="1" spans="1:13">
      <c r="D1" s="59" t="s">
        <v>26</v>
      </c>
      <c r="E1" s="59"/>
      <c r="F1" s="59"/>
      <c r="G1" s="59"/>
      <c r="H1" s="59"/>
      <c r="I1" s="59"/>
      <c r="J1" s="59"/>
      <c r="K1" s="59"/>
      <c r="L1" s="59"/>
      <c r="M1" s="37"/>
    </row>
    <row r="2" spans="1:13">
      <c r="D2" s="60" t="s">
        <v>17</v>
      </c>
      <c r="E2" s="60"/>
      <c r="F2" s="60"/>
      <c r="G2" s="60"/>
      <c r="H2" s="60"/>
      <c r="I2" s="60"/>
      <c r="J2" s="60"/>
      <c r="K2" s="12"/>
    </row>
    <row r="3" spans="1:13">
      <c r="B3" s="61" t="s">
        <v>9</v>
      </c>
      <c r="C3" s="61"/>
      <c r="D3" s="61"/>
      <c r="E3" s="62" t="s">
        <v>29</v>
      </c>
      <c r="F3" s="62"/>
      <c r="G3" s="62"/>
      <c r="H3" s="62"/>
      <c r="I3" s="62"/>
      <c r="K3" s="1" t="s">
        <v>10</v>
      </c>
      <c r="L3" s="1" t="s">
        <v>12</v>
      </c>
    </row>
    <row r="4" spans="1:13" s="3" customFormat="1" ht="31.5">
      <c r="A4" s="2"/>
      <c r="B4" s="63" t="s">
        <v>8</v>
      </c>
      <c r="C4" s="63"/>
      <c r="D4" s="63"/>
      <c r="E4" s="56" t="s">
        <v>66</v>
      </c>
      <c r="F4" s="56"/>
      <c r="G4" s="56"/>
      <c r="H4" s="56"/>
      <c r="I4" s="56"/>
      <c r="J4" s="56"/>
      <c r="K4" s="22" t="s">
        <v>11</v>
      </c>
      <c r="L4" s="22" t="s">
        <v>13</v>
      </c>
      <c r="M4" s="39"/>
    </row>
    <row r="5" spans="1:13" s="4" customFormat="1">
      <c r="A5" s="2"/>
      <c r="C5" s="27"/>
      <c r="E5" s="57"/>
      <c r="F5" s="57"/>
      <c r="G5" s="57"/>
      <c r="H5" s="57"/>
      <c r="I5" s="57"/>
      <c r="J5" s="21"/>
      <c r="K5" s="21"/>
      <c r="L5" s="21"/>
      <c r="M5" s="40"/>
    </row>
    <row r="6" spans="1:13" ht="47.25">
      <c r="A6" s="5"/>
      <c r="B6" s="24" t="s">
        <v>2</v>
      </c>
      <c r="C6" s="28" t="s">
        <v>0</v>
      </c>
      <c r="D6" s="24" t="s">
        <v>1</v>
      </c>
      <c r="E6" s="24" t="s">
        <v>3</v>
      </c>
      <c r="F6" s="24" t="s">
        <v>18</v>
      </c>
      <c r="G6" s="13" t="s">
        <v>19</v>
      </c>
      <c r="H6" s="24" t="s">
        <v>20</v>
      </c>
      <c r="I6" s="24" t="s">
        <v>21</v>
      </c>
      <c r="J6" s="24" t="s">
        <v>22</v>
      </c>
      <c r="K6" s="24" t="s">
        <v>23</v>
      </c>
      <c r="L6" s="24" t="s">
        <v>24</v>
      </c>
      <c r="M6" s="41" t="s">
        <v>30</v>
      </c>
    </row>
    <row r="7" spans="1:13">
      <c r="A7" s="5"/>
      <c r="B7" s="49">
        <v>1</v>
      </c>
      <c r="C7" s="58">
        <v>2</v>
      </c>
      <c r="D7" s="58"/>
      <c r="E7" s="58"/>
      <c r="F7" s="24">
        <v>3</v>
      </c>
      <c r="G7" s="13">
        <v>4</v>
      </c>
      <c r="H7" s="24">
        <v>5</v>
      </c>
      <c r="I7" s="24">
        <v>6</v>
      </c>
      <c r="J7" s="24">
        <v>7</v>
      </c>
      <c r="K7" s="24">
        <v>8</v>
      </c>
      <c r="L7" s="20">
        <v>9</v>
      </c>
      <c r="M7" s="42"/>
    </row>
    <row r="8" spans="1:13" ht="76.5">
      <c r="B8" s="23" t="s">
        <v>58</v>
      </c>
      <c r="C8" s="46">
        <v>1</v>
      </c>
      <c r="D8" s="47" t="s">
        <v>67</v>
      </c>
      <c r="E8" s="47" t="s">
        <v>68</v>
      </c>
      <c r="F8" s="48" t="s">
        <v>56</v>
      </c>
      <c r="G8" s="32">
        <v>126551</v>
      </c>
      <c r="H8" s="33"/>
      <c r="I8" s="33"/>
      <c r="J8" s="34">
        <f t="shared" ref="J8" si="0">H8*G8</f>
        <v>0</v>
      </c>
      <c r="K8" s="34">
        <f t="shared" ref="K8" si="1">I8*G8</f>
        <v>0</v>
      </c>
      <c r="L8" s="35" t="s">
        <v>32</v>
      </c>
      <c r="M8" s="43">
        <v>595404.1</v>
      </c>
    </row>
    <row r="9" spans="1:13" ht="76.5">
      <c r="B9" s="23" t="s">
        <v>58</v>
      </c>
      <c r="C9" s="46">
        <v>1</v>
      </c>
      <c r="D9" s="47" t="s">
        <v>67</v>
      </c>
      <c r="E9" s="47" t="s">
        <v>69</v>
      </c>
      <c r="F9" s="48" t="s">
        <v>56</v>
      </c>
      <c r="G9" s="32">
        <v>464703</v>
      </c>
      <c r="H9" s="33"/>
      <c r="I9" s="33"/>
      <c r="J9" s="34">
        <f t="shared" ref="J9:J17" si="2">H9*G9</f>
        <v>0</v>
      </c>
      <c r="K9" s="34">
        <f t="shared" ref="K9:K17" si="3">I9*G9</f>
        <v>0</v>
      </c>
      <c r="L9" s="35" t="s">
        <v>32</v>
      </c>
      <c r="M9" s="43"/>
    </row>
    <row r="10" spans="1:13" ht="89.25">
      <c r="B10" s="23" t="s">
        <v>58</v>
      </c>
      <c r="C10" s="46">
        <v>2</v>
      </c>
      <c r="D10" s="47" t="s">
        <v>70</v>
      </c>
      <c r="E10" s="47" t="s">
        <v>71</v>
      </c>
      <c r="F10" s="48" t="s">
        <v>57</v>
      </c>
      <c r="G10" s="32">
        <v>2434</v>
      </c>
      <c r="H10" s="33"/>
      <c r="I10" s="33"/>
      <c r="J10" s="34">
        <f t="shared" si="2"/>
        <v>0</v>
      </c>
      <c r="K10" s="34">
        <f t="shared" si="3"/>
        <v>0</v>
      </c>
      <c r="L10" s="35" t="s">
        <v>32</v>
      </c>
      <c r="M10" s="43">
        <v>419646</v>
      </c>
    </row>
    <row r="11" spans="1:13" ht="89.25">
      <c r="B11" s="23" t="s">
        <v>58</v>
      </c>
      <c r="C11" s="46">
        <v>2</v>
      </c>
      <c r="D11" s="47" t="s">
        <v>70</v>
      </c>
      <c r="E11" s="47" t="s">
        <v>72</v>
      </c>
      <c r="F11" s="48" t="s">
        <v>57</v>
      </c>
      <c r="G11" s="32">
        <v>1119</v>
      </c>
      <c r="H11" s="33"/>
      <c r="I11" s="33"/>
      <c r="J11" s="34">
        <f t="shared" si="2"/>
        <v>0</v>
      </c>
      <c r="K11" s="34">
        <f t="shared" si="3"/>
        <v>0</v>
      </c>
      <c r="L11" s="35" t="s">
        <v>32</v>
      </c>
      <c r="M11" s="43"/>
    </row>
    <row r="12" spans="1:13" ht="89.25">
      <c r="B12" s="23" t="s">
        <v>58</v>
      </c>
      <c r="C12" s="46">
        <v>3</v>
      </c>
      <c r="D12" s="47" t="s">
        <v>36</v>
      </c>
      <c r="E12" s="47" t="s">
        <v>73</v>
      </c>
      <c r="F12" s="48" t="s">
        <v>57</v>
      </c>
      <c r="G12" s="32">
        <v>12402</v>
      </c>
      <c r="H12" s="33"/>
      <c r="I12" s="33"/>
      <c r="J12" s="34">
        <f t="shared" si="2"/>
        <v>0</v>
      </c>
      <c r="K12" s="34">
        <f t="shared" si="3"/>
        <v>0</v>
      </c>
      <c r="L12" s="35" t="s">
        <v>32</v>
      </c>
      <c r="M12" s="43">
        <v>318622.55000000005</v>
      </c>
    </row>
    <row r="13" spans="1:13" ht="89.25">
      <c r="B13" s="23" t="s">
        <v>58</v>
      </c>
      <c r="C13" s="46">
        <v>3</v>
      </c>
      <c r="D13" s="47" t="s">
        <v>36</v>
      </c>
      <c r="E13" s="47" t="s">
        <v>74</v>
      </c>
      <c r="F13" s="48" t="s">
        <v>57</v>
      </c>
      <c r="G13" s="32">
        <v>9083</v>
      </c>
      <c r="H13" s="33"/>
      <c r="I13" s="33"/>
      <c r="J13" s="34">
        <f t="shared" si="2"/>
        <v>0</v>
      </c>
      <c r="K13" s="34">
        <f t="shared" si="3"/>
        <v>0</v>
      </c>
      <c r="L13" s="35" t="s">
        <v>32</v>
      </c>
      <c r="M13" s="43"/>
    </row>
    <row r="14" spans="1:13" ht="102">
      <c r="B14" s="23" t="s">
        <v>58</v>
      </c>
      <c r="C14" s="46">
        <v>4</v>
      </c>
      <c r="D14" s="47" t="s">
        <v>37</v>
      </c>
      <c r="E14" s="47" t="s">
        <v>75</v>
      </c>
      <c r="F14" s="48" t="s">
        <v>57</v>
      </c>
      <c r="G14" s="32">
        <v>347435</v>
      </c>
      <c r="H14" s="33"/>
      <c r="I14" s="33"/>
      <c r="J14" s="34">
        <f t="shared" si="2"/>
        <v>0</v>
      </c>
      <c r="K14" s="34">
        <f t="shared" si="3"/>
        <v>0</v>
      </c>
      <c r="L14" s="35" t="s">
        <v>32</v>
      </c>
      <c r="M14" s="43">
        <v>8693000</v>
      </c>
    </row>
    <row r="15" spans="1:13" ht="102">
      <c r="B15" s="23" t="s">
        <v>58</v>
      </c>
      <c r="C15" s="46">
        <v>4</v>
      </c>
      <c r="D15" s="47" t="s">
        <v>37</v>
      </c>
      <c r="E15" s="47" t="s">
        <v>76</v>
      </c>
      <c r="F15" s="48" t="s">
        <v>57</v>
      </c>
      <c r="G15" s="32">
        <v>285</v>
      </c>
      <c r="H15" s="33"/>
      <c r="I15" s="33"/>
      <c r="J15" s="34">
        <f t="shared" si="2"/>
        <v>0</v>
      </c>
      <c r="K15" s="34">
        <f t="shared" si="3"/>
        <v>0</v>
      </c>
      <c r="L15" s="35" t="s">
        <v>32</v>
      </c>
      <c r="M15" s="43"/>
    </row>
    <row r="16" spans="1:13" ht="102">
      <c r="B16" s="23" t="s">
        <v>58</v>
      </c>
      <c r="C16" s="46">
        <v>5</v>
      </c>
      <c r="D16" s="47" t="s">
        <v>38</v>
      </c>
      <c r="E16" s="47" t="s">
        <v>77</v>
      </c>
      <c r="F16" s="48" t="s">
        <v>56</v>
      </c>
      <c r="G16" s="32">
        <v>201160</v>
      </c>
      <c r="H16" s="33"/>
      <c r="I16" s="33"/>
      <c r="J16" s="34">
        <f t="shared" si="2"/>
        <v>0</v>
      </c>
      <c r="K16" s="34">
        <f t="shared" si="3"/>
        <v>0</v>
      </c>
      <c r="L16" s="35" t="s">
        <v>32</v>
      </c>
      <c r="M16" s="43">
        <v>2241634</v>
      </c>
    </row>
    <row r="17" spans="2:13" ht="102">
      <c r="B17" s="23" t="s">
        <v>58</v>
      </c>
      <c r="C17" s="46">
        <v>5</v>
      </c>
      <c r="D17" s="47" t="s">
        <v>38</v>
      </c>
      <c r="E17" s="47" t="s">
        <v>78</v>
      </c>
      <c r="F17" s="48" t="s">
        <v>56</v>
      </c>
      <c r="G17" s="32">
        <v>1960010</v>
      </c>
      <c r="H17" s="33"/>
      <c r="I17" s="33"/>
      <c r="J17" s="34">
        <f t="shared" si="2"/>
        <v>0</v>
      </c>
      <c r="K17" s="34">
        <f t="shared" si="3"/>
        <v>0</v>
      </c>
      <c r="L17" s="35" t="s">
        <v>32</v>
      </c>
      <c r="M17" s="43"/>
    </row>
    <row r="18" spans="2:13" ht="102">
      <c r="B18" s="23" t="s">
        <v>58</v>
      </c>
      <c r="C18" s="46">
        <v>6</v>
      </c>
      <c r="D18" s="47" t="s">
        <v>39</v>
      </c>
      <c r="E18" s="47" t="s">
        <v>79</v>
      </c>
      <c r="F18" s="48" t="s">
        <v>56</v>
      </c>
      <c r="G18" s="32">
        <v>50210</v>
      </c>
      <c r="H18" s="33"/>
      <c r="I18" s="33"/>
      <c r="J18" s="34">
        <f t="shared" ref="J18:J51" si="4">H18*G18</f>
        <v>0</v>
      </c>
      <c r="K18" s="34">
        <f t="shared" ref="K18:K51" si="5">I18*G18</f>
        <v>0</v>
      </c>
      <c r="L18" s="35" t="s">
        <v>32</v>
      </c>
      <c r="M18" s="43">
        <v>833749.5</v>
      </c>
    </row>
    <row r="19" spans="2:13" ht="102">
      <c r="B19" s="23" t="s">
        <v>58</v>
      </c>
      <c r="C19" s="46">
        <v>6</v>
      </c>
      <c r="D19" s="47" t="s">
        <v>39</v>
      </c>
      <c r="E19" s="47" t="s">
        <v>80</v>
      </c>
      <c r="F19" s="48" t="s">
        <v>56</v>
      </c>
      <c r="G19" s="32">
        <v>77080</v>
      </c>
      <c r="H19" s="33"/>
      <c r="I19" s="33"/>
      <c r="J19" s="34">
        <f t="shared" si="4"/>
        <v>0</v>
      </c>
      <c r="K19" s="34">
        <f t="shared" si="5"/>
        <v>0</v>
      </c>
      <c r="L19" s="35" t="s">
        <v>32</v>
      </c>
      <c r="M19" s="43"/>
    </row>
    <row r="20" spans="2:13" ht="60">
      <c r="B20" s="23" t="s">
        <v>58</v>
      </c>
      <c r="C20" s="46">
        <v>7</v>
      </c>
      <c r="D20" s="47" t="s">
        <v>40</v>
      </c>
      <c r="E20" s="47" t="s">
        <v>81</v>
      </c>
      <c r="F20" s="48" t="s">
        <v>57</v>
      </c>
      <c r="G20" s="32">
        <v>3336</v>
      </c>
      <c r="H20" s="33"/>
      <c r="I20" s="33"/>
      <c r="J20" s="34">
        <f t="shared" si="4"/>
        <v>0</v>
      </c>
      <c r="K20" s="34">
        <f t="shared" si="5"/>
        <v>0</v>
      </c>
      <c r="L20" s="35" t="s">
        <v>32</v>
      </c>
      <c r="M20" s="43">
        <v>316892</v>
      </c>
    </row>
    <row r="21" spans="2:13" ht="60">
      <c r="B21" s="23" t="s">
        <v>58</v>
      </c>
      <c r="C21" s="46">
        <v>7</v>
      </c>
      <c r="D21" s="47" t="s">
        <v>40</v>
      </c>
      <c r="E21" s="47" t="s">
        <v>82</v>
      </c>
      <c r="F21" s="48" t="s">
        <v>57</v>
      </c>
      <c r="G21" s="36">
        <v>1177</v>
      </c>
      <c r="H21" s="33"/>
      <c r="I21" s="33"/>
      <c r="J21" s="34">
        <f t="shared" si="4"/>
        <v>0</v>
      </c>
      <c r="K21" s="34">
        <f t="shared" si="5"/>
        <v>0</v>
      </c>
      <c r="L21" s="35" t="s">
        <v>32</v>
      </c>
      <c r="M21" s="43"/>
    </row>
    <row r="22" spans="2:13" ht="76.5">
      <c r="B22" s="23" t="s">
        <v>58</v>
      </c>
      <c r="C22" s="46">
        <v>8</v>
      </c>
      <c r="D22" s="47" t="s">
        <v>41</v>
      </c>
      <c r="E22" s="47" t="s">
        <v>83</v>
      </c>
      <c r="F22" s="48" t="s">
        <v>57</v>
      </c>
      <c r="G22" s="36">
        <v>869</v>
      </c>
      <c r="H22" s="33"/>
      <c r="I22" s="33"/>
      <c r="J22" s="34">
        <f t="shared" si="4"/>
        <v>0</v>
      </c>
      <c r="K22" s="34">
        <f t="shared" si="5"/>
        <v>0</v>
      </c>
      <c r="L22" s="35" t="s">
        <v>32</v>
      </c>
      <c r="M22" s="43">
        <v>86629.82</v>
      </c>
    </row>
    <row r="23" spans="2:13" ht="76.5">
      <c r="B23" s="23" t="s">
        <v>58</v>
      </c>
      <c r="C23" s="46">
        <v>8</v>
      </c>
      <c r="D23" s="47" t="s">
        <v>41</v>
      </c>
      <c r="E23" s="47" t="s">
        <v>84</v>
      </c>
      <c r="F23" s="48" t="s">
        <v>57</v>
      </c>
      <c r="G23" s="36">
        <v>164</v>
      </c>
      <c r="H23" s="33"/>
      <c r="I23" s="33"/>
      <c r="J23" s="34">
        <f t="shared" si="4"/>
        <v>0</v>
      </c>
      <c r="K23" s="34">
        <f t="shared" si="5"/>
        <v>0</v>
      </c>
      <c r="L23" s="35" t="s">
        <v>32</v>
      </c>
      <c r="M23" s="43"/>
    </row>
    <row r="24" spans="2:13" ht="60">
      <c r="B24" s="23" t="s">
        <v>58</v>
      </c>
      <c r="C24" s="46">
        <v>9</v>
      </c>
      <c r="D24" s="47" t="s">
        <v>42</v>
      </c>
      <c r="E24" s="47" t="s">
        <v>85</v>
      </c>
      <c r="F24" s="48" t="s">
        <v>57</v>
      </c>
      <c r="G24" s="36">
        <v>5672</v>
      </c>
      <c r="H24" s="33"/>
      <c r="I24" s="33"/>
      <c r="J24" s="34">
        <f t="shared" si="4"/>
        <v>0</v>
      </c>
      <c r="K24" s="34">
        <f t="shared" si="5"/>
        <v>0</v>
      </c>
      <c r="L24" s="35" t="s">
        <v>32</v>
      </c>
      <c r="M24" s="43">
        <v>456556</v>
      </c>
    </row>
    <row r="25" spans="2:13" ht="60">
      <c r="B25" s="23" t="s">
        <v>58</v>
      </c>
      <c r="C25" s="46">
        <v>9</v>
      </c>
      <c r="D25" s="47" t="s">
        <v>42</v>
      </c>
      <c r="E25" s="47" t="s">
        <v>86</v>
      </c>
      <c r="F25" s="48" t="s">
        <v>57</v>
      </c>
      <c r="G25" s="36">
        <v>312</v>
      </c>
      <c r="H25" s="33"/>
      <c r="I25" s="33"/>
      <c r="J25" s="34">
        <f t="shared" si="4"/>
        <v>0</v>
      </c>
      <c r="K25" s="34">
        <f t="shared" si="5"/>
        <v>0</v>
      </c>
      <c r="L25" s="35" t="s">
        <v>32</v>
      </c>
      <c r="M25" s="43"/>
    </row>
    <row r="26" spans="2:13" ht="102">
      <c r="B26" s="23" t="s">
        <v>58</v>
      </c>
      <c r="C26" s="46">
        <v>10</v>
      </c>
      <c r="D26" s="47" t="s">
        <v>43</v>
      </c>
      <c r="E26" s="47" t="s">
        <v>87</v>
      </c>
      <c r="F26" s="48" t="s">
        <v>57</v>
      </c>
      <c r="G26" s="36">
        <v>3272</v>
      </c>
      <c r="H26" s="33"/>
      <c r="I26" s="33"/>
      <c r="J26" s="34">
        <f t="shared" si="4"/>
        <v>0</v>
      </c>
      <c r="K26" s="34">
        <f t="shared" si="5"/>
        <v>0</v>
      </c>
      <c r="L26" s="35" t="s">
        <v>32</v>
      </c>
      <c r="M26" s="43">
        <v>327974.40000000002</v>
      </c>
    </row>
    <row r="27" spans="2:13" ht="102">
      <c r="B27" s="23" t="s">
        <v>58</v>
      </c>
      <c r="C27" s="46">
        <v>10</v>
      </c>
      <c r="D27" s="47" t="s">
        <v>43</v>
      </c>
      <c r="E27" s="47" t="s">
        <v>88</v>
      </c>
      <c r="F27" s="48" t="s">
        <v>57</v>
      </c>
      <c r="G27" s="36">
        <v>1720</v>
      </c>
      <c r="H27" s="33"/>
      <c r="I27" s="33"/>
      <c r="J27" s="34">
        <f t="shared" si="4"/>
        <v>0</v>
      </c>
      <c r="K27" s="34">
        <f t="shared" si="5"/>
        <v>0</v>
      </c>
      <c r="L27" s="35" t="s">
        <v>32</v>
      </c>
      <c r="M27" s="43"/>
    </row>
    <row r="28" spans="2:13" ht="60">
      <c r="B28" s="23" t="s">
        <v>58</v>
      </c>
      <c r="C28" s="46">
        <v>11</v>
      </c>
      <c r="D28" s="47" t="s">
        <v>44</v>
      </c>
      <c r="E28" s="47" t="s">
        <v>44</v>
      </c>
      <c r="F28" s="48" t="s">
        <v>33</v>
      </c>
      <c r="G28" s="36">
        <v>487280</v>
      </c>
      <c r="H28" s="33"/>
      <c r="I28" s="33"/>
      <c r="J28" s="34">
        <f t="shared" si="4"/>
        <v>0</v>
      </c>
      <c r="K28" s="34">
        <f t="shared" si="5"/>
        <v>0</v>
      </c>
      <c r="L28" s="35" t="s">
        <v>32</v>
      </c>
      <c r="M28" s="43">
        <v>389824</v>
      </c>
    </row>
    <row r="29" spans="2:13" ht="60">
      <c r="B29" s="23" t="s">
        <v>58</v>
      </c>
      <c r="C29" s="46">
        <v>12</v>
      </c>
      <c r="D29" s="47" t="s">
        <v>45</v>
      </c>
      <c r="E29" s="47" t="s">
        <v>45</v>
      </c>
      <c r="F29" s="48" t="s">
        <v>33</v>
      </c>
      <c r="G29" s="36">
        <v>69200</v>
      </c>
      <c r="H29" s="33"/>
      <c r="I29" s="33"/>
      <c r="J29" s="34">
        <f t="shared" si="4"/>
        <v>0</v>
      </c>
      <c r="K29" s="34">
        <f t="shared" si="5"/>
        <v>0</v>
      </c>
      <c r="L29" s="35" t="s">
        <v>32</v>
      </c>
      <c r="M29" s="43">
        <v>55360</v>
      </c>
    </row>
    <row r="30" spans="2:13" ht="76.5">
      <c r="B30" s="23" t="s">
        <v>58</v>
      </c>
      <c r="C30" s="46">
        <v>13</v>
      </c>
      <c r="D30" s="47" t="s">
        <v>46</v>
      </c>
      <c r="E30" s="47" t="s">
        <v>89</v>
      </c>
      <c r="F30" s="48" t="s">
        <v>56</v>
      </c>
      <c r="G30" s="36">
        <v>41200</v>
      </c>
      <c r="H30" s="33"/>
      <c r="I30" s="33"/>
      <c r="J30" s="34">
        <f t="shared" si="4"/>
        <v>0</v>
      </c>
      <c r="K30" s="34">
        <f t="shared" si="5"/>
        <v>0</v>
      </c>
      <c r="L30" s="35" t="s">
        <v>32</v>
      </c>
      <c r="M30" s="43">
        <v>131920</v>
      </c>
    </row>
    <row r="31" spans="2:13" ht="76.5">
      <c r="B31" s="23" t="s">
        <v>58</v>
      </c>
      <c r="C31" s="46">
        <v>13</v>
      </c>
      <c r="D31" s="47" t="s">
        <v>46</v>
      </c>
      <c r="E31" s="47" t="s">
        <v>90</v>
      </c>
      <c r="F31" s="48" t="s">
        <v>56</v>
      </c>
      <c r="G31" s="36">
        <v>113400</v>
      </c>
      <c r="H31" s="33"/>
      <c r="I31" s="33"/>
      <c r="J31" s="34">
        <f t="shared" si="4"/>
        <v>0</v>
      </c>
      <c r="K31" s="34">
        <f t="shared" si="5"/>
        <v>0</v>
      </c>
      <c r="L31" s="35" t="s">
        <v>32</v>
      </c>
      <c r="M31" s="43"/>
    </row>
    <row r="32" spans="2:13" ht="102">
      <c r="B32" s="23" t="s">
        <v>58</v>
      </c>
      <c r="C32" s="46">
        <v>14</v>
      </c>
      <c r="D32" s="47" t="s">
        <v>47</v>
      </c>
      <c r="E32" s="47" t="s">
        <v>91</v>
      </c>
      <c r="F32" s="48" t="s">
        <v>56</v>
      </c>
      <c r="G32" s="36">
        <v>128300</v>
      </c>
      <c r="H32" s="33"/>
      <c r="I32" s="33"/>
      <c r="J32" s="34">
        <f t="shared" si="4"/>
        <v>0</v>
      </c>
      <c r="K32" s="34">
        <f t="shared" si="5"/>
        <v>0</v>
      </c>
      <c r="L32" s="35" t="s">
        <v>32</v>
      </c>
      <c r="M32" s="43">
        <v>257925</v>
      </c>
    </row>
    <row r="33" spans="2:13" ht="102">
      <c r="B33" s="23" t="s">
        <v>58</v>
      </c>
      <c r="C33" s="46">
        <v>14</v>
      </c>
      <c r="D33" s="47" t="s">
        <v>47</v>
      </c>
      <c r="E33" s="47" t="s">
        <v>92</v>
      </c>
      <c r="F33" s="48" t="s">
        <v>56</v>
      </c>
      <c r="G33" s="36">
        <v>134200</v>
      </c>
      <c r="H33" s="33"/>
      <c r="I33" s="33"/>
      <c r="J33" s="34">
        <f t="shared" si="4"/>
        <v>0</v>
      </c>
      <c r="K33" s="34">
        <f t="shared" si="5"/>
        <v>0</v>
      </c>
      <c r="L33" s="35" t="s">
        <v>32</v>
      </c>
      <c r="M33" s="43"/>
    </row>
    <row r="34" spans="2:13" ht="76.5">
      <c r="B34" s="23" t="s">
        <v>58</v>
      </c>
      <c r="C34" s="46">
        <v>15</v>
      </c>
      <c r="D34" s="47" t="s">
        <v>48</v>
      </c>
      <c r="E34" s="47" t="s">
        <v>93</v>
      </c>
      <c r="F34" s="48" t="s">
        <v>56</v>
      </c>
      <c r="G34" s="36">
        <v>30800</v>
      </c>
      <c r="H34" s="33"/>
      <c r="I34" s="33"/>
      <c r="J34" s="34">
        <f t="shared" si="4"/>
        <v>0</v>
      </c>
      <c r="K34" s="34">
        <f t="shared" si="5"/>
        <v>0</v>
      </c>
      <c r="L34" s="35" t="s">
        <v>32</v>
      </c>
      <c r="M34" s="43">
        <v>196720</v>
      </c>
    </row>
    <row r="35" spans="2:13" ht="76.5">
      <c r="B35" s="23" t="s">
        <v>58</v>
      </c>
      <c r="C35" s="46">
        <v>15</v>
      </c>
      <c r="D35" s="47" t="s">
        <v>48</v>
      </c>
      <c r="E35" s="47" t="s">
        <v>94</v>
      </c>
      <c r="F35" s="48" t="s">
        <v>56</v>
      </c>
      <c r="G35" s="36">
        <v>128000</v>
      </c>
      <c r="H35" s="33"/>
      <c r="I35" s="33"/>
      <c r="J35" s="34">
        <f t="shared" si="4"/>
        <v>0</v>
      </c>
      <c r="K35" s="34">
        <f t="shared" si="5"/>
        <v>0</v>
      </c>
      <c r="L35" s="35" t="s">
        <v>32</v>
      </c>
      <c r="M35" s="43"/>
    </row>
    <row r="36" spans="2:13" ht="102">
      <c r="B36" s="23" t="s">
        <v>58</v>
      </c>
      <c r="C36" s="46">
        <v>16</v>
      </c>
      <c r="D36" s="47" t="s">
        <v>49</v>
      </c>
      <c r="E36" s="47" t="s">
        <v>95</v>
      </c>
      <c r="F36" s="48" t="s">
        <v>56</v>
      </c>
      <c r="G36" s="36">
        <v>23850</v>
      </c>
      <c r="H36" s="33"/>
      <c r="I36" s="33"/>
      <c r="J36" s="34">
        <f t="shared" si="4"/>
        <v>0</v>
      </c>
      <c r="K36" s="34">
        <f t="shared" si="5"/>
        <v>0</v>
      </c>
      <c r="L36" s="35" t="s">
        <v>32</v>
      </c>
      <c r="M36" s="43">
        <v>92353.5</v>
      </c>
    </row>
    <row r="37" spans="2:13" ht="102">
      <c r="B37" s="23" t="s">
        <v>58</v>
      </c>
      <c r="C37" s="46">
        <v>16</v>
      </c>
      <c r="D37" s="47" t="s">
        <v>49</v>
      </c>
      <c r="E37" s="47" t="s">
        <v>96</v>
      </c>
      <c r="F37" s="48" t="s">
        <v>56</v>
      </c>
      <c r="G37" s="36">
        <v>1920</v>
      </c>
      <c r="H37" s="33"/>
      <c r="I37" s="33"/>
      <c r="J37" s="34">
        <f t="shared" si="4"/>
        <v>0</v>
      </c>
      <c r="K37" s="34">
        <f t="shared" si="5"/>
        <v>0</v>
      </c>
      <c r="L37" s="35" t="s">
        <v>32</v>
      </c>
      <c r="M37" s="43"/>
    </row>
    <row r="38" spans="2:13" ht="102">
      <c r="B38" s="23" t="s">
        <v>58</v>
      </c>
      <c r="C38" s="46">
        <v>17</v>
      </c>
      <c r="D38" s="47" t="s">
        <v>50</v>
      </c>
      <c r="E38" s="47" t="s">
        <v>97</v>
      </c>
      <c r="F38" s="48" t="s">
        <v>56</v>
      </c>
      <c r="G38" s="36">
        <v>23820</v>
      </c>
      <c r="H38" s="33"/>
      <c r="I38" s="33"/>
      <c r="J38" s="34">
        <f t="shared" si="4"/>
        <v>0</v>
      </c>
      <c r="K38" s="34">
        <f t="shared" si="5"/>
        <v>0</v>
      </c>
      <c r="L38" s="35" t="s">
        <v>32</v>
      </c>
      <c r="M38" s="43">
        <v>558370</v>
      </c>
    </row>
    <row r="39" spans="2:13" ht="102">
      <c r="B39" s="23" t="s">
        <v>58</v>
      </c>
      <c r="C39" s="46">
        <v>17</v>
      </c>
      <c r="D39" s="47" t="s">
        <v>50</v>
      </c>
      <c r="E39" s="47" t="s">
        <v>98</v>
      </c>
      <c r="F39" s="48" t="s">
        <v>56</v>
      </c>
      <c r="G39" s="36">
        <v>71210</v>
      </c>
      <c r="H39" s="33"/>
      <c r="I39" s="33"/>
      <c r="J39" s="34">
        <f t="shared" si="4"/>
        <v>0</v>
      </c>
      <c r="K39" s="34">
        <f t="shared" si="5"/>
        <v>0</v>
      </c>
      <c r="L39" s="35" t="s">
        <v>32</v>
      </c>
      <c r="M39" s="43"/>
    </row>
    <row r="40" spans="2:13" ht="76.5">
      <c r="B40" s="23" t="s">
        <v>58</v>
      </c>
      <c r="C40" s="46">
        <v>18</v>
      </c>
      <c r="D40" s="47" t="s">
        <v>51</v>
      </c>
      <c r="E40" s="47" t="s">
        <v>99</v>
      </c>
      <c r="F40" s="48" t="s">
        <v>56</v>
      </c>
      <c r="G40" s="36">
        <v>1545</v>
      </c>
      <c r="H40" s="33"/>
      <c r="I40" s="33"/>
      <c r="J40" s="34">
        <f t="shared" si="4"/>
        <v>0</v>
      </c>
      <c r="K40" s="34">
        <f t="shared" si="5"/>
        <v>0</v>
      </c>
      <c r="L40" s="35" t="s">
        <v>32</v>
      </c>
      <c r="M40" s="43">
        <v>220580</v>
      </c>
    </row>
    <row r="41" spans="2:13" ht="76.5">
      <c r="B41" s="23" t="s">
        <v>58</v>
      </c>
      <c r="C41" s="46">
        <v>18</v>
      </c>
      <c r="D41" s="47" t="s">
        <v>51</v>
      </c>
      <c r="E41" s="47" t="s">
        <v>100</v>
      </c>
      <c r="F41" s="48" t="s">
        <v>56</v>
      </c>
      <c r="G41" s="36">
        <v>3050</v>
      </c>
      <c r="H41" s="33"/>
      <c r="I41" s="33"/>
      <c r="J41" s="34">
        <f t="shared" si="4"/>
        <v>0</v>
      </c>
      <c r="K41" s="34">
        <f t="shared" si="5"/>
        <v>0</v>
      </c>
      <c r="L41" s="35" t="s">
        <v>32</v>
      </c>
      <c r="M41" s="43"/>
    </row>
    <row r="42" spans="2:13" ht="153">
      <c r="B42" s="23" t="s">
        <v>58</v>
      </c>
      <c r="C42" s="46">
        <v>19</v>
      </c>
      <c r="D42" s="47" t="s">
        <v>52</v>
      </c>
      <c r="E42" s="47" t="s">
        <v>52</v>
      </c>
      <c r="F42" s="48" t="s">
        <v>57</v>
      </c>
      <c r="G42" s="36">
        <v>855</v>
      </c>
      <c r="H42" s="33"/>
      <c r="I42" s="33"/>
      <c r="J42" s="34">
        <f t="shared" si="4"/>
        <v>0</v>
      </c>
      <c r="K42" s="34">
        <f t="shared" si="5"/>
        <v>0</v>
      </c>
      <c r="L42" s="35" t="s">
        <v>32</v>
      </c>
      <c r="M42" s="43">
        <v>320625</v>
      </c>
    </row>
    <row r="43" spans="2:13" ht="60">
      <c r="B43" s="23" t="s">
        <v>58</v>
      </c>
      <c r="C43" s="46">
        <v>20</v>
      </c>
      <c r="D43" s="47" t="s">
        <v>53</v>
      </c>
      <c r="E43" s="47" t="s">
        <v>53</v>
      </c>
      <c r="F43" s="48" t="s">
        <v>35</v>
      </c>
      <c r="G43" s="36">
        <v>19613</v>
      </c>
      <c r="H43" s="33"/>
      <c r="I43" s="33"/>
      <c r="J43" s="34">
        <f t="shared" si="4"/>
        <v>0</v>
      </c>
      <c r="K43" s="34">
        <f t="shared" si="5"/>
        <v>0</v>
      </c>
      <c r="L43" s="35" t="s">
        <v>32</v>
      </c>
      <c r="M43" s="43">
        <v>378227.5</v>
      </c>
    </row>
    <row r="44" spans="2:13" ht="60">
      <c r="B44" s="23" t="s">
        <v>58</v>
      </c>
      <c r="C44" s="46">
        <v>20</v>
      </c>
      <c r="D44" s="47" t="s">
        <v>53</v>
      </c>
      <c r="E44" s="47" t="s">
        <v>101</v>
      </c>
      <c r="F44" s="48" t="s">
        <v>35</v>
      </c>
      <c r="G44" s="36">
        <v>2000</v>
      </c>
      <c r="H44" s="33"/>
      <c r="I44" s="33"/>
      <c r="J44" s="34">
        <f t="shared" si="4"/>
        <v>0</v>
      </c>
      <c r="K44" s="34">
        <f t="shared" si="5"/>
        <v>0</v>
      </c>
      <c r="L44" s="35" t="s">
        <v>32</v>
      </c>
      <c r="M44" s="43"/>
    </row>
    <row r="45" spans="2:13" ht="60">
      <c r="B45" s="23" t="s">
        <v>58</v>
      </c>
      <c r="C45" s="46">
        <v>21</v>
      </c>
      <c r="D45" s="47" t="s">
        <v>102</v>
      </c>
      <c r="E45" s="47" t="s">
        <v>102</v>
      </c>
      <c r="F45" s="48" t="s">
        <v>57</v>
      </c>
      <c r="G45" s="36">
        <v>3000</v>
      </c>
      <c r="H45" s="33"/>
      <c r="I45" s="33"/>
      <c r="J45" s="34">
        <f t="shared" si="4"/>
        <v>0</v>
      </c>
      <c r="K45" s="34">
        <f t="shared" si="5"/>
        <v>0</v>
      </c>
      <c r="L45" s="35" t="s">
        <v>32</v>
      </c>
      <c r="M45" s="43">
        <v>2490</v>
      </c>
    </row>
    <row r="46" spans="2:13" ht="60">
      <c r="B46" s="23" t="s">
        <v>58</v>
      </c>
      <c r="C46" s="46">
        <v>22</v>
      </c>
      <c r="D46" s="47" t="s">
        <v>103</v>
      </c>
      <c r="E46" s="47" t="s">
        <v>103</v>
      </c>
      <c r="F46" s="48" t="s">
        <v>56</v>
      </c>
      <c r="G46" s="36">
        <v>6800</v>
      </c>
      <c r="H46" s="33"/>
      <c r="I46" s="33"/>
      <c r="J46" s="34">
        <f t="shared" si="4"/>
        <v>0</v>
      </c>
      <c r="K46" s="34">
        <f t="shared" si="5"/>
        <v>0</v>
      </c>
      <c r="L46" s="35" t="s">
        <v>32</v>
      </c>
      <c r="M46" s="43">
        <v>1428</v>
      </c>
    </row>
    <row r="47" spans="2:13" ht="60">
      <c r="B47" s="23" t="s">
        <v>58</v>
      </c>
      <c r="C47" s="46">
        <v>23</v>
      </c>
      <c r="D47" s="47" t="s">
        <v>104</v>
      </c>
      <c r="E47" s="47" t="s">
        <v>104</v>
      </c>
      <c r="F47" s="48" t="s">
        <v>145</v>
      </c>
      <c r="G47" s="36">
        <v>24615</v>
      </c>
      <c r="H47" s="33"/>
      <c r="I47" s="33"/>
      <c r="J47" s="34">
        <f t="shared" si="4"/>
        <v>0</v>
      </c>
      <c r="K47" s="34">
        <f t="shared" si="5"/>
        <v>0</v>
      </c>
      <c r="L47" s="35" t="s">
        <v>32</v>
      </c>
      <c r="M47" s="43">
        <v>490375</v>
      </c>
    </row>
    <row r="48" spans="2:13" ht="60">
      <c r="B48" s="23" t="s">
        <v>58</v>
      </c>
      <c r="C48" s="46">
        <v>24</v>
      </c>
      <c r="D48" s="47" t="s">
        <v>105</v>
      </c>
      <c r="E48" s="47" t="s">
        <v>105</v>
      </c>
      <c r="F48" s="48" t="s">
        <v>57</v>
      </c>
      <c r="G48" s="36">
        <v>6800</v>
      </c>
      <c r="H48" s="33"/>
      <c r="I48" s="33"/>
      <c r="J48" s="34">
        <f t="shared" si="4"/>
        <v>0</v>
      </c>
      <c r="K48" s="34">
        <f t="shared" si="5"/>
        <v>0</v>
      </c>
      <c r="L48" s="35" t="s">
        <v>32</v>
      </c>
      <c r="M48" s="43">
        <v>64532</v>
      </c>
    </row>
    <row r="49" spans="2:13" ht="63.75">
      <c r="B49" s="23" t="s">
        <v>58</v>
      </c>
      <c r="C49" s="46">
        <v>25</v>
      </c>
      <c r="D49" s="47" t="s">
        <v>106</v>
      </c>
      <c r="E49" s="47" t="s">
        <v>106</v>
      </c>
      <c r="F49" s="48" t="s">
        <v>56</v>
      </c>
      <c r="G49" s="36">
        <v>1600</v>
      </c>
      <c r="H49" s="33"/>
      <c r="I49" s="33"/>
      <c r="J49" s="34">
        <f t="shared" si="4"/>
        <v>0</v>
      </c>
      <c r="K49" s="34">
        <f t="shared" si="5"/>
        <v>0</v>
      </c>
      <c r="L49" s="35" t="s">
        <v>32</v>
      </c>
      <c r="M49" s="43">
        <v>656</v>
      </c>
    </row>
    <row r="50" spans="2:13" ht="60">
      <c r="B50" s="23" t="s">
        <v>58</v>
      </c>
      <c r="C50" s="46">
        <v>26</v>
      </c>
      <c r="D50" s="47" t="s">
        <v>107</v>
      </c>
      <c r="E50" s="47" t="s">
        <v>107</v>
      </c>
      <c r="F50" s="48" t="s">
        <v>33</v>
      </c>
      <c r="G50" s="36">
        <v>102400</v>
      </c>
      <c r="H50" s="33"/>
      <c r="I50" s="33"/>
      <c r="J50" s="34">
        <f t="shared" si="4"/>
        <v>0</v>
      </c>
      <c r="K50" s="34">
        <f t="shared" si="5"/>
        <v>0</v>
      </c>
      <c r="L50" s="35" t="s">
        <v>32</v>
      </c>
      <c r="M50" s="43">
        <v>72704</v>
      </c>
    </row>
    <row r="51" spans="2:13" ht="60">
      <c r="B51" s="23" t="s">
        <v>58</v>
      </c>
      <c r="C51" s="46">
        <v>27</v>
      </c>
      <c r="D51" s="47" t="s">
        <v>54</v>
      </c>
      <c r="E51" s="47" t="s">
        <v>55</v>
      </c>
      <c r="F51" s="48" t="s">
        <v>57</v>
      </c>
      <c r="G51" s="36">
        <v>40000</v>
      </c>
      <c r="H51" s="33"/>
      <c r="I51" s="33"/>
      <c r="J51" s="34">
        <f t="shared" si="4"/>
        <v>0</v>
      </c>
      <c r="K51" s="34">
        <f t="shared" si="5"/>
        <v>0</v>
      </c>
      <c r="L51" s="35" t="s">
        <v>32</v>
      </c>
      <c r="M51" s="43">
        <v>24400</v>
      </c>
    </row>
    <row r="52" spans="2:13">
      <c r="F52" s="29"/>
      <c r="G52" s="30" t="s">
        <v>34</v>
      </c>
      <c r="H52" s="31"/>
      <c r="I52" s="31"/>
      <c r="J52" s="44">
        <f>SUM(J8:J51)</f>
        <v>0</v>
      </c>
      <c r="K52" s="44">
        <f>SUM(K8:K51)</f>
        <v>0</v>
      </c>
      <c r="L52" s="31"/>
      <c r="M52" s="45">
        <f>SUM(M8:M51)</f>
        <v>17548598.370000001</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64" t="s">
        <v>25</v>
      </c>
      <c r="I12" s="64"/>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2017-06-21T13:37:38Z</cp:lastPrinted>
  <dcterms:created xsi:type="dcterms:W3CDTF">2017-08-17T12:48:14Z</dcterms:created>
  <dcterms:modified xsi:type="dcterms:W3CDTF">2026-02-12T13:59:57Z</dcterms:modified>
</cp:coreProperties>
</file>