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21565496 Dezinfectanți repetat 2026\Modificări 07.04.2026\"/>
    </mc:Choice>
  </mc:AlternateContent>
  <xr:revisionPtr revIDLastSave="0" documentId="13_ncr:1_{D06D4BA9-3E42-4786-89CE-84B76995B46A}"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M52" i="5"/>
  <c r="J9" i="5"/>
  <c r="K9" i="5"/>
  <c r="J10" i="5"/>
  <c r="K10" i="5"/>
  <c r="J11" i="5"/>
  <c r="K11" i="5"/>
  <c r="J12" i="5"/>
  <c r="K12" i="5"/>
  <c r="J13" i="5"/>
  <c r="K13" i="5"/>
  <c r="J14" i="5"/>
  <c r="K14" i="5"/>
  <c r="J15" i="5"/>
  <c r="K15" i="5"/>
  <c r="J16" i="5"/>
  <c r="K16" i="5"/>
  <c r="J17" i="5"/>
  <c r="K17" i="5"/>
  <c r="J8" i="5"/>
  <c r="K8" i="5"/>
  <c r="J52" i="5" l="1"/>
  <c r="K52" i="5"/>
  <c r="K12" i="7"/>
  <c r="J12" i="7"/>
</calcChain>
</file>

<file path=xl/sharedStrings.xml><?xml version="1.0" encoding="utf-8"?>
<sst xmlns="http://schemas.openxmlformats.org/spreadsheetml/2006/main" count="441" uniqueCount="146">
  <si>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</si>
  <si>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</si>
  <si>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</si>
  <si>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</si>
  <si>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</si>
  <si>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</si>
  <si>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</si>
  <si>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</si>
  <si>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</si>
  <si>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</si>
  <si>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</si>
  <si>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</si>
  <si>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</si>
  <si>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</si>
  <si>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</si>
  <si>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</si>
  <si>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</si>
  <si>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</si>
  <si>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</si>
  <si>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</si>
  <si>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</si>
  <si>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</si>
  <si>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</si>
  <si>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</si>
  <si>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</si>
  <si>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</si>
  <si>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</si>
  <si>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</si>
  <si>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</si>
  <si>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</si>
  <si>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</si>
  <si>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</si>
  <si>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</si>
  <si>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</si>
  <si>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SUMA TOTALĂ</t>
  </si>
  <si>
    <t>Kg</t>
  </si>
  <si>
    <t>Dezinfecția terminală / de focar a suprafețelor (peroxid de hidrogen, c.c) Dezinfecția terminală / de focar a suprafețelor (peroxid de hidrogen, c.c.)</t>
  </si>
  <si>
    <t>Curățarea și dezinfecția terminală / de focar a suprafețelor (peroxid de hidrogen, c.m.) Curățarea și dezinfecția terminală / de focar a suprafețelor (peroxid de hidrogen, c.m.)</t>
  </si>
  <si>
    <t>Curățarea și dezinfecția terminală / de focar a suprafețelor (sare cuaternară, 30 min) Curățarea și dezinfecția terminală / de focar a suprafețelor (sare cuaternară, 30 min)</t>
  </si>
  <si>
    <t>Curățarea și dezinfecția terminală / de focar a suprafețelor (acid peracetic, 15 min) Curățarea și dezinfecția terminală / de focar a suprafețelor (acid peracetic, 15 min)</t>
  </si>
  <si>
    <t>Curățarea și dezinfecția rapidă (alcool, spray) Curățarea și dezinfecția rapidă (alcool)</t>
  </si>
  <si>
    <t>Curățarea și dezinfecția rapidă (peroxid de hidrogen, spray) Curățarea și dezinfecția rapidă (peroxid de hidrogen)</t>
  </si>
  <si>
    <t>Curățarea și dezinfecția rapidă (clor) Curățarea și dezinfecția rapidă (clor)</t>
  </si>
  <si>
    <t>Curățarea și dezinfecția de nivel înalt (acid peracetic și/sau peroxid de hidrogen) Curățarea și dezinfecția de nivel înalt (acid peracetic și/sau peroxid de hidrogen)</t>
  </si>
  <si>
    <t>Curățarea și dezinfecția rapidă (alcool, șervețele) ( 003738 )</t>
  </si>
  <si>
    <t>Curățarea și dezinfecția rapidă (clor, șervețele) ( 003741 )</t>
  </si>
  <si>
    <t>Curățarea și dezinfecția dispozitivelor (enzime + acid peracetic) Curățarea și dezinfecția dispozitivelor (enzime + acid peracetic)</t>
  </si>
  <si>
    <t>Curățarea și dezinfecția instrumente și endoscoape (enzime + acid peracetic) Curățarea și dezinfecția instrumente și endoscoape (enzime + acid peracetic)</t>
  </si>
  <si>
    <t>Curățarea și dezinfecția dispozitivelor (enzime + peroxid de hidrogen) Curățarea și dezinfecția dispozitivelor (enzime + peroxid de hidrogen)</t>
  </si>
  <si>
    <t>Curățarea și dezinfecția instrumente și endoscoape (peroxid de hidrogen) Curățarea și dezinfecția instrumente și endoscoape (peroxid de hidrogen)</t>
  </si>
  <si>
    <t>Sterilizarea chimică a instrumente și endoscoape (a. peracetic, 5 min) Sterilizarea chimică a instrumente și endoscoape (a. peracetic, 5 min)</t>
  </si>
  <si>
    <t>Sterilizarea chimică a dispozitivelor medicale (peroxid de hidrogen) Sterilizarea chimică a dispozitivelor medicale (peroxid de hidrogen)</t>
  </si>
  <si>
    <t>Dezinfecția aerului și suprafețelor. Soluție compatibilă: I cu tehnologia aplicată la dispozitivele aflate în dotarea instituției (AEROSEPT) sau II cu tehnologia aplicată pentru un alt dispozitiv decât cel existent în dotarea instituției ( 003783 )</t>
  </si>
  <si>
    <t>Clorură de var ( 003784 )</t>
  </si>
  <si>
    <t>Spălarea și dezinfecția veselei de masă ( 003785 )</t>
  </si>
  <si>
    <t>Spălarea și dezinfecția veselei de masă ( 003785 ), litri</t>
  </si>
  <si>
    <t>L/soluție de lucru</t>
  </si>
  <si>
    <t>Litru</t>
  </si>
  <si>
    <t>24455000-8</t>
  </si>
  <si>
    <t>Sterilizarea chimică a instrumente și endoscoape (a. peracetic, 5 min) Sterilizarea chimică a instrumente și endoscoape (a. peracetic, 5 min, ≤2L/kg) ( 003762 ),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</si>
  <si>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instrumente și endoscoape (a. peracetic, 5 min) Sterilizarea chimică a instrumente și endoscoape (a. peracetic, 5min, ≤6L/kg) ( 003763 ), 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</si>
  <si>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(peroxid de hidrogen) Sterilizarea chimică a dispozitivelor medicale (peroxid de hidrogen, ≤2 L/kg) ( 003769 ),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</si>
  <si>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Sterilizarea chimică a dispozitivelor medicale (peroxid de hidrogen) Sterilizarea chimică a dispozitivelor medicale (peroxid de hidrogen, ≤6 L/kg) ( 003770 ), Acțiunea dezinfectantului:
-bactericidă EN 13727 (c.c.)
-fungicidă EN 13624 (c.c.)
-virucidă EN 14476 (c.c.)
-micobactericidă EN 14348 (c.c.)
-sporicidă EN 17126 (c.c.)
Cerințe tehnice:
- substanță activă: peroxid de hidrogen, se permit substanțe adăugătoare, inclusiv alte substanțe active 
- produs lichid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</si>
  <si>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Dezinfecția aerului și suprafețelor. Soluție compatibilă: I cu tehnologia aplicată la dispozitivele aflate în dotarea instituției (AEROSEPT) sau  II cu tehnologia aplicată pentru un alt dispozitiv decât cel existent în dotarea instituției  ( 003783 ), 
Produs biocid, înregistrat de către Agenția Națională pentru Sănătate Publică (ANSP).
Certificatul de înregistrare de stat va include informație cu privire la:
Acțiunea dezinfectantului: 
virucidă  EN 17272
bactericidă EN 17272
levuricid/fungicid EN 17272
mycobactericid/tuberculocid EN 17272
Sporicid EN 17272
Cerinţe tehnice:
I. Soluţie compatibilă cu tehnologia aplicată la dispozitivele aflate în dotarea instituției - dispozitivul AEROSEPT
- Substanța activă: peroxid de hidrogen sau acid peracetic, se acceptă substanțe adăugătoare, catalizatori
- Soluție fără miros, necorozivă, să nu fie alergică. 
- Soluție gata de utilizare
- Valabilitatea soluţiei: valabilă din momentul producerii minim 2 ani, iar din momentul deschiderii recipientului minim 2 luni. 
- Ambalaj: canistră ≤ 5 litru
Cerințe față de tehnologia aplicată la dispozitivele aflate în dotarea instituției (dispozitivul AEROSEPT), cu toate componentele: oferta va conține accesorii/consumabile/calibratori/soluții și alte produse obligatorii,  inclusiv aferente activității dispozitivului de dezinfectare aflat în dotarea instituției, necesare în procesul de dezinfecţie a aerului şi suprafeţelor în încăperi cu semnificaţie epidemiologică sporită, corespunzător cantității contractate  litri soluție gata de lucru. 
Catalogul producătorului/documente tehnice de conformitate  oferit pe support de hîrtie /copie confirmată prin ştampilă şi semnătură. 
Operatorul economic va indica forma și mărimea ambalajului. 
II. Soluţie compatibilă cu tehnologia aplicată pentru un alt dispozitiv decât cel existent în dotarea instituției (dispozitiv echivalent cu AEROSEPT care urmează a fi acordat în comodat).
Cerințe față de tehnologia aplicată pentru un alt dispozitiv decât cel existent în dotarea instituției, cu toate componentele: oferta va conține accesorii/consumabile/calibratori/soluții și alte produse obligatorii,  inclusiv aferente activității dispozitivului de dezinfectare, necesare în procesul de dezinfecţie a aerului şi suprafeţelor în încăperi cu semnificaţie epidemiologică sporită, corespunzător cantității contractate  litri soluție gata de lucru. Cerințe față de Dispozitiv pentru dezinfecţia aerului şi suprafeţelor în încăperi cu semnificaţie epidemiologică sporită – ofertarea în comodat, (se va indica anul producerii dar nu mai vechi de anul 2024). 
Autoritatea contractantă poate respinge ofertă pentru motivul că produsele oferite nu sunt conforme cu cerințele din pct. I. a prezentului lot, în cazul în care ofertantul nu dovedește în oferta sa, spre satisfacția entității contractante, prin orice mijloc corespunzător, că oferta pe care o propune satisface, în orice manieră echivalentă, cerințele definite prin specificația tehnică din pct. I. față de soluția dezinfectantă.
Un mijloc corespunzător poate fi considerat un dosar tehnic de la producător sau un raport de încercare de la un organism recunoscut.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80%  din termenul total de valabilitate indicat, dar nu mai puțin de 1 an.</t>
  </si>
  <si>
    <t xml:space="preserve">Clorură de var  ( 003784 ), 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         </t>
  </si>
  <si>
    <t>Achiziţionarea centralizată a Dezinfectanților conform necesităților instituțiilor medico-sanitare publice- IMSP- pentru anul 2026- REPETAT</t>
  </si>
  <si>
    <t>Dezinfecția curentă a suprafețelor (peroxid de hidrogen c.c) Dezinfecția curentă a suprafețelor (peroxid de hidrogen, c.c.)</t>
  </si>
  <si>
    <t>Dezinfecția curentă a suprafețelor (peroxid de hidrogen, c.c., ≤1L/kg) ( 003698 )</t>
  </si>
  <si>
    <t>Dezinfecția curentă a suprafețelor (peroxid de hidrogen c.c., ≤5L/kg) ( 003699 )</t>
  </si>
  <si>
    <t>Curățarea și dezinfecția curentă a suprafețelor (peroxid de hidrogen, c.m.) Curățarea și dezinfecția curentă a suprafețelor (peroxid de hidrogen, c.m.)</t>
  </si>
  <si>
    <t>Curățarea și dezinfecția curentă a suprafețelor (peroxid de hidrogen, c.m. ≤1L/kg) ( 003700 )</t>
  </si>
  <si>
    <t>Curățarea și dezinfecția curentă a suprafețelor (peroxid de hidrogen, c.m. ≤5L/kg) ( 003701 )</t>
  </si>
  <si>
    <t>Dezinfecția terminală / de focar a suprafețelor (peroxid de hidrogen, c.c., ≤1L) ( 003714 )</t>
  </si>
  <si>
    <t>Dezinfecția terminală / de focar a suprafețelor (peroxid de hidrogen, c.c., ≤5L) ( 003715 )</t>
  </si>
  <si>
    <t>Curățarea și dezinfecția terminală / de focar a suprafețelor (peroxid de hidrogen, c.m., ≤1L) ( 003716 )</t>
  </si>
  <si>
    <t>Curățarea și dezinfecția terminală / de focar a suprafețelor (peroxid de hidrogen, c.m., ≤5L) ( 003717 )</t>
  </si>
  <si>
    <t>Curățarea și dezinfecția terminală / de focar a suprafețelor (sare cuaternară, 30 min, ≤1L) ( 003718 )</t>
  </si>
  <si>
    <t>Curățarea și dezinfecția terminală / de focar a suprafețelor (sare cuaternară, 30 min, ≤5L) ( 003719 )</t>
  </si>
  <si>
    <t>Curățarea și dezinfecția terminală / de focar a suprafețelor (acid peracetic, 15 min, ≤2 L/kg) ( 003722 )</t>
  </si>
  <si>
    <t>Curățarea și dezinfecția terminală / de focar a suprafețelor (acid peracetic, 15 min, ≤6 L/kg) ( 003723 )</t>
  </si>
  <si>
    <t>Curățarea și dezinfecția rapidă (alcool, spray, ≤1L) ( 003726 )</t>
  </si>
  <si>
    <t>Curățarea și dezinfecția rapidă (alcool, ≤5L) ( 003727 )</t>
  </si>
  <si>
    <t>Curățarea și dezinfecția rapidă (peroxid de hidrogen, spray, 1L) ( 003732 )</t>
  </si>
  <si>
    <t>Curățarea și dezinfecția rapidă (peroxid de hidrogen, 5L) ( 003733 )</t>
  </si>
  <si>
    <t>Curățarea și dezinfecția rapidă (clor, spray, 1L) ( 003734 )</t>
  </si>
  <si>
    <t>Curățarea și dezinfecția rapidă (clor, 5L) ( 003735 )</t>
  </si>
  <si>
    <t>Curățarea și dezinfecția de nivel înalt (acid peracetic și/sau peroxid de hidrogen, spray, 1L) ( 003736 )</t>
  </si>
  <si>
    <t>Curățarea și dezinfecția de nivel înalt (acid peracetic și/sau peroxid de hidrogen, 5L) ( 003737 )</t>
  </si>
  <si>
    <t>Curățarea și dezinfecția dispozitivelor (enzime + acid peracetic, ≤ 1L) ( 003748 )</t>
  </si>
  <si>
    <t>Curățarea și dezinfecția dispozitivelor (enzime + acid peracetic, ≤ 5L) ( 003749 )</t>
  </si>
  <si>
    <t>Curățarea și dezinfecția instrumente și endoscoape (enzime + acid peracetic, ≤ 1L) ( 003750 )</t>
  </si>
  <si>
    <t>Curățarea și dezinfecția instrumente și endoscoape (enzime + acid peracetic, ≤ 5L) ( 003751 )</t>
  </si>
  <si>
    <t>Curățarea și dezinfecția dispozitivelor (enzime + peroxid de hidrogen, ≤ 1L) ( 003752 )</t>
  </si>
  <si>
    <t>Curățarea și dezinfecția dispozitivelor (enzime + peroxid de hidrogen, ≤ 5L) ( 003753 )</t>
  </si>
  <si>
    <t>Curățarea și dezinfecția instrumente și endoscoape (peroxid de hidrogen, ≤ 1L) ( 003760 )</t>
  </si>
  <si>
    <t>Curățarea și dezinfecția instrumente și endoscoape (peroxid de hidrogen, ≤ 5L) ( 003761 )</t>
  </si>
  <si>
    <t>Sterilizarea chimică a instrumente și endoscoape (a. peracetic, 5 min, ≤2L/kg) ( 003762 )</t>
  </si>
  <si>
    <t>Sterilizarea chimică a instrumente și endoscoape (a. peracetic, 5min, ≤6L/kg) ( 003763 )</t>
  </si>
  <si>
    <t>Sterilizarea chimică a dispozitivelor medicale (peroxid de hidrogen, ≤2 L/kg) ( 003769 )</t>
  </si>
  <si>
    <t>Sterilizarea chimică a dispozitivelor medicale (peroxid de hidrogen, ≤6 L/kg) ( 003770 )</t>
  </si>
  <si>
    <t>Clorură de var Program Național</t>
  </si>
  <si>
    <t>Detergent enzimatic pentru reprocesarea  a dispozitivelor medicale (7.1. )</t>
  </si>
  <si>
    <t>Dezinfectarea si curatarea suprafețelor.                                                 ( suprafețe non critice ) 
(ambalaj ≤ 1 litru) (3.2 )</t>
  </si>
  <si>
    <t>Peroxid de hidrogen cu acțiune dezinfectantă (medicinală) 30-40%</t>
  </si>
  <si>
    <t>Peroxid de hidrogen 6%</t>
  </si>
  <si>
    <t xml:space="preserve">Dezinfectarea și curățarea suprafețelor și dispozitivelor medicale (prin actiune mecanica) </t>
  </si>
  <si>
    <t>Șervețele umede fara alcool și clor pentru curațare și dezinfectarea</t>
  </si>
  <si>
    <t>Curățarea și dezinfecția dispozitivelor (enzime + acid peracetic) Curățarea și dezinfecția dispozitivelor (enzime + acid peracetic, ≤ 1L) ( 003748 ),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</si>
  <si>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acid peracetic) Curățarea și dezinfecția dispozitivelor (enzime + acid peracetic, ≤ 5L) ( 003749 ), Acțiunea dezinfectantului:
-bactericidă EN 13727 (c.m.)
-levuricidă EN 13624 (c.m.)
-virucidă (incompletă / contra virusurilor anvelopate) EN 14476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</si>
  <si>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1L) ( 003750 ),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</si>
  <si>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(enzime + acid peracetic) Curățarea și dezinfecția instrumente și endoscoape (enzime + acid peracetic, ≤ 5L) ( 003751 ), Acțiunea dezinfectantului:
-bactericidă EN 14561 (c.m.)
-levuricidă EN 14562 (c.m.)
-virucidă EN 17111 (c.m.)
Cerințe tehnice:
- Substanță activă: acid peracetic, complex enzimatic (minim 3 enzime), se permit substanțe adăugătoare, inclusiv alte substanțe active
- Produs lichid concentrat sau solid.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</si>
  <si>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1L) ( 003752 ),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</si>
  <si>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dispozitivelor (enzime + peroxid de hidrogen) Curățarea și dezinfecția dispozitivelor (enzime + peroxid de hidrogen, ≤ 5L) ( 003753 ), Acțiunea dezinfectantului:
-bactericidă EN 13727 (c.m.)
-levuricidă EN 13624 (c.m.)
-virucidă (incompletă / contra virusurilor anvelopate) EN 14476 (c.m.)
Cerințe tehnice:
- Substanță activă: peroxid de hidrogen, complex enzimatic (minim 3 enzime), se permit substanțe adăugătoare, inclusiv alte substanțe active
- Produs lichid concentrat. Să fie indicată concentrația soluției de lucru oferită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</si>
  <si>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1L) ( 003760 ),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1 litru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</si>
  <si>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Curățarea și dezinfecția instrumente și endoscoape  (peroxid de hidrogen) Curățarea și dezinfecția instrumente și endoscoape  (peroxid de hidrogen, ≤ 5L) ( 003761 ), Acțiunea dezinfectantului:
-bactericidă EN 13727 (c.m.)
-levuricidă EN 13624 (c.m.)
-virucidă (incompletă / contra virusurilor anvelopate) EN 14476 (c.m.)
Cerințe tehnice:
- Substanță activă: peroxid de hidrogen, se permit substanțe adăugătoare, inclusiv alte substanțe active
- Produs lichid concentrat. Să fie indicată concentrația soluției de lucru oferită
- pH neutru în diluție
- Expoziția: ≤ 15 min
- Ambalaj până la 5 litri
Certificări:
- Produs biocid, înregistrat de către Agenția Natională pentru Sanatate Publica(ANSP),  cu un Dosar de înregistrare în care sunt incluse toate EN-urile și cerințele tehnice solicitate mai sus;
Produsele care nu sunt inregistrate cu EN-urile solicitate se vor respinge!-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</si>
  <si>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 xml:space="preserve">Clor activ minim 26% - 30%,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t>
  </si>
  <si>
    <t xml:space="preserve">Acțiunea dezinfectantului:                                                                                                                                                                                   
bactericidă  EN 13727  si EN 14561
levuricid  EN 13624 si EN 14562 
Cerinţe tehnice:
‐substanța activă: sare cuaternară , complex enzimatic                                                                      
 -produs concentrat lichid, necoroziv, să nu conțină aldehide, ph neutru în diluție. Să fie indicată concentrația soluției de lucru oferită.                                                                                                               
-expoziția (minut): ≤ 5min                                                                                                                                                                                                                       -ambalaj ≤ 5 litri inclusiv 
Certificări:
Raport de încercări (testări microbiologice) de la laborator acreditat ce confirmă eficacitatea solicitată,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t>
  </si>
  <si>
    <t xml:space="preserve">Peroxid de hidrogen           (utilizat în scopuri medicale) medicinal,  folosit în cadrul instituțiilor medicale care dețin farmacii/subdiviziuni cu zonă de producere.
 Confirmarea precum la livrare termenul de valabilitate a produsului va fi nu mai mic de 80% din termenul total de valabilitate a acestuia, dar nu mai mic de 1 an.
Certificat de calitate de la producător care confirmă că produsul este fabricat pentru destinație medicală cu indicarea EN, certificat de stabilitate a produsului cu destinație medicală, fișa tehnică de securitate a produsului chimic,  instrucţiunea de utilizare a produsului  care confirmă destinația medicală a acestuia - copie sau original confirmată prin semnătura și ștampila ofertantului.
Nu vor fi acceptate produse de calitate (puritate) industrială/tehnică.
Produs  înregistrat de către Agenția Natională pentru Sanatate Publica (ANSP), până la deschiderea ofertelor. 
Concentratie:30-40%;
Ambalaj: original (nu se acceptă reambalarea), recipient 20-35 kg (din plastic HDPE (rezistent la oxidanti) sau sticlă brună), sigilat de producător cu inel de protecție, întunecat;
 Aspect: produs lichid limpede, incolor, concentrat  cu miros slab specific, fără impurități periculoase;
Operatorul economic va indica forma și mărimea ambalajului.         </t>
  </si>
  <si>
    <t>kg</t>
  </si>
  <si>
    <t>Dezinfecția curentă a suprafețelor (peroxid de hidrogen c.c) Dezinfecția curentă a suprafețelor (peroxid de hidrogen, c.c., ≤1L/kg) ( 003698 ),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1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</si>
  <si>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 xml:space="preserve">Dezinfecția curentă a suprafețelor (peroxid de hidrogen c.c) Dezinfecția curentă a suprafețelor (peroxid de hidrogen c.c., ≤5L/kg) ( 003699 ), 
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</si>
  <si>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curentă a suprafețelor (peroxid de hidrogen, c.m.) Curățarea și dezinfecția curentă a suprafețelor (peroxid de hidrogen, c.m. ≤1L/kg) ( 003700 ),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</si>
  <si>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curentă a suprafețelor (peroxid de hidrogen, c.m.) Curățarea și dezinfecția curentă a suprafețelor (peroxid de hidrogen, c.m. ≤5L/kg) ( 003701 ),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</si>
  <si>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Dezinfecția terminală / de focar a suprafețelor (peroxid de hidrogen, c.c) Dezinfecția terminală / de focar a suprafețelor (peroxid de hidrogen, c.c., ≤1L) ( 003714 ),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</si>
  <si>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Dezinfecția terminală / de focar a suprafețelor (peroxid de hidrogen, c.c) Dezinfecția terminală / de focar a suprafețelor (peroxid de hidrogen, c.c., ≤5L) ( 003715 ),
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</si>
  <si>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terminală / de focar a suprafețelor (peroxid de hidrogen, c.m.) Curățarea și dezinfecția terminală / de focar a suprafețelor (peroxid de hidrogen, c.m., ≤1L) ( 003716 ),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</si>
  <si>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terminală / de focar a suprafețelor (peroxid de hidrogen, c.m.) Curățarea și dezinfecția terminală / de focar a suprafețelor (peroxid de hidrogen, c.m., ≤5L) ( 003717 ), 
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</si>
  <si>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terminală / de focar a suprafețelor (acid peracetic, 15 min) Curățarea și dezinfecția terminală / de focar a suprafețelor (acid peracetic, 15 min, ≤2 L/kg) ( 003722 ),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</si>
  <si>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terminală / de focar a suprafețelor (acid peracetic, 15 min) Curățarea și dezinfecția terminală / de focar a suprafețelor (acid peracetic, 15 min, ≤6 L/kg) ( 003723 ), 
Produs biocid, înregistrat de către Agenția Națională pentru Sănătate Publică (ANSP).
Certificatul de înregistrare de stat va include informație cu privire la:
Acțiunea dezinfectantului:
-bactericidă EN 13727, EN 16615 (c.m.*)
-fungicidă EN 13624, EN 16615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</si>
  <si>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rapidă (peroxid de hidrogen, spray) Curățarea și dezinfecția rapidă (peroxid de hidrogen, spray, 1L) ( 003732 ),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</si>
  <si>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rapidă (peroxid de hidrogen, spray) Curățarea și dezinfecția rapidă (peroxid de hidrogen, 5L) ( 003733 ),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</si>
  <si>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rapidă (clor) Curățarea și dezinfecția rapidă (clor, spray, 1L) ( 003734 ),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</si>
  <si>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rapidă (clor) Curățarea și dezinfecția rapidă (clor, 5L) ( 003735 ),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</si>
  <si>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rapidă (clor, șervețele)  ( 003741 ), 
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</si>
  <si>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 xml:space="preserve">Curățarea și dezinfecția curentă a suprafețelor (sare cuaternară, 30 min) Curățarea și dezinfecția curentă a suprafețelor (sare cuaternară, 30 min, ≤1L) ( 003702 ), 
Produs biocid, înregistrat de către Agenția Națională pentru Sănătate Publică (ANSP) și Produs înregistrat în registrul de Stat al Dispozitivelor Medicale.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</si>
  <si>
    <t>Șervețele umede fara alcool și clor pentru curațare și dezinfectarea utilajului medical, în cutie de plastic, ambalaj 100-200 buc., marimea minim 25-25 cm (devierea +/- 5 cm),  Bucată=Șervețel.
Cu acțiune bactericidă, levuricidă/fungicidă și virucidă (incompletă / contra virusurilor anvelopate). Produsele oferite trebuie să fie înregistrate în Registrul de Stat al Dispozitivelor Medicale.</t>
  </si>
  <si>
    <r>
      <t>Curățarea și dezinfecția terminală / de focar a suprafețelor (sare cuaternară, 30 min) Curățarea și dezinfecția terminală / de focar a suprafețelor (sare cuaternară, 30 min, ≤1L) ( 003718 ), 
Produs biocid, înregistrat de către Agenția Națională pentru Sănătate Publică (ANSP).
Certificatul de înregistrare de stat va include informație cu privire la:
Acțiunea dezinfectantului:
-bactericidă EN 13727 (c.m.*)
-fungicidă EN 13624 (c.m.*)
-</t>
    </r>
    <r>
      <rPr>
        <b/>
        <sz val="10"/>
        <color theme="1"/>
        <rFont val="Times New Roman"/>
        <family val="1"/>
        <charset val="204"/>
      </rPr>
      <t>virucidă (incompletă / contra virusurilor anvelopate) EN 14476 (c.m.)</t>
    </r>
    <r>
      <rPr>
        <sz val="10"/>
        <color theme="1"/>
        <rFont val="Times New Roman"/>
        <family val="1"/>
        <charset val="204"/>
      </rPr>
      <t xml:space="preserve">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</si>
  <si>
    <r>
      <t>Curățarea și dezinfecția terminală / de focar a suprafețelor (sare cuaternară, 30 min) Curățarea și dezinfecția terminală / de focar a suprafețelor (sare cuaternară, 30 min, ≤5L) ( 003719 ), 
Produs biocid, înregistrat de către Agenția Națională pentru Sănătate Publică (ANSP).
Certificatul de înregistrare de stat va include informație cu privire la:
Acțiunea dezinfectantului:
-bactericidă EN 13727 (c.m.*)
-fungicidă EN 13624 (c.m.*)
-</t>
    </r>
    <r>
      <rPr>
        <b/>
        <sz val="10"/>
        <color theme="1"/>
        <rFont val="Times New Roman"/>
        <family val="1"/>
        <charset val="204"/>
      </rPr>
      <t>virucidă (incompletă / contra virusurilor anvelopate) EN 14476 (c.m.)</t>
    </r>
    <r>
      <rPr>
        <sz val="10"/>
        <color theme="1"/>
        <rFont val="Times New Roman"/>
        <family val="1"/>
        <charset val="204"/>
      </rPr>
      <t xml:space="preserve">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</si>
  <si>
    <r>
      <t>Curățarea și dezinfecția rapidă (alcool, spray) Curățarea și dezinfecția rapidă (alcool, spray, ≤1L) ( 003726 ), 
Produs biocid, înregistrat de către Agenția Națională pentru Sănătate Publică (ANSP).
Certificatul de înregistrare de stat va include informație cu privire la:
Acțiunea dezinfectantului:
-bactericidă EN 13727 (c.c.</t>
    </r>
    <r>
      <rPr>
        <b/>
        <sz val="10"/>
        <color theme="1"/>
        <rFont val="Times New Roman"/>
        <family val="1"/>
        <charset val="204"/>
      </rPr>
      <t>sau c.m*.</t>
    </r>
    <r>
      <rPr>
        <sz val="10"/>
        <color theme="1"/>
        <rFont val="Times New Roman"/>
        <family val="1"/>
        <charset val="204"/>
      </rPr>
      <t>)
-levuricidă/fungicidă EN 13624 (c.c.</t>
    </r>
    <r>
      <rPr>
        <b/>
        <sz val="10"/>
        <color theme="1"/>
        <rFont val="Times New Roman"/>
        <family val="1"/>
        <charset val="204"/>
      </rPr>
      <t>sau c.m.*</t>
    </r>
    <r>
      <rPr>
        <sz val="10"/>
        <color theme="1"/>
        <rFont val="Times New Roman"/>
        <family val="1"/>
        <charset val="204"/>
      </rPr>
      <t xml:space="preserve">)
-virucidă (incompletă / contra virusurilor anvelopate) EN 14476 (c.m.*)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</si>
  <si>
    <r>
      <t>Curățarea și dezinfecția rapidă (alcool, spray) Curățarea și dezinfecția rapidă (alcool, ≤5L) ( 003727 ), 
Produs biocid, înregistrat de către Agenția Națională pentru Sănătate Publică (ANSP).
Certificatul de înregistrare de stat va include informație cu privire la:
Acțiunea dezinfectantului:
-bactericidă EN 13727 (c.c.</t>
    </r>
    <r>
      <rPr>
        <b/>
        <sz val="10"/>
        <color theme="1"/>
        <rFont val="Times New Roman"/>
        <family val="1"/>
        <charset val="204"/>
      </rPr>
      <t>sau c.m.</t>
    </r>
    <r>
      <rPr>
        <sz val="10"/>
        <color theme="1"/>
        <rFont val="Times New Roman"/>
        <family val="1"/>
        <charset val="204"/>
      </rPr>
      <t>*)
-levuricidă/fungicidă EN 13624 (c.c.</t>
    </r>
    <r>
      <rPr>
        <b/>
        <sz val="10"/>
        <color theme="1"/>
        <rFont val="Times New Roman"/>
        <family val="1"/>
        <charset val="204"/>
      </rPr>
      <t>sau c.m.</t>
    </r>
    <r>
      <rPr>
        <sz val="10"/>
        <color theme="1"/>
        <rFont val="Times New Roman"/>
        <family val="1"/>
        <charset val="204"/>
      </rPr>
      <t xml:space="preserve">*)
-virucidă (incompletă / contra virusurilor anvelopate) EN 14476 (c.m.*)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</si>
  <si>
    <r>
      <t xml:space="preserve">Curățarea și dezinfecția de nivel înalt (acid peracetic și/sau peroxid de hidrogen) Curățarea și dezinfecția de nivel înalt (acid peracetic și/sau peroxid de hidrogen, spray, 1L) ( 003736 ), 
Produs biocid, înregistrat de către Agenția Națională pentru Sănătate Publică (ANSP).
Certificatul de înregistrare de stat va include informație cu privire la:
Acțiunea dezinfectantului:
-bactericidă EN 16615 (c.m.*)
</t>
    </r>
    <r>
      <rPr>
        <b/>
        <sz val="10"/>
        <color theme="1"/>
        <rFont val="Times New Roman"/>
        <family val="1"/>
        <charset val="204"/>
      </rPr>
      <t xml:space="preserve">-levuricidă EN 16615 (c.m.) / fungicidă EN 13624 (c.m.)/ fungicidă EN 16615 (c.m.)
</t>
    </r>
    <r>
      <rPr>
        <sz val="10"/>
        <color theme="1"/>
        <rFont val="Times New Roman"/>
        <family val="1"/>
        <charset val="204"/>
      </rPr>
      <t>-virucidă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r>
  </si>
  <si>
    <r>
      <t xml:space="preserve">Curățarea și dezinfecția de nivel înalt (acid peracetic și/sau peroxid de hidrogen) Curățarea și dezinfecția de nivel înalt (acid peracetic și/sau peroxid de hidrogen, 5L) ( 003737 ), 
Produs biocid, înregistrat de către Agenția Națională pentru Sănătate Publică (ANSP).
Certificatul de înregistrare de stat va include informație cu privire la:
Acțiunea dezinfectantului:
-bactericidă EN 16615 (c.m.*)
</t>
    </r>
    <r>
      <rPr>
        <b/>
        <sz val="10"/>
        <color theme="1"/>
        <rFont val="Times New Roman"/>
        <family val="1"/>
        <charset val="204"/>
      </rPr>
      <t>-levuricidă EN 16615 (c.m.) / fungicidă EN 13624 (c.m.)/ fungicidă EN 16615 (c.m.)</t>
    </r>
    <r>
      <rPr>
        <sz val="10"/>
        <color theme="1"/>
        <rFont val="Times New Roman"/>
        <family val="1"/>
        <charset val="204"/>
      </rPr>
      <t xml:space="preserve">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r>
  </si>
  <si>
    <r>
      <t xml:space="preserve">Curățarea și dezinfecția rapidă (alcool, șervețele)  ( 003738 ), 
Produs biocid, înregistrat de către Agenția Națională pentru Sănătate Publică (ANSP).
Certificatul de înregistrare de stat va include informație cu privire la:
Acțiunea dezinfectantului:
-bactericidă EN 13727 (c.c. </t>
    </r>
    <r>
      <rPr>
        <b/>
        <sz val="10"/>
        <color theme="1"/>
        <rFont val="Times New Roman"/>
        <family val="1"/>
        <charset val="204"/>
      </rPr>
      <t>sau c.m.</t>
    </r>
    <r>
      <rPr>
        <sz val="10"/>
        <color theme="1"/>
        <rFont val="Times New Roman"/>
        <family val="1"/>
        <charset val="204"/>
      </rPr>
      <t>*)
-levuricidă/fungicidă EN 13624 (c.c.</t>
    </r>
    <r>
      <rPr>
        <b/>
        <sz val="10"/>
        <color theme="1"/>
        <rFont val="Times New Roman"/>
        <family val="1"/>
        <charset val="204"/>
      </rPr>
      <t>sau c.m.</t>
    </r>
    <r>
      <rPr>
        <sz val="10"/>
        <color theme="1"/>
        <rFont val="Times New Roman"/>
        <family val="1"/>
        <charset val="204"/>
      </rPr>
      <t>*)
-virucidă (incompletă / contra virusurilor anvelopate) EN 14476 (c.c.</t>
    </r>
    <r>
      <rPr>
        <b/>
        <sz val="10"/>
        <color theme="1"/>
        <rFont val="Times New Roman"/>
        <family val="1"/>
        <charset val="204"/>
      </rPr>
      <t>sau c.m</t>
    </r>
    <r>
      <rPr>
        <sz val="10"/>
        <color theme="1"/>
        <rFont val="Times New Roman"/>
        <family val="1"/>
        <charset val="204"/>
      </rPr>
      <t xml:space="preserve">.*)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</si>
  <si>
    <r>
      <t xml:space="preserve">Dezinfectarea și curățarea  suprafețelor non critice
 Acțiunea dezinfectantului:
 </t>
    </r>
    <r>
      <rPr>
        <b/>
        <sz val="10"/>
        <color theme="1"/>
        <rFont val="Times New Roman"/>
        <family val="1"/>
        <charset val="204"/>
      </rPr>
      <t>virucidă (incompletă / contra virusurilor anvelopate) EN 14476 (conditii murdarie)</t>
    </r>
    <r>
      <rPr>
        <sz val="10"/>
        <color theme="1"/>
        <rFont val="Times New Roman"/>
        <family val="1"/>
        <charset val="204"/>
      </rPr>
      <t xml:space="preserve">
 bactericidă,  EN 13727 (conditii murdarie)
 levuricid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Fisa tehnica de securitate a produsului chimic - copie sau original - în limbă de circula 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Declarația ofertantului privind termenul de valabilitate la livrare restant -  minim 50%  din termenul total de valabilitate indicat, 
dar nu mai putin de 1 an . 
Cerinţe tehnice:- substanţă activă : sare cuaternară. Să nu contină aldehide, produs concentrat lichid.- cu inhibitori de coroziune;- ambalaj ≤</t>
    </r>
    <r>
      <rPr>
        <b/>
        <sz val="10"/>
        <color theme="1"/>
        <rFont val="Times New Roman"/>
        <family val="1"/>
        <charset val="204"/>
      </rPr>
      <t xml:space="preserve"> 1 litru</t>
    </r>
    <r>
      <rPr>
        <sz val="10"/>
        <color theme="1"/>
        <rFont val="Times New Roman"/>
        <family val="1"/>
        <charset val="204"/>
      </rPr>
      <t xml:space="preserve"> inclusiv,  cu pompa dozator, capac cu gradatie, vas separat de grada ție sau ambalaj cu gradație 
Expoziția: ≤ 30 min
 Să fie indicată concentraia soluției de lucru oferită 0,25%. Operatorul economic va indica forma și mărimea ambalajului. 5L
 Notă: Produsele ofertate pentru ambele poziții în lot urmează a fi de la un singur producător</t>
    </r>
  </si>
  <si>
    <r>
      <t xml:space="preserve">Produs concentrat:
Acțiunea: </t>
    </r>
    <r>
      <rPr>
        <sz val="10"/>
        <color rgb="FFFF0000"/>
        <rFont val="Times New Roman"/>
        <family val="1"/>
        <charset val="204"/>
      </rPr>
      <t xml:space="preserve">sporicidă, virucidă, </t>
    </r>
    <r>
      <rPr>
        <sz val="10"/>
        <color theme="1"/>
        <rFont val="Times New Roman"/>
        <family val="1"/>
        <charset val="204"/>
      </rPr>
      <t xml:space="preserve">bactericidă, levuricidă.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r>
  </si>
  <si>
    <r>
      <t>Spălarea și dezinfecția veselei de masă  ( 003785 ), 
Produs biocid, înregistrat de către Agenția Națională pentru Sănătate Publică (ANSP).
Certificatul de înregistrare de stat va include informație cu privire la:
Acțiunea dezinfectantului:
-bactericidă EN 13727 (c.m.)
-levuricidă EN 13624 (c.m.)
-</t>
    </r>
    <r>
      <rPr>
        <b/>
        <sz val="10"/>
        <rFont val="Times New Roman"/>
        <family val="1"/>
        <charset val="204"/>
      </rPr>
      <t>virucidă (incompletă / contra virusurilor anvelopate), conform EN 14476 (c.m.*)</t>
    </r>
    <r>
      <rPr>
        <sz val="10"/>
        <rFont val="Times New Roman"/>
        <family val="1"/>
        <charset val="204"/>
      </rPr>
      <t xml:space="preserve">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</si>
</sst>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0"/>
      <color theme="1"/>
      <name val="Times New Roman"/>
      <family val="1"/>
      <charset val="204"/>
    </font>
    <font>
      <sz val="10"/>
      <name val="Times New Roman"/>
      <family val="1"/>
      <charset val="204"/>
    </font>
    <font>
      <b/>
      <sz val="10"/>
      <color theme="1"/>
      <name val="Times New Roman"/>
      <family val="1"/>
      <charset val="204"/>
    </font>
    <font>
      <sz val="10"/>
      <color indexed="8"/>
      <name val="Times New Roman"/>
      <family val="1"/>
      <charset val="204"/>
    </font>
    <font>
      <sz val="10"/>
      <color rgb="FFFF0000"/>
      <name val="Times New Roman"/>
      <family val="1"/>
      <charset val="204"/>
    </font>
    <font>
      <b/>
      <sz val="1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xf numFmtId="0" fontId="14" fillId="0" borderId="0"/>
  </cellStyleXfs>
  <cellXfs count="96">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10" fillId="0" borderId="1" xfId="0" applyFont="1" applyBorder="1" applyAlignment="1">
      <alignment horizontal="center" vertical="center" wrapText="1"/>
    </xf>
    <xf numFmtId="0" fontId="7" fillId="2" borderId="1" xfId="1" applyFont="1" applyFill="1" applyBorder="1" applyAlignment="1" applyProtection="1">
      <alignment horizontal="center" vertical="center" wrapText="1"/>
    </xf>
    <xf numFmtId="0" fontId="6" fillId="0" borderId="1" xfId="0" applyFont="1" applyFill="1" applyBorder="1" applyAlignment="1" applyProtection="1">
      <alignment horizontal="right"/>
      <protection locked="0"/>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0" fontId="30" fillId="0" borderId="0" xfId="1" applyFont="1" applyProtection="1">
      <protection locked="0"/>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3" borderId="1" xfId="1" applyFont="1" applyFill="1" applyBorder="1" applyAlignment="1">
      <alignment horizontal="center" vertical="center" wrapText="1"/>
    </xf>
    <xf numFmtId="2" fontId="36" fillId="0" borderId="1" xfId="1" applyNumberFormat="1" applyFont="1" applyBorder="1" applyAlignment="1" applyProtection="1">
      <alignment horizontal="center" vertical="center"/>
      <protection locked="0"/>
    </xf>
    <xf numFmtId="43" fontId="11"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4" fillId="0" borderId="1" xfId="70" applyNumberFormat="1" applyFont="1" applyBorder="1" applyAlignment="1">
      <alignment horizontal="center" vertical="center"/>
    </xf>
    <xf numFmtId="2" fontId="30" fillId="0" borderId="0" xfId="1" applyNumberFormat="1" applyFont="1" applyProtection="1">
      <protection locked="0"/>
    </xf>
    <xf numFmtId="43" fontId="30" fillId="0" borderId="0" xfId="1" applyNumberFormat="1" applyFont="1" applyProtection="1">
      <protection locked="0"/>
    </xf>
    <xf numFmtId="0" fontId="38" fillId="0" borderId="1" xfId="0" applyFont="1" applyBorder="1" applyAlignment="1">
      <alignment horizontal="center" wrapText="1"/>
    </xf>
    <xf numFmtId="0" fontId="38" fillId="0" borderId="1" xfId="0" applyFont="1" applyBorder="1" applyAlignment="1">
      <alignment vertical="top" wrapText="1" indent="1"/>
    </xf>
    <xf numFmtId="0" fontId="33" fillId="0" borderId="4" xfId="0" applyFont="1" applyBorder="1" applyAlignment="1">
      <alignment horizontal="center" vertical="center" wrapText="1"/>
    </xf>
    <xf numFmtId="0" fontId="7" fillId="2" borderId="10" xfId="1"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0" borderId="1" xfId="0" applyFont="1" applyFill="1" applyBorder="1" applyAlignment="1" applyProtection="1">
      <alignment horizontal="right" vertical="top" wrapText="1"/>
    </xf>
    <xf numFmtId="0" fontId="7" fillId="0" borderId="1" xfId="0" applyFont="1" applyFill="1" applyBorder="1" applyAlignment="1" applyProtection="1">
      <alignment horizontal="center" vertical="top" wrapText="1"/>
    </xf>
    <xf numFmtId="0" fontId="7" fillId="0" borderId="1" xfId="0" applyFont="1" applyFill="1" applyBorder="1" applyAlignment="1" applyProtection="1">
      <alignment horizontal="center" vertical="center" wrapText="1"/>
    </xf>
    <xf numFmtId="0" fontId="7" fillId="0" borderId="1" xfId="0" applyFont="1" applyFill="1" applyBorder="1" applyAlignment="1" applyProtection="1">
      <alignment vertical="top" wrapText="1"/>
    </xf>
    <xf numFmtId="0" fontId="8" fillId="0" borderId="1" xfId="1"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38" fillId="0" borderId="1" xfId="0" applyFont="1" applyFill="1" applyBorder="1" applyAlignment="1">
      <alignment horizontal="center" wrapText="1"/>
    </xf>
    <xf numFmtId="0" fontId="38" fillId="0" borderId="1" xfId="0" applyFont="1" applyFill="1" applyBorder="1" applyAlignment="1">
      <alignment vertical="top" wrapText="1" indent="1"/>
    </xf>
    <xf numFmtId="0" fontId="31" fillId="0" borderId="1" xfId="0" applyFont="1" applyFill="1" applyBorder="1" applyProtection="1">
      <protection locked="0"/>
    </xf>
    <xf numFmtId="0" fontId="32" fillId="0" borderId="1" xfId="0" applyFont="1" applyFill="1" applyBorder="1" applyProtection="1">
      <protection locked="0"/>
    </xf>
    <xf numFmtId="0" fontId="32" fillId="0" borderId="1" xfId="0" applyFont="1" applyFill="1" applyBorder="1" applyAlignment="1" applyProtection="1">
      <alignment wrapText="1"/>
      <protection locked="0"/>
    </xf>
    <xf numFmtId="0" fontId="6" fillId="0" borderId="2" xfId="0" applyFont="1" applyFill="1" applyBorder="1" applyProtection="1">
      <protection locked="0"/>
    </xf>
    <xf numFmtId="0" fontId="6" fillId="0" borderId="2" xfId="0" applyFont="1" applyFill="1" applyBorder="1" applyAlignment="1" applyProtection="1">
      <alignment horizontal="right"/>
      <protection locked="0"/>
    </xf>
    <xf numFmtId="0" fontId="6" fillId="0" borderId="2" xfId="0" applyFont="1" applyFill="1" applyBorder="1" applyAlignment="1" applyProtection="1">
      <alignment wrapText="1"/>
      <protection locked="0"/>
    </xf>
    <xf numFmtId="0" fontId="11" fillId="0" borderId="7" xfId="1" applyFont="1" applyFill="1" applyBorder="1" applyAlignment="1" applyProtection="1">
      <alignment horizontal="center"/>
      <protection locked="0"/>
    </xf>
    <xf numFmtId="0" fontId="11" fillId="0" borderId="8" xfId="1" applyFont="1" applyFill="1" applyBorder="1" applyAlignment="1" applyProtection="1">
      <alignment horizontal="center"/>
      <protection locked="0"/>
    </xf>
    <xf numFmtId="0" fontId="11" fillId="0" borderId="9" xfId="1" applyFont="1" applyFill="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Fill="1" applyBorder="1" applyAlignment="1" applyProtection="1">
      <alignment horizontal="center" wrapText="1"/>
      <protection locked="0"/>
    </xf>
    <xf numFmtId="0" fontId="9" fillId="0" borderId="6" xfId="0" applyFont="1" applyFill="1" applyBorder="1" applyAlignment="1" applyProtection="1">
      <alignment horizontal="center" wrapText="1"/>
      <protection locked="0"/>
    </xf>
    <xf numFmtId="0" fontId="9" fillId="0" borderId="4" xfId="0" applyFont="1" applyFill="1" applyBorder="1" applyAlignment="1" applyProtection="1">
      <alignment horizontal="center" wrapText="1"/>
      <protection locked="0"/>
    </xf>
    <xf numFmtId="0" fontId="5" fillId="0" borderId="3" xfId="0" applyFont="1" applyFill="1" applyBorder="1" applyAlignment="1" applyProtection="1">
      <alignment horizontal="right" vertical="center"/>
      <protection locked="0"/>
    </xf>
    <xf numFmtId="0" fontId="5" fillId="0" borderId="6" xfId="0" applyFont="1" applyFill="1" applyBorder="1" applyAlignment="1" applyProtection="1">
      <alignment horizontal="right" vertical="center"/>
      <protection locked="0"/>
    </xf>
    <xf numFmtId="0" fontId="5" fillId="0" borderId="4" xfId="0" applyFont="1" applyFill="1" applyBorder="1" applyAlignment="1" applyProtection="1">
      <alignment horizontal="right" vertical="center"/>
      <protection locked="0"/>
    </xf>
    <xf numFmtId="0" fontId="6" fillId="0" borderId="3" xfId="0" applyFont="1" applyFill="1" applyBorder="1" applyAlignment="1" applyProtection="1">
      <alignment horizontal="left" vertical="center"/>
      <protection locked="0"/>
    </xf>
    <xf numFmtId="0" fontId="6" fillId="0" borderId="6" xfId="0" applyFont="1" applyFill="1" applyBorder="1" applyAlignment="1" applyProtection="1">
      <alignment horizontal="left" vertical="center"/>
      <protection locked="0"/>
    </xf>
    <xf numFmtId="0" fontId="6" fillId="0" borderId="4" xfId="0" applyFont="1" applyFill="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xf numFmtId="0" fontId="38" fillId="7" borderId="1" xfId="0" applyFont="1" applyFill="1" applyBorder="1" applyAlignment="1">
      <alignment vertical="top" wrapText="1"/>
    </xf>
    <xf numFmtId="0" fontId="38" fillId="0" borderId="1" xfId="0" applyFont="1" applyBorder="1" applyAlignment="1">
      <alignment vertical="top" wrapText="1"/>
    </xf>
    <xf numFmtId="0" fontId="41" fillId="3" borderId="1" xfId="0" applyFont="1" applyFill="1" applyBorder="1" applyAlignment="1">
      <alignment horizontal="left" vertical="top" wrapText="1"/>
    </xf>
    <xf numFmtId="0" fontId="39" fillId="7" borderId="1" xfId="72" applyFont="1" applyFill="1" applyBorder="1" applyAlignment="1">
      <alignment vertical="top"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52"/>
  <sheetViews>
    <sheetView tabSelected="1" topLeftCell="A43" zoomScale="70" zoomScaleNormal="70" workbookViewId="0">
      <selection activeCell="H8" sqref="H8"/>
    </sheetView>
  </sheetViews>
  <sheetFormatPr defaultRowHeight="15.75"/>
  <cols>
    <col min="1" max="1" width="11.85546875" style="18" customWidth="1"/>
    <col min="2" max="2" width="9.5703125" style="25" customWidth="1"/>
    <col min="3" max="3" width="25.85546875" style="17" customWidth="1"/>
    <col min="4" max="4" width="20.7109375" style="17" customWidth="1"/>
    <col min="5" max="5" width="10.5703125" style="18" customWidth="1"/>
    <col min="6" max="6" width="11.28515625" style="18" customWidth="1"/>
    <col min="7" max="7" width="10.7109375" style="18" customWidth="1"/>
    <col min="8" max="8" width="94.140625" style="18" customWidth="1"/>
    <col min="9" max="9" width="54.5703125" style="18" customWidth="1"/>
    <col min="10" max="10" width="30" style="17" customWidth="1"/>
    <col min="11" max="11" width="1.7109375" style="18" customWidth="1"/>
    <col min="12" max="16384" width="9.140625" style="18"/>
  </cols>
  <sheetData>
    <row r="1" spans="1:11">
      <c r="C1" s="65" t="s">
        <v>27</v>
      </c>
      <c r="D1" s="66"/>
      <c r="E1" s="66"/>
      <c r="F1" s="66"/>
      <c r="G1" s="66"/>
      <c r="H1" s="66"/>
      <c r="I1" s="66"/>
      <c r="J1" s="66"/>
      <c r="K1" s="67"/>
    </row>
    <row r="2" spans="1:11">
      <c r="D2" s="71" t="s">
        <v>14</v>
      </c>
      <c r="E2" s="72"/>
      <c r="F2" s="72"/>
      <c r="G2" s="72"/>
      <c r="H2" s="73"/>
    </row>
    <row r="3" spans="1:11">
      <c r="A3" s="74" t="s">
        <v>9</v>
      </c>
      <c r="B3" s="75"/>
      <c r="C3" s="76"/>
      <c r="D3" s="77" t="s">
        <v>29</v>
      </c>
      <c r="E3" s="78"/>
      <c r="F3" s="78"/>
      <c r="G3" s="78"/>
      <c r="H3" s="79"/>
      <c r="I3" s="18" t="s">
        <v>10</v>
      </c>
      <c r="J3" s="17" t="s">
        <v>12</v>
      </c>
    </row>
    <row r="4" spans="1:11" s="17" customFormat="1">
      <c r="A4" s="80" t="s">
        <v>8</v>
      </c>
      <c r="B4" s="81"/>
      <c r="C4" s="82"/>
      <c r="D4" s="83" t="s">
        <v>65</v>
      </c>
      <c r="E4" s="83"/>
      <c r="F4" s="83"/>
      <c r="G4" s="83"/>
      <c r="H4" s="83"/>
      <c r="I4" s="83"/>
      <c r="J4" s="15" t="s">
        <v>13</v>
      </c>
      <c r="K4" s="16"/>
    </row>
    <row r="5" spans="1:11">
      <c r="D5" s="68"/>
      <c r="E5" s="69"/>
      <c r="F5" s="69"/>
      <c r="G5" s="69"/>
      <c r="H5" s="70"/>
      <c r="I5" s="68"/>
      <c r="J5" s="70"/>
      <c r="K5" s="16"/>
    </row>
    <row r="6" spans="1:11" ht="47.25">
      <c r="A6" s="50" t="s">
        <v>2</v>
      </c>
      <c r="B6" s="51" t="s">
        <v>0</v>
      </c>
      <c r="C6" s="50" t="s">
        <v>1</v>
      </c>
      <c r="D6" s="50" t="s">
        <v>3</v>
      </c>
      <c r="E6" s="52" t="s">
        <v>4</v>
      </c>
      <c r="F6" s="52" t="s">
        <v>5</v>
      </c>
      <c r="G6" s="52" t="s">
        <v>6</v>
      </c>
      <c r="H6" s="53" t="s">
        <v>7</v>
      </c>
      <c r="I6" s="53" t="s">
        <v>28</v>
      </c>
      <c r="J6" s="53" t="s">
        <v>31</v>
      </c>
      <c r="K6" s="16"/>
    </row>
    <row r="7" spans="1:11">
      <c r="A7" s="53">
        <v>1</v>
      </c>
      <c r="B7" s="51">
        <v>2</v>
      </c>
      <c r="C7" s="54"/>
      <c r="D7" s="54"/>
      <c r="E7" s="53">
        <v>3</v>
      </c>
      <c r="F7" s="53">
        <v>4</v>
      </c>
      <c r="G7" s="53">
        <v>5</v>
      </c>
      <c r="H7" s="53">
        <v>6</v>
      </c>
      <c r="I7" s="55">
        <v>7</v>
      </c>
      <c r="J7" s="50">
        <v>8</v>
      </c>
      <c r="K7" s="16"/>
    </row>
    <row r="8" spans="1:11" ht="267.75">
      <c r="A8" s="56" t="s">
        <v>58</v>
      </c>
      <c r="B8" s="57">
        <v>1</v>
      </c>
      <c r="C8" s="58" t="s">
        <v>66</v>
      </c>
      <c r="D8" s="58" t="s">
        <v>67</v>
      </c>
      <c r="E8" s="59"/>
      <c r="F8" s="59"/>
      <c r="G8" s="59"/>
      <c r="H8" s="92" t="s">
        <v>119</v>
      </c>
      <c r="I8" s="60"/>
      <c r="J8" s="61"/>
    </row>
    <row r="9" spans="1:11" ht="267.75">
      <c r="A9" s="56" t="s">
        <v>58</v>
      </c>
      <c r="B9" s="57">
        <v>1</v>
      </c>
      <c r="C9" s="58" t="s">
        <v>66</v>
      </c>
      <c r="D9" s="58" t="s">
        <v>68</v>
      </c>
      <c r="E9" s="59"/>
      <c r="F9" s="59"/>
      <c r="G9" s="59"/>
      <c r="H9" s="92" t="s">
        <v>120</v>
      </c>
      <c r="I9" s="60"/>
      <c r="J9" s="61"/>
    </row>
    <row r="10" spans="1:11" ht="267.75">
      <c r="A10" s="56" t="s">
        <v>58</v>
      </c>
      <c r="B10" s="57">
        <v>2</v>
      </c>
      <c r="C10" s="58" t="s">
        <v>69</v>
      </c>
      <c r="D10" s="58" t="s">
        <v>70</v>
      </c>
      <c r="E10" s="59"/>
      <c r="F10" s="59"/>
      <c r="G10" s="59"/>
      <c r="H10" s="92" t="s">
        <v>121</v>
      </c>
      <c r="I10" s="60"/>
      <c r="J10" s="61"/>
    </row>
    <row r="11" spans="1:11" ht="267.75">
      <c r="A11" s="56" t="s">
        <v>58</v>
      </c>
      <c r="B11" s="57">
        <v>2</v>
      </c>
      <c r="C11" s="58" t="s">
        <v>69</v>
      </c>
      <c r="D11" s="58" t="s">
        <v>71</v>
      </c>
      <c r="E11" s="59"/>
      <c r="F11" s="59"/>
      <c r="G11" s="59"/>
      <c r="H11" s="92" t="s">
        <v>122</v>
      </c>
      <c r="I11" s="60"/>
      <c r="J11" s="61"/>
    </row>
    <row r="12" spans="1:11" ht="293.25">
      <c r="A12" s="56" t="s">
        <v>58</v>
      </c>
      <c r="B12" s="57">
        <v>3</v>
      </c>
      <c r="C12" s="58" t="s">
        <v>36</v>
      </c>
      <c r="D12" s="58" t="s">
        <v>72</v>
      </c>
      <c r="E12" s="59"/>
      <c r="F12" s="59"/>
      <c r="G12" s="59"/>
      <c r="H12" s="92" t="s">
        <v>123</v>
      </c>
      <c r="I12" s="60"/>
      <c r="J12" s="61"/>
    </row>
    <row r="13" spans="1:11" ht="293.25">
      <c r="A13" s="56" t="s">
        <v>58</v>
      </c>
      <c r="B13" s="57">
        <v>3</v>
      </c>
      <c r="C13" s="58" t="s">
        <v>36</v>
      </c>
      <c r="D13" s="58" t="s">
        <v>73</v>
      </c>
      <c r="E13" s="59"/>
      <c r="F13" s="59"/>
      <c r="G13" s="59"/>
      <c r="H13" s="92" t="s">
        <v>124</v>
      </c>
      <c r="I13" s="60"/>
      <c r="J13" s="61"/>
    </row>
    <row r="14" spans="1:11" ht="293.25">
      <c r="A14" s="56" t="s">
        <v>58</v>
      </c>
      <c r="B14" s="57">
        <v>4</v>
      </c>
      <c r="C14" s="58" t="s">
        <v>37</v>
      </c>
      <c r="D14" s="58" t="s">
        <v>74</v>
      </c>
      <c r="E14" s="59"/>
      <c r="F14" s="59"/>
      <c r="G14" s="59"/>
      <c r="H14" s="92" t="s">
        <v>125</v>
      </c>
      <c r="I14" s="60"/>
      <c r="J14" s="61"/>
    </row>
    <row r="15" spans="1:11" ht="293.25">
      <c r="A15" s="56" t="s">
        <v>58</v>
      </c>
      <c r="B15" s="57">
        <v>4</v>
      </c>
      <c r="C15" s="58" t="s">
        <v>37</v>
      </c>
      <c r="D15" s="58" t="s">
        <v>75</v>
      </c>
      <c r="E15" s="59"/>
      <c r="F15" s="59"/>
      <c r="G15" s="59"/>
      <c r="H15" s="92" t="s">
        <v>126</v>
      </c>
      <c r="I15" s="60"/>
      <c r="J15" s="61"/>
    </row>
    <row r="16" spans="1:11" ht="293.25">
      <c r="A16" s="56" t="s">
        <v>58</v>
      </c>
      <c r="B16" s="57">
        <v>5</v>
      </c>
      <c r="C16" s="58" t="s">
        <v>38</v>
      </c>
      <c r="D16" s="58" t="s">
        <v>76</v>
      </c>
      <c r="E16" s="59"/>
      <c r="F16" s="59"/>
      <c r="G16" s="59"/>
      <c r="H16" s="92" t="s">
        <v>136</v>
      </c>
      <c r="I16" s="60"/>
      <c r="J16" s="61"/>
    </row>
    <row r="17" spans="1:10" ht="293.25">
      <c r="A17" s="56" t="s">
        <v>58</v>
      </c>
      <c r="B17" s="57">
        <v>5</v>
      </c>
      <c r="C17" s="58" t="s">
        <v>38</v>
      </c>
      <c r="D17" s="58" t="s">
        <v>77</v>
      </c>
      <c r="E17" s="59"/>
      <c r="F17" s="59"/>
      <c r="G17" s="59"/>
      <c r="H17" s="92" t="s">
        <v>137</v>
      </c>
      <c r="I17" s="60"/>
      <c r="J17" s="61"/>
    </row>
    <row r="18" spans="1:10" ht="293.25">
      <c r="A18" s="56" t="s">
        <v>58</v>
      </c>
      <c r="B18" s="57">
        <v>6</v>
      </c>
      <c r="C18" s="58" t="s">
        <v>39</v>
      </c>
      <c r="D18" s="58" t="s">
        <v>78</v>
      </c>
      <c r="E18" s="59"/>
      <c r="F18" s="59"/>
      <c r="G18" s="59"/>
      <c r="H18" s="92" t="s">
        <v>127</v>
      </c>
      <c r="I18" s="60"/>
      <c r="J18" s="61"/>
    </row>
    <row r="19" spans="1:10" ht="293.25">
      <c r="A19" s="56" t="s">
        <v>58</v>
      </c>
      <c r="B19" s="57">
        <v>6</v>
      </c>
      <c r="C19" s="58" t="s">
        <v>39</v>
      </c>
      <c r="D19" s="58" t="s">
        <v>79</v>
      </c>
      <c r="E19" s="59"/>
      <c r="F19" s="59"/>
      <c r="G19" s="59"/>
      <c r="H19" s="92" t="s">
        <v>128</v>
      </c>
      <c r="I19" s="60"/>
      <c r="J19" s="61"/>
    </row>
    <row r="20" spans="1:10" ht="267.75">
      <c r="A20" s="56" t="s">
        <v>58</v>
      </c>
      <c r="B20" s="57">
        <v>7</v>
      </c>
      <c r="C20" s="58" t="s">
        <v>40</v>
      </c>
      <c r="D20" s="58" t="s">
        <v>80</v>
      </c>
      <c r="E20" s="59"/>
      <c r="F20" s="59"/>
      <c r="G20" s="59"/>
      <c r="H20" s="92" t="s">
        <v>138</v>
      </c>
      <c r="I20" s="60"/>
      <c r="J20" s="61"/>
    </row>
    <row r="21" spans="1:10" ht="267.75">
      <c r="A21" s="56" t="s">
        <v>58</v>
      </c>
      <c r="B21" s="57">
        <v>7</v>
      </c>
      <c r="C21" s="58" t="s">
        <v>40</v>
      </c>
      <c r="D21" s="58" t="s">
        <v>81</v>
      </c>
      <c r="E21" s="59"/>
      <c r="F21" s="59"/>
      <c r="G21" s="59"/>
      <c r="H21" s="92" t="s">
        <v>139</v>
      </c>
      <c r="I21" s="60"/>
      <c r="J21" s="61"/>
    </row>
    <row r="22" spans="1:10" ht="280.5">
      <c r="A22" s="56" t="s">
        <v>58</v>
      </c>
      <c r="B22" s="57">
        <v>8</v>
      </c>
      <c r="C22" s="58" t="s">
        <v>41</v>
      </c>
      <c r="D22" s="58" t="s">
        <v>82</v>
      </c>
      <c r="E22" s="59"/>
      <c r="F22" s="59"/>
      <c r="G22" s="59"/>
      <c r="H22" s="92" t="s">
        <v>129</v>
      </c>
      <c r="I22" s="60"/>
      <c r="J22" s="61"/>
    </row>
    <row r="23" spans="1:10" ht="280.5">
      <c r="A23" s="56" t="s">
        <v>58</v>
      </c>
      <c r="B23" s="57">
        <v>8</v>
      </c>
      <c r="C23" s="58" t="s">
        <v>41</v>
      </c>
      <c r="D23" s="58" t="s">
        <v>83</v>
      </c>
      <c r="E23" s="59"/>
      <c r="F23" s="59"/>
      <c r="G23" s="59"/>
      <c r="H23" s="92" t="s">
        <v>130</v>
      </c>
      <c r="I23" s="60"/>
      <c r="J23" s="61"/>
    </row>
    <row r="24" spans="1:10" ht="267.75">
      <c r="A24" s="56" t="s">
        <v>58</v>
      </c>
      <c r="B24" s="57">
        <v>9</v>
      </c>
      <c r="C24" s="58" t="s">
        <v>42</v>
      </c>
      <c r="D24" s="58" t="s">
        <v>84</v>
      </c>
      <c r="E24" s="59"/>
      <c r="F24" s="59"/>
      <c r="G24" s="59"/>
      <c r="H24" s="92" t="s">
        <v>131</v>
      </c>
      <c r="I24" s="60"/>
      <c r="J24" s="61"/>
    </row>
    <row r="25" spans="1:10" ht="267.75">
      <c r="A25" s="56" t="s">
        <v>58</v>
      </c>
      <c r="B25" s="57">
        <v>9</v>
      </c>
      <c r="C25" s="58" t="s">
        <v>42</v>
      </c>
      <c r="D25" s="58" t="s">
        <v>85</v>
      </c>
      <c r="E25" s="59"/>
      <c r="F25" s="59"/>
      <c r="G25" s="59"/>
      <c r="H25" s="92" t="s">
        <v>132</v>
      </c>
      <c r="I25" s="60"/>
      <c r="J25" s="61"/>
    </row>
    <row r="26" spans="1:10" ht="331.5">
      <c r="A26" s="56" t="s">
        <v>58</v>
      </c>
      <c r="B26" s="57">
        <v>10</v>
      </c>
      <c r="C26" s="58" t="s">
        <v>43</v>
      </c>
      <c r="D26" s="58" t="s">
        <v>86</v>
      </c>
      <c r="E26" s="59"/>
      <c r="F26" s="59"/>
      <c r="G26" s="59"/>
      <c r="H26" s="92" t="s">
        <v>140</v>
      </c>
      <c r="I26" s="60"/>
      <c r="J26" s="61"/>
    </row>
    <row r="27" spans="1:10" ht="331.5">
      <c r="A27" s="56" t="s">
        <v>58</v>
      </c>
      <c r="B27" s="57">
        <v>10</v>
      </c>
      <c r="C27" s="58" t="s">
        <v>43</v>
      </c>
      <c r="D27" s="58" t="s">
        <v>87</v>
      </c>
      <c r="E27" s="59"/>
      <c r="F27" s="59"/>
      <c r="G27" s="59"/>
      <c r="H27" s="92" t="s">
        <v>141</v>
      </c>
      <c r="I27" s="60"/>
      <c r="J27" s="61"/>
    </row>
    <row r="28" spans="1:10" ht="280.5">
      <c r="A28" s="56" t="s">
        <v>58</v>
      </c>
      <c r="B28" s="57">
        <v>11</v>
      </c>
      <c r="C28" s="58" t="s">
        <v>44</v>
      </c>
      <c r="D28" s="58" t="s">
        <v>44</v>
      </c>
      <c r="E28" s="59"/>
      <c r="F28" s="59"/>
      <c r="G28" s="59"/>
      <c r="H28" s="92" t="s">
        <v>142</v>
      </c>
      <c r="I28" s="60"/>
      <c r="J28" s="61"/>
    </row>
    <row r="29" spans="1:10" ht="280.5">
      <c r="A29" s="56" t="s">
        <v>58</v>
      </c>
      <c r="B29" s="57">
        <v>12</v>
      </c>
      <c r="C29" s="58" t="s">
        <v>45</v>
      </c>
      <c r="D29" s="58" t="s">
        <v>45</v>
      </c>
      <c r="E29" s="59"/>
      <c r="F29" s="59"/>
      <c r="G29" s="59"/>
      <c r="H29" s="92" t="s">
        <v>133</v>
      </c>
      <c r="I29" s="60"/>
      <c r="J29" s="61"/>
    </row>
    <row r="30" spans="1:10" ht="280.5">
      <c r="A30" s="56" t="s">
        <v>58</v>
      </c>
      <c r="B30" s="57">
        <v>13</v>
      </c>
      <c r="C30" s="58" t="s">
        <v>46</v>
      </c>
      <c r="D30" s="58" t="s">
        <v>88</v>
      </c>
      <c r="E30" s="59"/>
      <c r="F30" s="59"/>
      <c r="G30" s="59"/>
      <c r="H30" s="93" t="s">
        <v>107</v>
      </c>
      <c r="I30" s="60"/>
      <c r="J30" s="61"/>
    </row>
    <row r="31" spans="1:10" ht="280.5">
      <c r="A31" s="56" t="s">
        <v>58</v>
      </c>
      <c r="B31" s="57">
        <v>13</v>
      </c>
      <c r="C31" s="58" t="s">
        <v>46</v>
      </c>
      <c r="D31" s="58" t="s">
        <v>89</v>
      </c>
      <c r="E31" s="59"/>
      <c r="F31" s="59"/>
      <c r="G31" s="59"/>
      <c r="H31" s="93" t="s">
        <v>108</v>
      </c>
      <c r="I31" s="60"/>
      <c r="J31" s="61"/>
    </row>
    <row r="32" spans="1:10" ht="280.5">
      <c r="A32" s="56" t="s">
        <v>58</v>
      </c>
      <c r="B32" s="57">
        <v>14</v>
      </c>
      <c r="C32" s="58" t="s">
        <v>47</v>
      </c>
      <c r="D32" s="58" t="s">
        <v>90</v>
      </c>
      <c r="E32" s="59"/>
      <c r="F32" s="59"/>
      <c r="G32" s="59"/>
      <c r="H32" s="93" t="s">
        <v>109</v>
      </c>
      <c r="I32" s="60"/>
      <c r="J32" s="61"/>
    </row>
    <row r="33" spans="1:10" ht="280.5">
      <c r="A33" s="56" t="s">
        <v>58</v>
      </c>
      <c r="B33" s="57">
        <v>14</v>
      </c>
      <c r="C33" s="58" t="s">
        <v>47</v>
      </c>
      <c r="D33" s="58" t="s">
        <v>91</v>
      </c>
      <c r="E33" s="59"/>
      <c r="F33" s="59"/>
      <c r="G33" s="59"/>
      <c r="H33" s="93" t="s">
        <v>110</v>
      </c>
      <c r="I33" s="60"/>
      <c r="J33" s="61"/>
    </row>
    <row r="34" spans="1:10" ht="280.5">
      <c r="A34" s="56" t="s">
        <v>58</v>
      </c>
      <c r="B34" s="57">
        <v>15</v>
      </c>
      <c r="C34" s="58" t="s">
        <v>48</v>
      </c>
      <c r="D34" s="58" t="s">
        <v>92</v>
      </c>
      <c r="E34" s="59"/>
      <c r="F34" s="59"/>
      <c r="G34" s="59"/>
      <c r="H34" s="93" t="s">
        <v>111</v>
      </c>
      <c r="I34" s="60"/>
      <c r="J34" s="61"/>
    </row>
    <row r="35" spans="1:10" ht="280.5">
      <c r="A35" s="56" t="s">
        <v>58</v>
      </c>
      <c r="B35" s="57">
        <v>15</v>
      </c>
      <c r="C35" s="58" t="s">
        <v>48</v>
      </c>
      <c r="D35" s="58" t="s">
        <v>93</v>
      </c>
      <c r="E35" s="59"/>
      <c r="F35" s="59"/>
      <c r="G35" s="59"/>
      <c r="H35" s="93" t="s">
        <v>112</v>
      </c>
      <c r="I35" s="60"/>
      <c r="J35" s="61"/>
    </row>
    <row r="36" spans="1:10" ht="280.5">
      <c r="A36" s="56" t="s">
        <v>58</v>
      </c>
      <c r="B36" s="57">
        <v>16</v>
      </c>
      <c r="C36" s="58" t="s">
        <v>49</v>
      </c>
      <c r="D36" s="58" t="s">
        <v>94</v>
      </c>
      <c r="E36" s="59"/>
      <c r="F36" s="59"/>
      <c r="G36" s="59"/>
      <c r="H36" s="93" t="s">
        <v>113</v>
      </c>
      <c r="I36" s="60"/>
      <c r="J36" s="61"/>
    </row>
    <row r="37" spans="1:10" ht="280.5">
      <c r="A37" s="56" t="s">
        <v>58</v>
      </c>
      <c r="B37" s="57">
        <v>16</v>
      </c>
      <c r="C37" s="58" t="s">
        <v>49</v>
      </c>
      <c r="D37" s="58" t="s">
        <v>95</v>
      </c>
      <c r="E37" s="59"/>
      <c r="F37" s="59"/>
      <c r="G37" s="59"/>
      <c r="H37" s="93" t="s">
        <v>114</v>
      </c>
      <c r="I37" s="60"/>
      <c r="J37" s="61"/>
    </row>
    <row r="38" spans="1:10" ht="306">
      <c r="A38" s="56" t="s">
        <v>58</v>
      </c>
      <c r="B38" s="57">
        <v>17</v>
      </c>
      <c r="C38" s="58" t="s">
        <v>50</v>
      </c>
      <c r="D38" s="58" t="s">
        <v>96</v>
      </c>
      <c r="E38" s="59"/>
      <c r="F38" s="59"/>
      <c r="G38" s="59"/>
      <c r="H38" s="93" t="s">
        <v>59</v>
      </c>
      <c r="I38" s="60"/>
      <c r="J38" s="61"/>
    </row>
    <row r="39" spans="1:10" ht="306">
      <c r="A39" s="56" t="s">
        <v>58</v>
      </c>
      <c r="B39" s="57">
        <v>17</v>
      </c>
      <c r="C39" s="58" t="s">
        <v>50</v>
      </c>
      <c r="D39" s="58" t="s">
        <v>97</v>
      </c>
      <c r="E39" s="59"/>
      <c r="F39" s="59"/>
      <c r="G39" s="59"/>
      <c r="H39" s="93" t="s">
        <v>60</v>
      </c>
      <c r="I39" s="60"/>
      <c r="J39" s="61"/>
    </row>
    <row r="40" spans="1:10" ht="306">
      <c r="A40" s="56" t="s">
        <v>58</v>
      </c>
      <c r="B40" s="57">
        <v>18</v>
      </c>
      <c r="C40" s="58" t="s">
        <v>51</v>
      </c>
      <c r="D40" s="58" t="s">
        <v>98</v>
      </c>
      <c r="E40" s="59"/>
      <c r="F40" s="59"/>
      <c r="G40" s="59"/>
      <c r="H40" s="93" t="s">
        <v>61</v>
      </c>
      <c r="I40" s="60"/>
      <c r="J40" s="61"/>
    </row>
    <row r="41" spans="1:10" ht="306">
      <c r="A41" s="56" t="s">
        <v>58</v>
      </c>
      <c r="B41" s="57">
        <v>18</v>
      </c>
      <c r="C41" s="58" t="s">
        <v>51</v>
      </c>
      <c r="D41" s="58" t="s">
        <v>99</v>
      </c>
      <c r="E41" s="59"/>
      <c r="F41" s="59"/>
      <c r="G41" s="59"/>
      <c r="H41" s="93" t="s">
        <v>62</v>
      </c>
      <c r="I41" s="60"/>
      <c r="J41" s="61"/>
    </row>
    <row r="42" spans="1:10" ht="409.5">
      <c r="A42" s="56" t="s">
        <v>58</v>
      </c>
      <c r="B42" s="57">
        <v>19</v>
      </c>
      <c r="C42" s="58" t="s">
        <v>52</v>
      </c>
      <c r="D42" s="58" t="s">
        <v>52</v>
      </c>
      <c r="E42" s="59"/>
      <c r="F42" s="59"/>
      <c r="G42" s="59"/>
      <c r="H42" s="93" t="s">
        <v>63</v>
      </c>
      <c r="I42" s="60"/>
      <c r="J42" s="61"/>
    </row>
    <row r="43" spans="1:10" ht="140.25">
      <c r="A43" s="56" t="s">
        <v>58</v>
      </c>
      <c r="B43" s="57">
        <v>20</v>
      </c>
      <c r="C43" s="58" t="s">
        <v>53</v>
      </c>
      <c r="D43" s="58" t="s">
        <v>53</v>
      </c>
      <c r="E43" s="59"/>
      <c r="F43" s="59"/>
      <c r="G43" s="59"/>
      <c r="H43" s="93" t="s">
        <v>64</v>
      </c>
      <c r="I43" s="60"/>
      <c r="J43" s="61"/>
    </row>
    <row r="44" spans="1:10" ht="127.5">
      <c r="A44" s="56" t="s">
        <v>58</v>
      </c>
      <c r="B44" s="57">
        <v>20</v>
      </c>
      <c r="C44" s="58" t="s">
        <v>53</v>
      </c>
      <c r="D44" s="58" t="s">
        <v>100</v>
      </c>
      <c r="E44" s="59"/>
      <c r="F44" s="59"/>
      <c r="G44" s="59"/>
      <c r="H44" s="94" t="s">
        <v>115</v>
      </c>
      <c r="I44" s="60"/>
      <c r="J44" s="61"/>
    </row>
    <row r="45" spans="1:10" ht="267.75">
      <c r="A45" s="56" t="s">
        <v>58</v>
      </c>
      <c r="B45" s="57">
        <v>21</v>
      </c>
      <c r="C45" s="58" t="s">
        <v>101</v>
      </c>
      <c r="D45" s="58" t="s">
        <v>101</v>
      </c>
      <c r="E45" s="59"/>
      <c r="F45" s="59"/>
      <c r="G45" s="59"/>
      <c r="H45" s="94" t="s">
        <v>116</v>
      </c>
      <c r="I45" s="60"/>
      <c r="J45" s="61"/>
    </row>
    <row r="46" spans="1:10" ht="293.25">
      <c r="A46" s="56" t="s">
        <v>58</v>
      </c>
      <c r="B46" s="57">
        <v>22</v>
      </c>
      <c r="C46" s="58" t="s">
        <v>102</v>
      </c>
      <c r="D46" s="58" t="s">
        <v>102</v>
      </c>
      <c r="E46" s="59"/>
      <c r="F46" s="59"/>
      <c r="G46" s="59"/>
      <c r="H46" s="92" t="s">
        <v>143</v>
      </c>
      <c r="I46" s="60"/>
      <c r="J46" s="61"/>
    </row>
    <row r="47" spans="1:10" ht="191.25">
      <c r="A47" s="56" t="s">
        <v>58</v>
      </c>
      <c r="B47" s="57">
        <v>23</v>
      </c>
      <c r="C47" s="58" t="s">
        <v>103</v>
      </c>
      <c r="D47" s="58" t="s">
        <v>103</v>
      </c>
      <c r="E47" s="59"/>
      <c r="F47" s="59"/>
      <c r="G47" s="59"/>
      <c r="H47" s="94" t="s">
        <v>117</v>
      </c>
      <c r="I47" s="60"/>
      <c r="J47" s="61"/>
    </row>
    <row r="48" spans="1:10" ht="216.75">
      <c r="A48" s="56" t="s">
        <v>58</v>
      </c>
      <c r="B48" s="57">
        <v>24</v>
      </c>
      <c r="C48" s="58" t="s">
        <v>104</v>
      </c>
      <c r="D48" s="58" t="s">
        <v>104</v>
      </c>
      <c r="E48" s="59"/>
      <c r="F48" s="59"/>
      <c r="G48" s="59"/>
      <c r="H48" s="94" t="s">
        <v>144</v>
      </c>
      <c r="I48" s="60"/>
      <c r="J48" s="61"/>
    </row>
    <row r="49" spans="1:10" ht="280.5">
      <c r="A49" s="56" t="s">
        <v>58</v>
      </c>
      <c r="B49" s="57">
        <v>25</v>
      </c>
      <c r="C49" s="58" t="s">
        <v>105</v>
      </c>
      <c r="D49" s="58" t="s">
        <v>105</v>
      </c>
      <c r="E49" s="59"/>
      <c r="F49" s="59"/>
      <c r="G49" s="59"/>
      <c r="H49" s="92" t="s">
        <v>134</v>
      </c>
      <c r="I49" s="60"/>
      <c r="J49" s="61"/>
    </row>
    <row r="50" spans="1:10" ht="51">
      <c r="A50" s="56" t="s">
        <v>58</v>
      </c>
      <c r="B50" s="57">
        <v>26</v>
      </c>
      <c r="C50" s="58" t="s">
        <v>106</v>
      </c>
      <c r="D50" s="58" t="s">
        <v>106</v>
      </c>
      <c r="E50" s="59"/>
      <c r="F50" s="59"/>
      <c r="G50" s="59"/>
      <c r="H50" s="92" t="s">
        <v>135</v>
      </c>
      <c r="I50" s="60"/>
      <c r="J50" s="61"/>
    </row>
    <row r="51" spans="1:10" ht="280.5">
      <c r="A51" s="56" t="s">
        <v>58</v>
      </c>
      <c r="B51" s="57">
        <v>27</v>
      </c>
      <c r="C51" s="58" t="s">
        <v>54</v>
      </c>
      <c r="D51" s="58" t="s">
        <v>55</v>
      </c>
      <c r="E51" s="59"/>
      <c r="F51" s="59"/>
      <c r="G51" s="59"/>
      <c r="H51" s="95" t="s">
        <v>145</v>
      </c>
      <c r="I51" s="60"/>
      <c r="J51" s="61"/>
    </row>
    <row r="52" spans="1:10">
      <c r="A52" s="62"/>
      <c r="B52" s="63"/>
      <c r="C52" s="64"/>
      <c r="D52" s="64"/>
      <c r="E52" s="62"/>
      <c r="F52" s="62"/>
      <c r="G52" s="62"/>
      <c r="H52" s="62"/>
      <c r="I52" s="62"/>
      <c r="J52" s="64"/>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52"/>
  <sheetViews>
    <sheetView zoomScale="85" zoomScaleNormal="85" workbookViewId="0">
      <selection activeCell="U11" sqref="U11"/>
    </sheetView>
  </sheetViews>
  <sheetFormatPr defaultRowHeight="15.75"/>
  <cols>
    <col min="1" max="1" width="3.42578125" style="1" customWidth="1"/>
    <col min="2" max="2" width="5.7109375" style="1" customWidth="1"/>
    <col min="3" max="3" width="9.42578125" style="26" customWidth="1"/>
    <col min="4" max="4" width="20.7109375" style="1" customWidth="1"/>
    <col min="5" max="5" width="23" style="19"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16.5703125" style="38" customWidth="1"/>
    <col min="14" max="16384" width="9.140625" style="1"/>
  </cols>
  <sheetData>
    <row r="1" spans="1:13">
      <c r="D1" s="86" t="s">
        <v>26</v>
      </c>
      <c r="E1" s="86"/>
      <c r="F1" s="86"/>
      <c r="G1" s="86"/>
      <c r="H1" s="86"/>
      <c r="I1" s="86"/>
      <c r="J1" s="86"/>
      <c r="K1" s="86"/>
      <c r="L1" s="86"/>
      <c r="M1" s="37"/>
    </row>
    <row r="2" spans="1:13">
      <c r="D2" s="87" t="s">
        <v>17</v>
      </c>
      <c r="E2" s="87"/>
      <c r="F2" s="87"/>
      <c r="G2" s="87"/>
      <c r="H2" s="87"/>
      <c r="I2" s="87"/>
      <c r="J2" s="87"/>
      <c r="K2" s="12"/>
    </row>
    <row r="3" spans="1:13">
      <c r="B3" s="88" t="s">
        <v>9</v>
      </c>
      <c r="C3" s="88"/>
      <c r="D3" s="88"/>
      <c r="E3" s="89" t="s">
        <v>29</v>
      </c>
      <c r="F3" s="89"/>
      <c r="G3" s="89"/>
      <c r="H3" s="89"/>
      <c r="I3" s="89"/>
      <c r="K3" s="1" t="s">
        <v>10</v>
      </c>
      <c r="L3" s="1" t="s">
        <v>12</v>
      </c>
    </row>
    <row r="4" spans="1:13" s="3" customFormat="1" ht="31.5">
      <c r="A4" s="2"/>
      <c r="B4" s="90" t="s">
        <v>8</v>
      </c>
      <c r="C4" s="90"/>
      <c r="D4" s="90"/>
      <c r="E4" s="83" t="s">
        <v>65</v>
      </c>
      <c r="F4" s="83"/>
      <c r="G4" s="83"/>
      <c r="H4" s="83"/>
      <c r="I4" s="83"/>
      <c r="J4" s="83"/>
      <c r="K4" s="22" t="s">
        <v>11</v>
      </c>
      <c r="L4" s="22" t="s">
        <v>13</v>
      </c>
      <c r="M4" s="39"/>
    </row>
    <row r="5" spans="1:13" s="4" customFormat="1">
      <c r="A5" s="2"/>
      <c r="C5" s="27"/>
      <c r="E5" s="84"/>
      <c r="F5" s="84"/>
      <c r="G5" s="84"/>
      <c r="H5" s="84"/>
      <c r="I5" s="84"/>
      <c r="J5" s="21"/>
      <c r="K5" s="21"/>
      <c r="L5" s="21"/>
      <c r="M5" s="40"/>
    </row>
    <row r="6" spans="1:13" ht="47.25">
      <c r="A6" s="5"/>
      <c r="B6" s="24" t="s">
        <v>2</v>
      </c>
      <c r="C6" s="28" t="s">
        <v>0</v>
      </c>
      <c r="D6" s="24" t="s">
        <v>1</v>
      </c>
      <c r="E6" s="24" t="s">
        <v>3</v>
      </c>
      <c r="F6" s="24" t="s">
        <v>18</v>
      </c>
      <c r="G6" s="13" t="s">
        <v>19</v>
      </c>
      <c r="H6" s="24" t="s">
        <v>20</v>
      </c>
      <c r="I6" s="24" t="s">
        <v>21</v>
      </c>
      <c r="J6" s="24" t="s">
        <v>22</v>
      </c>
      <c r="K6" s="24" t="s">
        <v>23</v>
      </c>
      <c r="L6" s="24" t="s">
        <v>24</v>
      </c>
      <c r="M6" s="41" t="s">
        <v>30</v>
      </c>
    </row>
    <row r="7" spans="1:13">
      <c r="A7" s="5"/>
      <c r="B7" s="49">
        <v>1</v>
      </c>
      <c r="C7" s="85">
        <v>2</v>
      </c>
      <c r="D7" s="85"/>
      <c r="E7" s="85"/>
      <c r="F7" s="24">
        <v>3</v>
      </c>
      <c r="G7" s="13">
        <v>4</v>
      </c>
      <c r="H7" s="24">
        <v>5</v>
      </c>
      <c r="I7" s="24">
        <v>6</v>
      </c>
      <c r="J7" s="24">
        <v>7</v>
      </c>
      <c r="K7" s="24">
        <v>8</v>
      </c>
      <c r="L7" s="20">
        <v>9</v>
      </c>
      <c r="M7" s="42"/>
    </row>
    <row r="8" spans="1:13" ht="76.5">
      <c r="B8" s="23" t="s">
        <v>58</v>
      </c>
      <c r="C8" s="46">
        <v>1</v>
      </c>
      <c r="D8" s="47" t="s">
        <v>66</v>
      </c>
      <c r="E8" s="47" t="s">
        <v>67</v>
      </c>
      <c r="F8" s="48" t="s">
        <v>56</v>
      </c>
      <c r="G8" s="32">
        <v>126551</v>
      </c>
      <c r="H8" s="33"/>
      <c r="I8" s="33"/>
      <c r="J8" s="34">
        <f t="shared" ref="J8" si="0">H8*G8</f>
        <v>0</v>
      </c>
      <c r="K8" s="34">
        <f t="shared" ref="K8" si="1">I8*G8</f>
        <v>0</v>
      </c>
      <c r="L8" s="35" t="s">
        <v>32</v>
      </c>
      <c r="M8" s="43">
        <v>595404.1</v>
      </c>
    </row>
    <row r="9" spans="1:13" ht="76.5">
      <c r="B9" s="23" t="s">
        <v>58</v>
      </c>
      <c r="C9" s="46">
        <v>1</v>
      </c>
      <c r="D9" s="47" t="s">
        <v>66</v>
      </c>
      <c r="E9" s="47" t="s">
        <v>68</v>
      </c>
      <c r="F9" s="48" t="s">
        <v>56</v>
      </c>
      <c r="G9" s="32">
        <v>464703</v>
      </c>
      <c r="H9" s="33"/>
      <c r="I9" s="33"/>
      <c r="J9" s="34">
        <f t="shared" ref="J9:J17" si="2">H9*G9</f>
        <v>0</v>
      </c>
      <c r="K9" s="34">
        <f t="shared" ref="K9:K17" si="3">I9*G9</f>
        <v>0</v>
      </c>
      <c r="L9" s="35" t="s">
        <v>32</v>
      </c>
      <c r="M9" s="43"/>
    </row>
    <row r="10" spans="1:13" ht="102">
      <c r="B10" s="23" t="s">
        <v>58</v>
      </c>
      <c r="C10" s="46">
        <v>2</v>
      </c>
      <c r="D10" s="47" t="s">
        <v>69</v>
      </c>
      <c r="E10" s="47" t="s">
        <v>70</v>
      </c>
      <c r="F10" s="48" t="s">
        <v>57</v>
      </c>
      <c r="G10" s="32">
        <v>2434</v>
      </c>
      <c r="H10" s="33"/>
      <c r="I10" s="33"/>
      <c r="J10" s="34">
        <f t="shared" si="2"/>
        <v>0</v>
      </c>
      <c r="K10" s="34">
        <f t="shared" si="3"/>
        <v>0</v>
      </c>
      <c r="L10" s="35" t="s">
        <v>32</v>
      </c>
      <c r="M10" s="43">
        <v>419646</v>
      </c>
    </row>
    <row r="11" spans="1:13" ht="102">
      <c r="B11" s="23" t="s">
        <v>58</v>
      </c>
      <c r="C11" s="46">
        <v>2</v>
      </c>
      <c r="D11" s="47" t="s">
        <v>69</v>
      </c>
      <c r="E11" s="47" t="s">
        <v>71</v>
      </c>
      <c r="F11" s="48" t="s">
        <v>57</v>
      </c>
      <c r="G11" s="32">
        <v>1119</v>
      </c>
      <c r="H11" s="33"/>
      <c r="I11" s="33"/>
      <c r="J11" s="34">
        <f t="shared" si="2"/>
        <v>0</v>
      </c>
      <c r="K11" s="34">
        <f t="shared" si="3"/>
        <v>0</v>
      </c>
      <c r="L11" s="35" t="s">
        <v>32</v>
      </c>
      <c r="M11" s="43"/>
    </row>
    <row r="12" spans="1:13" ht="89.25">
      <c r="B12" s="23" t="s">
        <v>58</v>
      </c>
      <c r="C12" s="46">
        <v>3</v>
      </c>
      <c r="D12" s="47" t="s">
        <v>36</v>
      </c>
      <c r="E12" s="47" t="s">
        <v>72</v>
      </c>
      <c r="F12" s="48" t="s">
        <v>57</v>
      </c>
      <c r="G12" s="32">
        <v>12402</v>
      </c>
      <c r="H12" s="33"/>
      <c r="I12" s="33"/>
      <c r="J12" s="34">
        <f t="shared" si="2"/>
        <v>0</v>
      </c>
      <c r="K12" s="34">
        <f t="shared" si="3"/>
        <v>0</v>
      </c>
      <c r="L12" s="35" t="s">
        <v>32</v>
      </c>
      <c r="M12" s="43">
        <v>318622.55000000005</v>
      </c>
    </row>
    <row r="13" spans="1:13" ht="89.25">
      <c r="B13" s="23" t="s">
        <v>58</v>
      </c>
      <c r="C13" s="46">
        <v>3</v>
      </c>
      <c r="D13" s="47" t="s">
        <v>36</v>
      </c>
      <c r="E13" s="47" t="s">
        <v>73</v>
      </c>
      <c r="F13" s="48" t="s">
        <v>57</v>
      </c>
      <c r="G13" s="32">
        <v>9083</v>
      </c>
      <c r="H13" s="33"/>
      <c r="I13" s="33"/>
      <c r="J13" s="34">
        <f t="shared" si="2"/>
        <v>0</v>
      </c>
      <c r="K13" s="34">
        <f t="shared" si="3"/>
        <v>0</v>
      </c>
      <c r="L13" s="35" t="s">
        <v>32</v>
      </c>
      <c r="M13" s="43"/>
    </row>
    <row r="14" spans="1:13" ht="114.75">
      <c r="B14" s="23" t="s">
        <v>58</v>
      </c>
      <c r="C14" s="46">
        <v>4</v>
      </c>
      <c r="D14" s="47" t="s">
        <v>37</v>
      </c>
      <c r="E14" s="47" t="s">
        <v>74</v>
      </c>
      <c r="F14" s="48" t="s">
        <v>57</v>
      </c>
      <c r="G14" s="32">
        <v>347435</v>
      </c>
      <c r="H14" s="33"/>
      <c r="I14" s="33"/>
      <c r="J14" s="34">
        <f t="shared" si="2"/>
        <v>0</v>
      </c>
      <c r="K14" s="34">
        <f t="shared" si="3"/>
        <v>0</v>
      </c>
      <c r="L14" s="35" t="s">
        <v>32</v>
      </c>
      <c r="M14" s="43">
        <v>8693000</v>
      </c>
    </row>
    <row r="15" spans="1:13" ht="114.75">
      <c r="B15" s="23" t="s">
        <v>58</v>
      </c>
      <c r="C15" s="46">
        <v>4</v>
      </c>
      <c r="D15" s="47" t="s">
        <v>37</v>
      </c>
      <c r="E15" s="47" t="s">
        <v>75</v>
      </c>
      <c r="F15" s="48" t="s">
        <v>57</v>
      </c>
      <c r="G15" s="32">
        <v>285</v>
      </c>
      <c r="H15" s="33"/>
      <c r="I15" s="33"/>
      <c r="J15" s="34">
        <f t="shared" si="2"/>
        <v>0</v>
      </c>
      <c r="K15" s="34">
        <f t="shared" si="3"/>
        <v>0</v>
      </c>
      <c r="L15" s="35" t="s">
        <v>32</v>
      </c>
      <c r="M15" s="43"/>
    </row>
    <row r="16" spans="1:13" ht="114.75">
      <c r="B16" s="23" t="s">
        <v>58</v>
      </c>
      <c r="C16" s="46">
        <v>5</v>
      </c>
      <c r="D16" s="47" t="s">
        <v>38</v>
      </c>
      <c r="E16" s="47" t="s">
        <v>76</v>
      </c>
      <c r="F16" s="48" t="s">
        <v>56</v>
      </c>
      <c r="G16" s="32">
        <v>201160</v>
      </c>
      <c r="H16" s="33"/>
      <c r="I16" s="33"/>
      <c r="J16" s="34">
        <f t="shared" si="2"/>
        <v>0</v>
      </c>
      <c r="K16" s="34">
        <f t="shared" si="3"/>
        <v>0</v>
      </c>
      <c r="L16" s="35" t="s">
        <v>32</v>
      </c>
      <c r="M16" s="43">
        <v>2241634</v>
      </c>
    </row>
    <row r="17" spans="2:13" ht="114.75">
      <c r="B17" s="23" t="s">
        <v>58</v>
      </c>
      <c r="C17" s="46">
        <v>5</v>
      </c>
      <c r="D17" s="47" t="s">
        <v>38</v>
      </c>
      <c r="E17" s="47" t="s">
        <v>77</v>
      </c>
      <c r="F17" s="48" t="s">
        <v>56</v>
      </c>
      <c r="G17" s="32">
        <v>1960010</v>
      </c>
      <c r="H17" s="33"/>
      <c r="I17" s="33"/>
      <c r="J17" s="34">
        <f t="shared" si="2"/>
        <v>0</v>
      </c>
      <c r="K17" s="34">
        <f t="shared" si="3"/>
        <v>0</v>
      </c>
      <c r="L17" s="35" t="s">
        <v>32</v>
      </c>
      <c r="M17" s="43"/>
    </row>
    <row r="18" spans="2:13" ht="102">
      <c r="B18" s="23" t="s">
        <v>58</v>
      </c>
      <c r="C18" s="46">
        <v>6</v>
      </c>
      <c r="D18" s="47" t="s">
        <v>39</v>
      </c>
      <c r="E18" s="47" t="s">
        <v>78</v>
      </c>
      <c r="F18" s="48" t="s">
        <v>56</v>
      </c>
      <c r="G18" s="32">
        <v>50210</v>
      </c>
      <c r="H18" s="33"/>
      <c r="I18" s="33"/>
      <c r="J18" s="34">
        <f t="shared" ref="J18:J51" si="4">H18*G18</f>
        <v>0</v>
      </c>
      <c r="K18" s="34">
        <f t="shared" ref="K18:K51" si="5">I18*G18</f>
        <v>0</v>
      </c>
      <c r="L18" s="35" t="s">
        <v>32</v>
      </c>
      <c r="M18" s="43">
        <v>833749.5</v>
      </c>
    </row>
    <row r="19" spans="2:13" ht="102">
      <c r="B19" s="23" t="s">
        <v>58</v>
      </c>
      <c r="C19" s="46">
        <v>6</v>
      </c>
      <c r="D19" s="47" t="s">
        <v>39</v>
      </c>
      <c r="E19" s="47" t="s">
        <v>79</v>
      </c>
      <c r="F19" s="48" t="s">
        <v>56</v>
      </c>
      <c r="G19" s="32">
        <v>77080</v>
      </c>
      <c r="H19" s="33"/>
      <c r="I19" s="33"/>
      <c r="J19" s="34">
        <f t="shared" si="4"/>
        <v>0</v>
      </c>
      <c r="K19" s="34">
        <f t="shared" si="5"/>
        <v>0</v>
      </c>
      <c r="L19" s="35" t="s">
        <v>32</v>
      </c>
      <c r="M19" s="43"/>
    </row>
    <row r="20" spans="2:13" ht="76.5">
      <c r="B20" s="23" t="s">
        <v>58</v>
      </c>
      <c r="C20" s="46">
        <v>7</v>
      </c>
      <c r="D20" s="47" t="s">
        <v>40</v>
      </c>
      <c r="E20" s="47" t="s">
        <v>80</v>
      </c>
      <c r="F20" s="48" t="s">
        <v>57</v>
      </c>
      <c r="G20" s="32">
        <v>3336</v>
      </c>
      <c r="H20" s="33"/>
      <c r="I20" s="33"/>
      <c r="J20" s="34">
        <f t="shared" si="4"/>
        <v>0</v>
      </c>
      <c r="K20" s="34">
        <f t="shared" si="5"/>
        <v>0</v>
      </c>
      <c r="L20" s="35" t="s">
        <v>32</v>
      </c>
      <c r="M20" s="43">
        <v>316892</v>
      </c>
    </row>
    <row r="21" spans="2:13" ht="76.5">
      <c r="B21" s="23" t="s">
        <v>58</v>
      </c>
      <c r="C21" s="46">
        <v>7</v>
      </c>
      <c r="D21" s="47" t="s">
        <v>40</v>
      </c>
      <c r="E21" s="47" t="s">
        <v>81</v>
      </c>
      <c r="F21" s="48" t="s">
        <v>57</v>
      </c>
      <c r="G21" s="36">
        <v>1177</v>
      </c>
      <c r="H21" s="33"/>
      <c r="I21" s="33"/>
      <c r="J21" s="34">
        <f t="shared" si="4"/>
        <v>0</v>
      </c>
      <c r="K21" s="34">
        <f t="shared" si="5"/>
        <v>0</v>
      </c>
      <c r="L21" s="35" t="s">
        <v>32</v>
      </c>
      <c r="M21" s="43"/>
    </row>
    <row r="22" spans="2:13" ht="76.5">
      <c r="B22" s="23" t="s">
        <v>58</v>
      </c>
      <c r="C22" s="46">
        <v>8</v>
      </c>
      <c r="D22" s="47" t="s">
        <v>41</v>
      </c>
      <c r="E22" s="47" t="s">
        <v>82</v>
      </c>
      <c r="F22" s="48" t="s">
        <v>57</v>
      </c>
      <c r="G22" s="36">
        <v>869</v>
      </c>
      <c r="H22" s="33"/>
      <c r="I22" s="33"/>
      <c r="J22" s="34">
        <f t="shared" si="4"/>
        <v>0</v>
      </c>
      <c r="K22" s="34">
        <f t="shared" si="5"/>
        <v>0</v>
      </c>
      <c r="L22" s="35" t="s">
        <v>32</v>
      </c>
      <c r="M22" s="43">
        <v>86629.82</v>
      </c>
    </row>
    <row r="23" spans="2:13" ht="76.5">
      <c r="B23" s="23" t="s">
        <v>58</v>
      </c>
      <c r="C23" s="46">
        <v>8</v>
      </c>
      <c r="D23" s="47" t="s">
        <v>41</v>
      </c>
      <c r="E23" s="47" t="s">
        <v>83</v>
      </c>
      <c r="F23" s="48" t="s">
        <v>57</v>
      </c>
      <c r="G23" s="36">
        <v>164</v>
      </c>
      <c r="H23" s="33"/>
      <c r="I23" s="33"/>
      <c r="J23" s="34">
        <f t="shared" si="4"/>
        <v>0</v>
      </c>
      <c r="K23" s="34">
        <f t="shared" si="5"/>
        <v>0</v>
      </c>
      <c r="L23" s="35" t="s">
        <v>32</v>
      </c>
      <c r="M23" s="43"/>
    </row>
    <row r="24" spans="2:13" ht="63.75">
      <c r="B24" s="23" t="s">
        <v>58</v>
      </c>
      <c r="C24" s="46">
        <v>9</v>
      </c>
      <c r="D24" s="47" t="s">
        <v>42</v>
      </c>
      <c r="E24" s="47" t="s">
        <v>84</v>
      </c>
      <c r="F24" s="48" t="s">
        <v>57</v>
      </c>
      <c r="G24" s="36">
        <v>5672</v>
      </c>
      <c r="H24" s="33"/>
      <c r="I24" s="33"/>
      <c r="J24" s="34">
        <f t="shared" si="4"/>
        <v>0</v>
      </c>
      <c r="K24" s="34">
        <f t="shared" si="5"/>
        <v>0</v>
      </c>
      <c r="L24" s="35" t="s">
        <v>32</v>
      </c>
      <c r="M24" s="43">
        <v>456556</v>
      </c>
    </row>
    <row r="25" spans="2:13" ht="63.75">
      <c r="B25" s="23" t="s">
        <v>58</v>
      </c>
      <c r="C25" s="46">
        <v>9</v>
      </c>
      <c r="D25" s="47" t="s">
        <v>42</v>
      </c>
      <c r="E25" s="47" t="s">
        <v>85</v>
      </c>
      <c r="F25" s="48" t="s">
        <v>57</v>
      </c>
      <c r="G25" s="36">
        <v>312</v>
      </c>
      <c r="H25" s="33"/>
      <c r="I25" s="33"/>
      <c r="J25" s="34">
        <f t="shared" si="4"/>
        <v>0</v>
      </c>
      <c r="K25" s="34">
        <f t="shared" si="5"/>
        <v>0</v>
      </c>
      <c r="L25" s="35" t="s">
        <v>32</v>
      </c>
      <c r="M25" s="43"/>
    </row>
    <row r="26" spans="2:13" ht="114.75">
      <c r="B26" s="23" t="s">
        <v>58</v>
      </c>
      <c r="C26" s="46">
        <v>10</v>
      </c>
      <c r="D26" s="47" t="s">
        <v>43</v>
      </c>
      <c r="E26" s="47" t="s">
        <v>86</v>
      </c>
      <c r="F26" s="48" t="s">
        <v>57</v>
      </c>
      <c r="G26" s="36">
        <v>3272</v>
      </c>
      <c r="H26" s="33"/>
      <c r="I26" s="33"/>
      <c r="J26" s="34">
        <f t="shared" si="4"/>
        <v>0</v>
      </c>
      <c r="K26" s="34">
        <f t="shared" si="5"/>
        <v>0</v>
      </c>
      <c r="L26" s="35" t="s">
        <v>32</v>
      </c>
      <c r="M26" s="43">
        <v>327974.40000000002</v>
      </c>
    </row>
    <row r="27" spans="2:13" ht="114.75">
      <c r="B27" s="23" t="s">
        <v>58</v>
      </c>
      <c r="C27" s="46">
        <v>10</v>
      </c>
      <c r="D27" s="47" t="s">
        <v>43</v>
      </c>
      <c r="E27" s="47" t="s">
        <v>87</v>
      </c>
      <c r="F27" s="48" t="s">
        <v>57</v>
      </c>
      <c r="G27" s="36">
        <v>1720</v>
      </c>
      <c r="H27" s="33"/>
      <c r="I27" s="33"/>
      <c r="J27" s="34">
        <f t="shared" si="4"/>
        <v>0</v>
      </c>
      <c r="K27" s="34">
        <f t="shared" si="5"/>
        <v>0</v>
      </c>
      <c r="L27" s="35" t="s">
        <v>32</v>
      </c>
      <c r="M27" s="43"/>
    </row>
    <row r="28" spans="2:13" ht="60">
      <c r="B28" s="23" t="s">
        <v>58</v>
      </c>
      <c r="C28" s="46">
        <v>11</v>
      </c>
      <c r="D28" s="47" t="s">
        <v>44</v>
      </c>
      <c r="E28" s="47" t="s">
        <v>44</v>
      </c>
      <c r="F28" s="48" t="s">
        <v>33</v>
      </c>
      <c r="G28" s="36">
        <v>487280</v>
      </c>
      <c r="H28" s="33"/>
      <c r="I28" s="33"/>
      <c r="J28" s="34">
        <f t="shared" si="4"/>
        <v>0</v>
      </c>
      <c r="K28" s="34">
        <f t="shared" si="5"/>
        <v>0</v>
      </c>
      <c r="L28" s="35" t="s">
        <v>32</v>
      </c>
      <c r="M28" s="43">
        <v>389824</v>
      </c>
    </row>
    <row r="29" spans="2:13" ht="60">
      <c r="B29" s="23" t="s">
        <v>58</v>
      </c>
      <c r="C29" s="46">
        <v>12</v>
      </c>
      <c r="D29" s="47" t="s">
        <v>45</v>
      </c>
      <c r="E29" s="47" t="s">
        <v>45</v>
      </c>
      <c r="F29" s="48" t="s">
        <v>33</v>
      </c>
      <c r="G29" s="36">
        <v>69200</v>
      </c>
      <c r="H29" s="33"/>
      <c r="I29" s="33"/>
      <c r="J29" s="34">
        <f t="shared" si="4"/>
        <v>0</v>
      </c>
      <c r="K29" s="34">
        <f t="shared" si="5"/>
        <v>0</v>
      </c>
      <c r="L29" s="35" t="s">
        <v>32</v>
      </c>
      <c r="M29" s="43">
        <v>55360</v>
      </c>
    </row>
    <row r="30" spans="2:13" ht="102">
      <c r="B30" s="23" t="s">
        <v>58</v>
      </c>
      <c r="C30" s="46">
        <v>13</v>
      </c>
      <c r="D30" s="47" t="s">
        <v>46</v>
      </c>
      <c r="E30" s="47" t="s">
        <v>88</v>
      </c>
      <c r="F30" s="48" t="s">
        <v>56</v>
      </c>
      <c r="G30" s="36">
        <v>41200</v>
      </c>
      <c r="H30" s="33"/>
      <c r="I30" s="33"/>
      <c r="J30" s="34">
        <f t="shared" si="4"/>
        <v>0</v>
      </c>
      <c r="K30" s="34">
        <f t="shared" si="5"/>
        <v>0</v>
      </c>
      <c r="L30" s="35" t="s">
        <v>32</v>
      </c>
      <c r="M30" s="43">
        <v>131920</v>
      </c>
    </row>
    <row r="31" spans="2:13" ht="102">
      <c r="B31" s="23" t="s">
        <v>58</v>
      </c>
      <c r="C31" s="46">
        <v>13</v>
      </c>
      <c r="D31" s="47" t="s">
        <v>46</v>
      </c>
      <c r="E31" s="47" t="s">
        <v>89</v>
      </c>
      <c r="F31" s="48" t="s">
        <v>56</v>
      </c>
      <c r="G31" s="36">
        <v>113400</v>
      </c>
      <c r="H31" s="33"/>
      <c r="I31" s="33"/>
      <c r="J31" s="34">
        <f t="shared" si="4"/>
        <v>0</v>
      </c>
      <c r="K31" s="34">
        <f t="shared" si="5"/>
        <v>0</v>
      </c>
      <c r="L31" s="35" t="s">
        <v>32</v>
      </c>
      <c r="M31" s="43"/>
    </row>
    <row r="32" spans="2:13" ht="127.5">
      <c r="B32" s="23" t="s">
        <v>58</v>
      </c>
      <c r="C32" s="46">
        <v>14</v>
      </c>
      <c r="D32" s="47" t="s">
        <v>47</v>
      </c>
      <c r="E32" s="47" t="s">
        <v>90</v>
      </c>
      <c r="F32" s="48" t="s">
        <v>56</v>
      </c>
      <c r="G32" s="36">
        <v>128300</v>
      </c>
      <c r="H32" s="33"/>
      <c r="I32" s="33"/>
      <c r="J32" s="34">
        <f t="shared" si="4"/>
        <v>0</v>
      </c>
      <c r="K32" s="34">
        <f t="shared" si="5"/>
        <v>0</v>
      </c>
      <c r="L32" s="35" t="s">
        <v>32</v>
      </c>
      <c r="M32" s="43">
        <v>257925</v>
      </c>
    </row>
    <row r="33" spans="2:13" ht="127.5">
      <c r="B33" s="23" t="s">
        <v>58</v>
      </c>
      <c r="C33" s="46">
        <v>14</v>
      </c>
      <c r="D33" s="47" t="s">
        <v>47</v>
      </c>
      <c r="E33" s="47" t="s">
        <v>91</v>
      </c>
      <c r="F33" s="48" t="s">
        <v>56</v>
      </c>
      <c r="G33" s="36">
        <v>134200</v>
      </c>
      <c r="H33" s="33"/>
      <c r="I33" s="33"/>
      <c r="J33" s="34">
        <f t="shared" si="4"/>
        <v>0</v>
      </c>
      <c r="K33" s="34">
        <f t="shared" si="5"/>
        <v>0</v>
      </c>
      <c r="L33" s="35" t="s">
        <v>32</v>
      </c>
      <c r="M33" s="43"/>
    </row>
    <row r="34" spans="2:13" ht="102">
      <c r="B34" s="23" t="s">
        <v>58</v>
      </c>
      <c r="C34" s="46">
        <v>15</v>
      </c>
      <c r="D34" s="47" t="s">
        <v>48</v>
      </c>
      <c r="E34" s="47" t="s">
        <v>92</v>
      </c>
      <c r="F34" s="48" t="s">
        <v>56</v>
      </c>
      <c r="G34" s="36">
        <v>30800</v>
      </c>
      <c r="H34" s="33"/>
      <c r="I34" s="33"/>
      <c r="J34" s="34">
        <f t="shared" si="4"/>
        <v>0</v>
      </c>
      <c r="K34" s="34">
        <f t="shared" si="5"/>
        <v>0</v>
      </c>
      <c r="L34" s="35" t="s">
        <v>32</v>
      </c>
      <c r="M34" s="43">
        <v>196720</v>
      </c>
    </row>
    <row r="35" spans="2:13" ht="102">
      <c r="B35" s="23" t="s">
        <v>58</v>
      </c>
      <c r="C35" s="46">
        <v>15</v>
      </c>
      <c r="D35" s="47" t="s">
        <v>48</v>
      </c>
      <c r="E35" s="47" t="s">
        <v>93</v>
      </c>
      <c r="F35" s="48" t="s">
        <v>56</v>
      </c>
      <c r="G35" s="36">
        <v>128000</v>
      </c>
      <c r="H35" s="33"/>
      <c r="I35" s="33"/>
      <c r="J35" s="34">
        <f t="shared" si="4"/>
        <v>0</v>
      </c>
      <c r="K35" s="34">
        <f t="shared" si="5"/>
        <v>0</v>
      </c>
      <c r="L35" s="35" t="s">
        <v>32</v>
      </c>
      <c r="M35" s="43"/>
    </row>
    <row r="36" spans="2:13" ht="127.5">
      <c r="B36" s="23" t="s">
        <v>58</v>
      </c>
      <c r="C36" s="46">
        <v>16</v>
      </c>
      <c r="D36" s="47" t="s">
        <v>49</v>
      </c>
      <c r="E36" s="47" t="s">
        <v>94</v>
      </c>
      <c r="F36" s="48" t="s">
        <v>56</v>
      </c>
      <c r="G36" s="36">
        <v>23850</v>
      </c>
      <c r="H36" s="33"/>
      <c r="I36" s="33"/>
      <c r="J36" s="34">
        <f t="shared" si="4"/>
        <v>0</v>
      </c>
      <c r="K36" s="34">
        <f t="shared" si="5"/>
        <v>0</v>
      </c>
      <c r="L36" s="35" t="s">
        <v>32</v>
      </c>
      <c r="M36" s="43">
        <v>92353.5</v>
      </c>
    </row>
    <row r="37" spans="2:13" ht="127.5">
      <c r="B37" s="23" t="s">
        <v>58</v>
      </c>
      <c r="C37" s="46">
        <v>16</v>
      </c>
      <c r="D37" s="47" t="s">
        <v>49</v>
      </c>
      <c r="E37" s="47" t="s">
        <v>95</v>
      </c>
      <c r="F37" s="48" t="s">
        <v>56</v>
      </c>
      <c r="G37" s="36">
        <v>1920</v>
      </c>
      <c r="H37" s="33"/>
      <c r="I37" s="33"/>
      <c r="J37" s="34">
        <f t="shared" si="4"/>
        <v>0</v>
      </c>
      <c r="K37" s="34">
        <f t="shared" si="5"/>
        <v>0</v>
      </c>
      <c r="L37" s="35" t="s">
        <v>32</v>
      </c>
      <c r="M37" s="43"/>
    </row>
    <row r="38" spans="2:13" ht="102">
      <c r="B38" s="23" t="s">
        <v>58</v>
      </c>
      <c r="C38" s="46">
        <v>17</v>
      </c>
      <c r="D38" s="47" t="s">
        <v>50</v>
      </c>
      <c r="E38" s="47" t="s">
        <v>96</v>
      </c>
      <c r="F38" s="48" t="s">
        <v>56</v>
      </c>
      <c r="G38" s="36">
        <v>23820</v>
      </c>
      <c r="H38" s="33"/>
      <c r="I38" s="33"/>
      <c r="J38" s="34">
        <f t="shared" si="4"/>
        <v>0</v>
      </c>
      <c r="K38" s="34">
        <f t="shared" si="5"/>
        <v>0</v>
      </c>
      <c r="L38" s="35" t="s">
        <v>32</v>
      </c>
      <c r="M38" s="43">
        <v>558370</v>
      </c>
    </row>
    <row r="39" spans="2:13" ht="102">
      <c r="B39" s="23" t="s">
        <v>58</v>
      </c>
      <c r="C39" s="46">
        <v>17</v>
      </c>
      <c r="D39" s="47" t="s">
        <v>50</v>
      </c>
      <c r="E39" s="47" t="s">
        <v>97</v>
      </c>
      <c r="F39" s="48" t="s">
        <v>56</v>
      </c>
      <c r="G39" s="36">
        <v>71210</v>
      </c>
      <c r="H39" s="33"/>
      <c r="I39" s="33"/>
      <c r="J39" s="34">
        <f t="shared" si="4"/>
        <v>0</v>
      </c>
      <c r="K39" s="34">
        <f t="shared" si="5"/>
        <v>0</v>
      </c>
      <c r="L39" s="35" t="s">
        <v>32</v>
      </c>
      <c r="M39" s="43"/>
    </row>
    <row r="40" spans="2:13" ht="102">
      <c r="B40" s="23" t="s">
        <v>58</v>
      </c>
      <c r="C40" s="46">
        <v>18</v>
      </c>
      <c r="D40" s="47" t="s">
        <v>51</v>
      </c>
      <c r="E40" s="47" t="s">
        <v>98</v>
      </c>
      <c r="F40" s="48" t="s">
        <v>56</v>
      </c>
      <c r="G40" s="36">
        <v>1545</v>
      </c>
      <c r="H40" s="33"/>
      <c r="I40" s="33"/>
      <c r="J40" s="34">
        <f t="shared" si="4"/>
        <v>0</v>
      </c>
      <c r="K40" s="34">
        <f t="shared" si="5"/>
        <v>0</v>
      </c>
      <c r="L40" s="35" t="s">
        <v>32</v>
      </c>
      <c r="M40" s="43">
        <v>220580</v>
      </c>
    </row>
    <row r="41" spans="2:13" ht="102">
      <c r="B41" s="23" t="s">
        <v>58</v>
      </c>
      <c r="C41" s="46">
        <v>18</v>
      </c>
      <c r="D41" s="47" t="s">
        <v>51</v>
      </c>
      <c r="E41" s="47" t="s">
        <v>99</v>
      </c>
      <c r="F41" s="48" t="s">
        <v>56</v>
      </c>
      <c r="G41" s="36">
        <v>3050</v>
      </c>
      <c r="H41" s="33"/>
      <c r="I41" s="33"/>
      <c r="J41" s="34">
        <f t="shared" si="4"/>
        <v>0</v>
      </c>
      <c r="K41" s="34">
        <f t="shared" si="5"/>
        <v>0</v>
      </c>
      <c r="L41" s="35" t="s">
        <v>32</v>
      </c>
      <c r="M41" s="43"/>
    </row>
    <row r="42" spans="2:13" ht="153">
      <c r="B42" s="23" t="s">
        <v>58</v>
      </c>
      <c r="C42" s="46">
        <v>19</v>
      </c>
      <c r="D42" s="47" t="s">
        <v>52</v>
      </c>
      <c r="E42" s="47" t="s">
        <v>52</v>
      </c>
      <c r="F42" s="48" t="s">
        <v>57</v>
      </c>
      <c r="G42" s="36">
        <v>855</v>
      </c>
      <c r="H42" s="33"/>
      <c r="I42" s="33"/>
      <c r="J42" s="34">
        <f t="shared" si="4"/>
        <v>0</v>
      </c>
      <c r="K42" s="34">
        <f t="shared" si="5"/>
        <v>0</v>
      </c>
      <c r="L42" s="35" t="s">
        <v>32</v>
      </c>
      <c r="M42" s="43">
        <v>320625</v>
      </c>
    </row>
    <row r="43" spans="2:13" ht="60">
      <c r="B43" s="23" t="s">
        <v>58</v>
      </c>
      <c r="C43" s="46">
        <v>20</v>
      </c>
      <c r="D43" s="47" t="s">
        <v>53</v>
      </c>
      <c r="E43" s="47" t="s">
        <v>53</v>
      </c>
      <c r="F43" s="48" t="s">
        <v>35</v>
      </c>
      <c r="G43" s="36">
        <v>19613</v>
      </c>
      <c r="H43" s="33"/>
      <c r="I43" s="33"/>
      <c r="J43" s="34">
        <f t="shared" si="4"/>
        <v>0</v>
      </c>
      <c r="K43" s="34">
        <f t="shared" si="5"/>
        <v>0</v>
      </c>
      <c r="L43" s="35" t="s">
        <v>32</v>
      </c>
      <c r="M43" s="43">
        <v>378227.5</v>
      </c>
    </row>
    <row r="44" spans="2:13" ht="60">
      <c r="B44" s="23" t="s">
        <v>58</v>
      </c>
      <c r="C44" s="46">
        <v>20</v>
      </c>
      <c r="D44" s="47" t="s">
        <v>53</v>
      </c>
      <c r="E44" s="47" t="s">
        <v>100</v>
      </c>
      <c r="F44" s="48" t="s">
        <v>35</v>
      </c>
      <c r="G44" s="36">
        <v>2000</v>
      </c>
      <c r="H44" s="33"/>
      <c r="I44" s="33"/>
      <c r="J44" s="34">
        <f t="shared" si="4"/>
        <v>0</v>
      </c>
      <c r="K44" s="34">
        <f t="shared" si="5"/>
        <v>0</v>
      </c>
      <c r="L44" s="35" t="s">
        <v>32</v>
      </c>
      <c r="M44" s="43"/>
    </row>
    <row r="45" spans="2:13" ht="60">
      <c r="B45" s="23" t="s">
        <v>58</v>
      </c>
      <c r="C45" s="46">
        <v>21</v>
      </c>
      <c r="D45" s="47" t="s">
        <v>101</v>
      </c>
      <c r="E45" s="47" t="s">
        <v>101</v>
      </c>
      <c r="F45" s="48" t="s">
        <v>57</v>
      </c>
      <c r="G45" s="36">
        <v>3000</v>
      </c>
      <c r="H45" s="33"/>
      <c r="I45" s="33"/>
      <c r="J45" s="34">
        <f t="shared" si="4"/>
        <v>0</v>
      </c>
      <c r="K45" s="34">
        <f t="shared" si="5"/>
        <v>0</v>
      </c>
      <c r="L45" s="35" t="s">
        <v>32</v>
      </c>
      <c r="M45" s="43">
        <v>2490</v>
      </c>
    </row>
    <row r="46" spans="2:13" ht="76.5">
      <c r="B46" s="23" t="s">
        <v>58</v>
      </c>
      <c r="C46" s="46">
        <v>22</v>
      </c>
      <c r="D46" s="47" t="s">
        <v>102</v>
      </c>
      <c r="E46" s="47" t="s">
        <v>102</v>
      </c>
      <c r="F46" s="48" t="s">
        <v>56</v>
      </c>
      <c r="G46" s="36">
        <v>6800</v>
      </c>
      <c r="H46" s="33"/>
      <c r="I46" s="33"/>
      <c r="J46" s="34">
        <f t="shared" si="4"/>
        <v>0</v>
      </c>
      <c r="K46" s="34">
        <f t="shared" si="5"/>
        <v>0</v>
      </c>
      <c r="L46" s="35" t="s">
        <v>32</v>
      </c>
      <c r="M46" s="43">
        <v>1428</v>
      </c>
    </row>
    <row r="47" spans="2:13" ht="60">
      <c r="B47" s="23" t="s">
        <v>58</v>
      </c>
      <c r="C47" s="46">
        <v>23</v>
      </c>
      <c r="D47" s="47" t="s">
        <v>103</v>
      </c>
      <c r="E47" s="47" t="s">
        <v>103</v>
      </c>
      <c r="F47" s="48" t="s">
        <v>118</v>
      </c>
      <c r="G47" s="36">
        <v>24615</v>
      </c>
      <c r="H47" s="33"/>
      <c r="I47" s="33"/>
      <c r="J47" s="34">
        <f t="shared" si="4"/>
        <v>0</v>
      </c>
      <c r="K47" s="34">
        <f t="shared" si="5"/>
        <v>0</v>
      </c>
      <c r="L47" s="35" t="s">
        <v>32</v>
      </c>
      <c r="M47" s="43">
        <v>490375</v>
      </c>
    </row>
    <row r="48" spans="2:13" ht="60">
      <c r="B48" s="23" t="s">
        <v>58</v>
      </c>
      <c r="C48" s="46">
        <v>24</v>
      </c>
      <c r="D48" s="47" t="s">
        <v>104</v>
      </c>
      <c r="E48" s="47" t="s">
        <v>104</v>
      </c>
      <c r="F48" s="48" t="s">
        <v>57</v>
      </c>
      <c r="G48" s="36">
        <v>6800</v>
      </c>
      <c r="H48" s="33"/>
      <c r="I48" s="33"/>
      <c r="J48" s="34">
        <f t="shared" si="4"/>
        <v>0</v>
      </c>
      <c r="K48" s="34">
        <f t="shared" si="5"/>
        <v>0</v>
      </c>
      <c r="L48" s="35" t="s">
        <v>32</v>
      </c>
      <c r="M48" s="43">
        <v>64532</v>
      </c>
    </row>
    <row r="49" spans="2:13" ht="63.75">
      <c r="B49" s="23" t="s">
        <v>58</v>
      </c>
      <c r="C49" s="46">
        <v>25</v>
      </c>
      <c r="D49" s="47" t="s">
        <v>105</v>
      </c>
      <c r="E49" s="47" t="s">
        <v>105</v>
      </c>
      <c r="F49" s="48" t="s">
        <v>56</v>
      </c>
      <c r="G49" s="36">
        <v>1600</v>
      </c>
      <c r="H49" s="33"/>
      <c r="I49" s="33"/>
      <c r="J49" s="34">
        <f t="shared" si="4"/>
        <v>0</v>
      </c>
      <c r="K49" s="34">
        <f t="shared" si="5"/>
        <v>0</v>
      </c>
      <c r="L49" s="35" t="s">
        <v>32</v>
      </c>
      <c r="M49" s="43">
        <v>656</v>
      </c>
    </row>
    <row r="50" spans="2:13" ht="60">
      <c r="B50" s="23" t="s">
        <v>58</v>
      </c>
      <c r="C50" s="46">
        <v>26</v>
      </c>
      <c r="D50" s="47" t="s">
        <v>106</v>
      </c>
      <c r="E50" s="47" t="s">
        <v>106</v>
      </c>
      <c r="F50" s="48" t="s">
        <v>33</v>
      </c>
      <c r="G50" s="36">
        <v>102400</v>
      </c>
      <c r="H50" s="33"/>
      <c r="I50" s="33"/>
      <c r="J50" s="34">
        <f t="shared" si="4"/>
        <v>0</v>
      </c>
      <c r="K50" s="34">
        <f t="shared" si="5"/>
        <v>0</v>
      </c>
      <c r="L50" s="35" t="s">
        <v>32</v>
      </c>
      <c r="M50" s="43">
        <v>72704</v>
      </c>
    </row>
    <row r="51" spans="2:13" ht="60">
      <c r="B51" s="23" t="s">
        <v>58</v>
      </c>
      <c r="C51" s="46">
        <v>27</v>
      </c>
      <c r="D51" s="47" t="s">
        <v>54</v>
      </c>
      <c r="E51" s="47" t="s">
        <v>55</v>
      </c>
      <c r="F51" s="48" t="s">
        <v>57</v>
      </c>
      <c r="G51" s="36">
        <v>40000</v>
      </c>
      <c r="H51" s="33"/>
      <c r="I51" s="33"/>
      <c r="J51" s="34">
        <f t="shared" si="4"/>
        <v>0</v>
      </c>
      <c r="K51" s="34">
        <f t="shared" si="5"/>
        <v>0</v>
      </c>
      <c r="L51" s="35" t="s">
        <v>32</v>
      </c>
      <c r="M51" s="43">
        <v>24400</v>
      </c>
    </row>
    <row r="52" spans="2:13">
      <c r="F52" s="29"/>
      <c r="G52" s="30" t="s">
        <v>34</v>
      </c>
      <c r="H52" s="31"/>
      <c r="I52" s="31"/>
      <c r="J52" s="44">
        <f>SUM(J8:J51)</f>
        <v>0</v>
      </c>
      <c r="K52" s="44">
        <f>SUM(K8:K51)</f>
        <v>0</v>
      </c>
      <c r="L52" s="31"/>
      <c r="M52" s="45">
        <f>SUM(M8:M51)</f>
        <v>17548598.370000001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1" t="s">
        <v>25</v>
      </c>
      <c r="I12" s="91"/>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2026-04-07T13:58:14Z</dcterms:modified>
</cp:coreProperties>
</file>