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ORK\Рабочий стол\Mobilier 2\"/>
    </mc:Choice>
  </mc:AlternateContent>
  <bookViews>
    <workbookView xWindow="-105" yWindow="-105" windowWidth="23250" windowHeight="12570" tabRatio="819" firstSheet="4" activeTab="4"/>
  </bookViews>
  <sheets>
    <sheet name="mobil maternal" sheetId="1" state="hidden" r:id="rId1"/>
    <sheet name="scaune" sheetId="2" state="hidden" r:id="rId2"/>
    <sheet name="canapea" sheetId="3" state="hidden" r:id="rId3"/>
    <sheet name="gr.1 copii 2-3ani" sheetId="4" state="hidden" r:id="rId4"/>
    <sheet name="gr.2 copii 0-1 ani" sheetId="5" r:id="rId5"/>
    <sheet name="gr.3 2-3 ani" sheetId="6" state="hidden" r:id="rId6"/>
    <sheet name="gr.4 1-2 ani" sheetId="7" state="hidden" r:id="rId7"/>
  </sheets>
  <calcPr calcId="152511"/>
  <extLst>
    <ext uri="GoogleSheetsCustomDataVersion1">
      <go:sheetsCustomData xmlns:go="http://customooxmlschemas.google.com/" r:id="rId9" roundtripDataSignature="AMtx7mjYm9tFDsvlzKwoCjr4+RSgPN3/zw=="/>
    </ext>
  </extLst>
</workbook>
</file>

<file path=xl/calcChain.xml><?xml version="1.0" encoding="utf-8"?>
<calcChain xmlns="http://schemas.openxmlformats.org/spreadsheetml/2006/main">
  <c r="F32" i="1" l="1"/>
  <c r="F6" i="7"/>
  <c r="F7" i="7"/>
  <c r="F6" i="6"/>
  <c r="F7" i="6"/>
  <c r="F9" i="4"/>
  <c r="F8" i="4"/>
  <c r="E27" i="1"/>
  <c r="E15" i="2"/>
  <c r="G15" i="2" s="1"/>
  <c r="F12" i="7"/>
  <c r="F11" i="7"/>
  <c r="F10" i="7"/>
  <c r="F9" i="7"/>
  <c r="F8" i="7"/>
  <c r="F5" i="7"/>
  <c r="F4" i="7"/>
  <c r="F3" i="7"/>
  <c r="F18" i="7"/>
  <c r="F17" i="7"/>
  <c r="F16" i="7"/>
  <c r="F24" i="7"/>
  <c r="F23" i="7"/>
  <c r="F22" i="7"/>
  <c r="F30" i="7"/>
  <c r="F29" i="7"/>
  <c r="F29" i="4"/>
  <c r="F28" i="4"/>
  <c r="F30" i="4" s="1"/>
  <c r="F24" i="4"/>
  <c r="F23" i="4"/>
  <c r="F22" i="4"/>
  <c r="F18" i="4"/>
  <c r="F17" i="4"/>
  <c r="F16" i="4"/>
  <c r="F12" i="4"/>
  <c r="F11" i="4"/>
  <c r="F10" i="4"/>
  <c r="F7" i="4"/>
  <c r="F6" i="4"/>
  <c r="F5" i="4"/>
  <c r="F4" i="4"/>
  <c r="F13" i="4" s="1"/>
  <c r="F3" i="4"/>
  <c r="F29" i="6"/>
  <c r="F28" i="6"/>
  <c r="F24" i="6"/>
  <c r="F23" i="6"/>
  <c r="F22" i="6"/>
  <c r="F18" i="6"/>
  <c r="F17" i="6"/>
  <c r="F16" i="6"/>
  <c r="F4" i="6"/>
  <c r="F5" i="6"/>
  <c r="F8" i="6"/>
  <c r="F9" i="6"/>
  <c r="F10" i="6"/>
  <c r="F11" i="6"/>
  <c r="F12" i="6"/>
  <c r="F3" i="6"/>
  <c r="G6" i="2" l="1"/>
  <c r="G7" i="2"/>
  <c r="G9" i="2"/>
  <c r="G10" i="2"/>
  <c r="G11" i="2"/>
  <c r="G12" i="2"/>
  <c r="G5" i="2"/>
  <c r="F31" i="7"/>
  <c r="F25" i="7"/>
  <c r="E14" i="2"/>
  <c r="G14" i="2" s="1"/>
  <c r="F19" i="7"/>
  <c r="F13" i="7"/>
  <c r="E13" i="2"/>
  <c r="G13" i="2" s="1"/>
  <c r="F30" i="6"/>
  <c r="F25" i="6"/>
  <c r="F19" i="6"/>
  <c r="F13" i="6"/>
  <c r="F19" i="4"/>
  <c r="C34" i="4" s="1"/>
  <c r="F25" i="4"/>
  <c r="C33" i="6" l="1"/>
  <c r="C40" i="7" s="1"/>
  <c r="G16" i="2"/>
  <c r="G46" i="2" s="1"/>
  <c r="C34" i="7"/>
</calcChain>
</file>

<file path=xl/sharedStrings.xml><?xml version="1.0" encoding="utf-8"?>
<sst xmlns="http://schemas.openxmlformats.org/spreadsheetml/2006/main" count="444" uniqueCount="275">
  <si>
    <t>DENUMIRE</t>
  </si>
  <si>
    <t>DIMENSIUNI</t>
  </si>
  <si>
    <t>CARACTERISTICI</t>
  </si>
  <si>
    <t xml:space="preserve">Cantitate </t>
  </si>
  <si>
    <t xml:space="preserve">Pret estimativ (lei) </t>
  </si>
  <si>
    <t>Total</t>
  </si>
  <si>
    <t>Noptiera</t>
  </si>
  <si>
    <t>400x500mm
Inaltime 450mm</t>
  </si>
  <si>
    <r>
      <rPr>
        <sz val="11"/>
        <color theme="1"/>
        <rFont val="Calibri"/>
      </rPr>
      <t xml:space="preserve">PAL aspect stejar Egger H3451 ST22
 2 sertare sistem </t>
    </r>
    <r>
      <rPr>
        <b/>
        <sz val="11"/>
        <color theme="1"/>
        <rFont val="Calibri"/>
      </rPr>
      <t xml:space="preserve">BLUM  </t>
    </r>
    <r>
      <rPr>
        <sz val="11"/>
        <color theme="1"/>
        <rFont val="Calibri"/>
      </rPr>
      <t xml:space="preserve">material </t>
    </r>
    <r>
      <rPr>
        <b/>
        <sz val="11"/>
        <color theme="1"/>
        <rFont val="Calibri"/>
      </rPr>
      <t xml:space="preserve">Egger </t>
    </r>
    <r>
      <rPr>
        <sz val="11"/>
        <color theme="1"/>
        <rFont val="Calibri"/>
      </rPr>
      <t xml:space="preserve">U104 ST9 
</t>
    </r>
  </si>
  <si>
    <t>2000 lei</t>
  </si>
  <si>
    <t>În caietul de sarcini nu ar trebui sa fie denumiri de marci comerciale</t>
  </si>
  <si>
    <t>1500x2000mm</t>
  </si>
  <si>
    <t>Masa de Birou copii</t>
  </si>
  <si>
    <t>1500x500mm
Inaltime 750mm</t>
  </si>
  <si>
    <t>Masa birou alba cu compartiment de depozitare
Blat/ Panou lateral/ Panou inferior:
PAL, PAL şi MDF cu umplutură de hârtie tip fagure (hârtie reciclată 100%)., MDF, Vopsea pe bază de acril, Plastic, Plastic
Picior de susţinere:
PAL şi MDF cu umplutură de hârtie tip fagure (hârtie reciclată 100%)., MDF, Vopsea pe bază de acril, Plastic, Plastic
Laterală sertar/ Spate sertar:
Hârtie laminată
Fund sertar:
MDF, Vopsea pe bază de acril
Picior:
Oţel, Strat anticoroziv (pudră epoxidică/poliesterică)</t>
  </si>
  <si>
    <t>6000 lei</t>
  </si>
  <si>
    <t>1200x500mm
Inaltime 750mm</t>
  </si>
  <si>
    <t>Scaun birou copii</t>
  </si>
  <si>
    <t xml:space="preserve">
Lăţime: 56 cm
Adâncime: 56 cm
Înălţime max.: 75 cm
Lăţime şezut: 31 cm
Adâncime şezut: 32 cm
Înălţime min. şezut: 38 cm
Înălţime max. şezut: 49 cm
</t>
  </si>
  <si>
    <t>Scaun alb de birou cu sezut multicolor pentru copii , pe care îl poţi regla la înălţimea dorită.
Material
Carcasa sezut scaun junior
Plastic polipropilenic
Cadru scaun junior, rotativ
Talpă/ Axul bazei/ Piciorul bazei:
Oţel, Strat anticoroziv (pudră epoxidică/poliesterică)</t>
  </si>
  <si>
    <t>Cuburi décor multicolor</t>
  </si>
  <si>
    <t>300x300mm
Adancime 200mm</t>
  </si>
  <si>
    <t>Corp  multicolor
Panou posterior:
MDF, Hârtie laminată, Hârtie laminată
Panou:
PAL, Umplutură din carton cu structură de fagure (100% reciclat), MDF, Hârtie laminată, Plastic, Plastic</t>
  </si>
  <si>
    <t>500 lei bucata</t>
  </si>
  <si>
    <t>Dulap haine cu 4 usi</t>
  </si>
  <si>
    <t>2200x600mm
Inaltime 2400mm</t>
  </si>
  <si>
    <t>Cadru dulap haine Egger H3451 ST22
4 usi albe material Egger U104 ST9
Toc de uşă:
MDF, Plastic, Hârtie laminată
Panou de uşă:
MDF, Hârtie laminată
Balama cu amortizor
Componentă principală:
Oţel, Nichelat
8 rafturi mici si 2 rafturi mari amplasate sus si jos in compartimentul cu bara pentru umerase
PAL, Hârtie laminată
Bară umeraşe
Oţel, Strat anticoroziv (pudră epoxidică/poliesterică)</t>
  </si>
  <si>
    <t>19000 lei</t>
  </si>
  <si>
    <t>Dulap haine cu 3 usi</t>
  </si>
  <si>
    <t>1600x600
Inaltime 2400mm</t>
  </si>
  <si>
    <t>Dulap cu 3 usi si raft</t>
  </si>
  <si>
    <t>2400x600mm
Inaltime 2400mm</t>
  </si>
  <si>
    <t>Dulap cu 2 usi</t>
  </si>
  <si>
    <t>1200x600mm
Inaltime 2400mm</t>
  </si>
  <si>
    <t>Biblioteca</t>
  </si>
  <si>
    <t>2100x600mm
Adancime 250mm</t>
  </si>
  <si>
    <t xml:space="preserve">Etajera </t>
  </si>
  <si>
    <t>900x1200mm
adancime 250mm</t>
  </si>
  <si>
    <t xml:space="preserve">Masa de Birou </t>
  </si>
  <si>
    <t>1500x700mm
Inaltime 750mm</t>
  </si>
  <si>
    <t>Scaun de birou</t>
  </si>
  <si>
    <t>Lăţime: 68 cm
Adâncime: 68 cm
Înălţime max.: 104 cm
Lăţime şezut: 53 cm
Adâncime şezut: 41 cm
Înălţime min. şezut: 43 cm
Înălţime max. şezut: 53 cm</t>
  </si>
  <si>
    <t>Material
Şezut scaun înalt
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</si>
  <si>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birou cu chei cu 4 usi si 2 compartimente raft</t>
  </si>
  <si>
    <t>3300x600mm
Inaltime 2100</t>
  </si>
  <si>
    <t>Comoda cu 6 sertare (birou)</t>
  </si>
  <si>
    <t>Dulap depozitare cu 1 usa si raft (cabinet psiholog)</t>
  </si>
  <si>
    <t>1200x600mm
Inaltime 2100mm</t>
  </si>
  <si>
    <t>Dulap depozitare cabinet psiholog cu 1 usa si 2 compartimente de rafturi la vedere 
Cadru dulap depozitare
PAL Egger H3451 ST22
Uşă: vopsit alb
Toc de uşă:
MDF, Plastic, Hârtie laminată
Panou de uşă:
PAL Egger U104 ST9
Balama cu amortizor
Componentă principală:
Oţel, Nichelat
Componente de plastic:
Plastic pe bază de acetat
Poliţă
PAL, Hârtie laminată
Bară umeraşe
Oţel, Strat anticoroziv (pudră epoxidică/poliesterică)
Dulap aspect stejar, fasad usa alb, compartiment rafturi - aspect stejar</t>
  </si>
  <si>
    <t>Masa de birou (cabinet psiholog)</t>
  </si>
  <si>
    <t>800x600mm
Inaltime 750mm</t>
  </si>
  <si>
    <t>Material
Picior/ Traversă laterală:
Oţel, Strat anticoroziv (pudră epoxidică/poliesterică)
Picior interior:
Oţel
Blat:
PAL, PAL melaminat, Plastic ABS</t>
  </si>
  <si>
    <t>Scaun birou ( cabinet psiholog)</t>
  </si>
  <si>
    <t>Dimensiune după asamblare Lățime: 52 cm, Înălțime: 79 cm, Adâncime: 52 cm
Înălțimea șezutului 45
Adâncimea scaunului 41
Înălțime cotieră 65</t>
  </si>
  <si>
    <t>Material Metal, Furnir de stejar, Plastic, Placaj, Poliester, Spumă poliuretanică, Furnir de plop
Material Șezut: Metal, Placaj, Poliester, Spumă poliuretanică, Furnir de plop, Spătar: Placaj, Picior: Plastic, Oţel
Șezut Material: Poliester, Material spumă: PU (poliuretan), Densitatea spumei: 25 kg/m³
Tratament Lac transparent
Culoare Stejar, Alb
Funcție Bază rotativă</t>
  </si>
  <si>
    <t>Masa copii (cabinet psiholog)</t>
  </si>
  <si>
    <t>600x500
Inaltime 500mm</t>
  </si>
  <si>
    <t>Material
Bază:
Lemn masiv de arbore de cauciuc, Vopsea alba pe bază de acril
Blat:
MDF, Vopsea alba pe bază de acril, Vopsea pe bază de acril</t>
  </si>
  <si>
    <t>Taburet copii (cabinet psiholog)</t>
  </si>
  <si>
    <t>300x300mm
Inaltime300mm</t>
  </si>
  <si>
    <t>Material
Plastic polipropilenic</t>
  </si>
  <si>
    <t>Fotoliu (cabinet psiholog)</t>
  </si>
  <si>
    <t>Lăţime: 70 cm
Adâncime: 73 cm
Înălțime: 75 cm
Lăţime şezut: 57 cm
Adâncime şezut: 46 cm
Înălţime şezut: 43 cm</t>
  </si>
  <si>
    <t>Material:
100 % poliester
Metraj de susţinere:
100% polipropilenă
Cadru:
100% poliester (min. 70% reciclat), Placaj, Furnir laminat., Spumă poliuretanică, 25 kg/mc., MDF, Lemn masiv, PAL
Şezut fix:
100% poliester (min. 70% reciclat), Spumă poliuretanică, 30 kg/mc.
Pernă decorativă:
50% spumă poliuretanică/ 50% fibre de poliester</t>
  </si>
  <si>
    <t>Masuta de cafea (cabinet psiholog)</t>
  </si>
  <si>
    <t>Diametru 600mm
Inaltime 450mm</t>
  </si>
  <si>
    <t>Masa cu depozitare din PAL melaminat alb pe picioruse cu aspect stejar</t>
  </si>
  <si>
    <t>Canapea (hol)</t>
  </si>
  <si>
    <t>Inaltime 450mm</t>
  </si>
  <si>
    <t>Cuburi colorate (hol)</t>
  </si>
  <si>
    <t>300x300mm
Adancime 300mm</t>
  </si>
  <si>
    <t>Cuburi de lemn vopsite cu vopsea pe baza de acril in diferite nuante</t>
  </si>
  <si>
    <t>Dulap depozitare (hol)</t>
  </si>
  <si>
    <t>1000x500mm
Inaltime 2100</t>
  </si>
  <si>
    <t>Masuta cafea (hol)</t>
  </si>
  <si>
    <t>800mmx500mm H 600mm</t>
  </si>
  <si>
    <t xml:space="preserve">
Masa PAL cu aspect stejar cu polita depozitare
</t>
  </si>
  <si>
    <t>Dulap depozitare (spalatorie)</t>
  </si>
  <si>
    <t>1800x600mm
Inaltime 1800</t>
  </si>
  <si>
    <t>Masa bucatarie</t>
  </si>
  <si>
    <t>800x800mm
Inaltime 750mm</t>
  </si>
  <si>
    <t>Scaun bucatarie</t>
  </si>
  <si>
    <t>Lăţime: 47 cm
Inălţime: 6 cm
Lungime: 76 cm</t>
  </si>
  <si>
    <t>scaun lemn cu cadru metalic negru</t>
  </si>
  <si>
    <t>1000 - 2500</t>
  </si>
  <si>
    <t>Masa rabatabila de perete</t>
  </si>
  <si>
    <t>900x600mm
Inaltime 750mm</t>
  </si>
  <si>
    <t>Ottoman 5 in 1 colorate</t>
  </si>
  <si>
    <t>450x450mm
Inaltime 460mm</t>
  </si>
  <si>
    <t xml:space="preserve">Otoman ce se transforma in 5 taburete tapitate cu material imitatie de piele si cadru metalic vopsit negru </t>
  </si>
  <si>
    <t xml:space="preserve">Scaun inalt </t>
  </si>
  <si>
    <t>350x350mm
Inaltime700mm</t>
  </si>
  <si>
    <t>Scaun inalt bar cu cadru metalic vopsit negru si sezut PAL aspect stejar</t>
  </si>
  <si>
    <t>1200 - 3500 Lei</t>
  </si>
  <si>
    <t>Dulap bucatarie + blat de lucru</t>
  </si>
  <si>
    <t>Dulap cu lavoar baie</t>
  </si>
  <si>
    <t>1000x500mm
Inaltime totala 550mm</t>
  </si>
  <si>
    <t>Dulap depozitare Baie  suspendat</t>
  </si>
  <si>
    <t>400x300mm
Inaltime 1680mm</t>
  </si>
  <si>
    <t xml:space="preserve">Dulap depozitare baie din PAL melaminat vopsit alb </t>
  </si>
  <si>
    <t>Dulap baie  cu lavoar mic</t>
  </si>
  <si>
    <t>270x500mm
Inaltime totala 850</t>
  </si>
  <si>
    <t>Dulap masca lavoar cu o usa din PAL vopsit alb, pe picior metalic</t>
  </si>
  <si>
    <t>Verificati marimile - nu stiu daca gasim asa lavuar</t>
  </si>
  <si>
    <t>Dulap depozitare cu roti bucatarie</t>
  </si>
  <si>
    <t>450x400mm
Inaltime 900mm</t>
  </si>
  <si>
    <t>900x2000 mm</t>
  </si>
  <si>
    <t>Camera de zi</t>
  </si>
  <si>
    <t>Denumire</t>
  </si>
  <si>
    <t>Cod catalog</t>
  </si>
  <si>
    <t>Dimensiuni</t>
  </si>
  <si>
    <t>Caracteristici</t>
  </si>
  <si>
    <t>Cantitate</t>
  </si>
  <si>
    <t>Pret</t>
  </si>
  <si>
    <t>Blat masa copii</t>
  </si>
  <si>
    <t>Diametru 900mm</t>
  </si>
  <si>
    <t>Muchiile sunt rotunjite și finisate cu o bandă de margine elegantă din PVC.</t>
  </si>
  <si>
    <t>Picioare masa copii</t>
  </si>
  <si>
    <t>H 590mm</t>
  </si>
  <si>
    <t>Masa educator</t>
  </si>
  <si>
    <t>1600x600mm
Inaltime 750mm</t>
  </si>
  <si>
    <t>Scaun educator</t>
  </si>
  <si>
    <t>Şezut:
Oţel, Oţel
Spumă şezut:
Spumă poliuretanică cu grad înalt de elasticitate (spumă rece) 65 kg/ mc
Material:
100% poliester (min. 90% reciclat)
Bază stea 5 picioare+rotile
Bază in X:
Aluminiu, Strat anticoroziv (pudră epoxidică/poliesterică)
Rotile:
Plastic polipropilenic, Cauciuc sintetic
Mecanism de blocare:
Oţel, Oţel, Strat anticoroziv (pudră epoxidică/poliesterică)
Braţe
Aluminiu, Strat anticoroziv (pudră epoxidică/poliesterică)</t>
  </si>
  <si>
    <t>Dulap cu lacat</t>
  </si>
  <si>
    <t>1000mmx450mm
H= 1900mm</t>
  </si>
  <si>
    <t>Etajera</t>
  </si>
  <si>
    <t>NC3391</t>
  </si>
  <si>
    <t xml:space="preserve">1040mmx450mm
H= 1250mm </t>
  </si>
  <si>
    <t>Etajera pe soclu, dimensiuni: 103,7 x 45 x 124,6 cm. Acesta are 9 nișe și este de tip independent. Este fabricat din PAL (placaj aramidic) de 18 mm grosime, de culoare mesteacăn. Cabinetul are 6 rafturi, dimensiuni: 32,1 x 41,1 cm, din PAL de culoare mesteacăn cu grosime de 18 mm. Echipare posibilă (vândută separat): containere.</t>
  </si>
  <si>
    <t>Cutii depozitare medii</t>
  </si>
  <si>
    <t>310x420x150mm</t>
  </si>
  <si>
    <t xml:space="preserve">Containerele au dimensiunea de 31 x 42 x 16 cm și au formă dreptunghiulară. Materialul din care sunt fabricate este plastic. Culoarea predominantă a produsului este alb. Metoda de asamblare este cu ajutorul unor șine din plastic incluse în set. Utilizarea prevăzută este depozitarea.Set-3buc
</t>
  </si>
  <si>
    <t>Cutii depozitare mici</t>
  </si>
  <si>
    <t>310x420x70mm</t>
  </si>
  <si>
    <t xml:space="preserve">Containerele au dimensiunea de 31 x 42 x 7 cm și au formă dreptunghiulară. Materialul din care sunt fabricate este plastic. Culoarea predominantă a produsului este alb. Metoda de asamblare este cu ajutorul unor șine din plastic incluse în set. Utilizarea prevăzută este depozitarea.Set – 8buc
</t>
  </si>
  <si>
    <t>Polite pentru carti</t>
  </si>
  <si>
    <t>600mmx150mm
Adancime 100m</t>
  </si>
  <si>
    <t xml:space="preserve">Polita din MDF culoare mesteacan
 cu bara frontala siguranta </t>
  </si>
  <si>
    <t>Scaun copil</t>
  </si>
  <si>
    <t>300mmx300mm
Inaltimea sezutului: 28cm 
Inaltimea totala: 58cm</t>
  </si>
  <si>
    <t>Masa servire pe roti</t>
  </si>
  <si>
    <t>800x600mm
Inaltime 850 mm</t>
  </si>
  <si>
    <t>Masa de servire mancare PAL alb vopsit, cu 4 roti si raft pentru depozitare aditional</t>
  </si>
  <si>
    <t>Bucatarie si  blat</t>
  </si>
  <si>
    <t>Dulapuri jos:
Lungime 1780mm
Adancime 600mm
Inaltime 850mm
Dulapuri suspendate
Lungime 1780
adancime 350mm
Inaltime 800 mm</t>
  </si>
  <si>
    <t>TOTAL</t>
  </si>
  <si>
    <t>Vestiar</t>
  </si>
  <si>
    <t>Dulap copii</t>
  </si>
  <si>
    <t>Lungime 350mm
Adancime 350mm
Inaltime 1400mm</t>
  </si>
  <si>
    <t>Bancheta</t>
  </si>
  <si>
    <t>800mmx300mm
Inaltime 300mm</t>
  </si>
  <si>
    <t>Bancheta din PAL aspect stejar</t>
  </si>
  <si>
    <t>Dulap haine adult</t>
  </si>
  <si>
    <t>1000mmx600mm
Inaltime 1800mm</t>
  </si>
  <si>
    <t>Dormitor</t>
  </si>
  <si>
    <t>1200mmx600mm
Inaltime</t>
  </si>
  <si>
    <t>Birou educator</t>
  </si>
  <si>
    <t>1400mmx600mm
Inaltime 730mm</t>
  </si>
  <si>
    <t>Material
Bază in X:
Aluminiu, Strat anticoroziv (pudră epoxidică/poliesterică)
Rotilă:
Plastic polipropilenic, Cauciuc sintetic
Cadru spătar:
Furnir de lemn stratificat, Furnir de stejar, Lac transparent pe bază de acril
Spumă şezut:
Spumă poliuretanică cu grad înalt de elasticitate (spumă rece) 62 kg/ mc
Şezut stratificat:
Furnir de lemn stratificat
Înălţime reglabilă pentru o poziţie confortabilă.
Spuma turnată cu grad înalt de elasticitate oferă confort un timp îndelungat.
Rotilele de siguranţă au un mecanism de blocare sensibil la presiune care ţine scaunul pe loc când te ridici şi se deblochează automat când stai jos.</t>
  </si>
  <si>
    <t>Dulap pastrare lenjerie</t>
  </si>
  <si>
    <t>4000mmx500mm
Inaltime 1800 mm</t>
  </si>
  <si>
    <t xml:space="preserve">Dulap depozitare cu 8 usi a cate 500mm fiecare
Material
Cadru dulap haine
PAL, PAL şi MDF cu umplutură de hârtie tip fagure (hârtie reciclată 100%)., Plastic, Plastic, Hârtie laminată
Uşă
Toc de uşă:
MDF, Vopsea poliesterică, Vopsea pe bază de acril
Panou de uşă:
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
</t>
  </si>
  <si>
    <t>Baie</t>
  </si>
  <si>
    <t>Dulap lavoar</t>
  </si>
  <si>
    <t>400mmx400mm
Inaltime</t>
  </si>
  <si>
    <t>Dulap depozitare sub lavoar cu usa din PAL vopsit cu raft pe interior</t>
  </si>
  <si>
    <t>Dulap depozitare inventar si olite</t>
  </si>
  <si>
    <t>1500mmx500mm
Inaltime 1800mm</t>
  </si>
  <si>
    <t xml:space="preserve">Dulap din 3 compartimente cu usi si maner, cu rafturi pentru depozitare pe interior din PAL melaminat vopsit alb  Uşă:
PAL, Hârtie laminată
</t>
  </si>
  <si>
    <t>1200x600mm</t>
  </si>
  <si>
    <t xml:space="preserve">Polita din MDF culoare mesteacan </t>
  </si>
  <si>
    <t>1200mmx600mm
Inaltime 730mm</t>
  </si>
  <si>
    <t>3000mmx600mm
Inaltime 1800 mm</t>
  </si>
  <si>
    <t>BAIE</t>
  </si>
  <si>
    <t>Dulap lavoar copii</t>
  </si>
  <si>
    <t xml:space="preserve">400mmx400mm
</t>
  </si>
  <si>
    <t>Dulap pentru lavoar adult</t>
  </si>
  <si>
    <t>Lungime 550
Adancime 400
Inaltinme 600mm</t>
  </si>
  <si>
    <t>1000mmx500mm
Inaltime 1800mm</t>
  </si>
  <si>
    <t>1300x600mm
Inaltime 750mm</t>
  </si>
  <si>
    <t>1000mmx300mm
Inaltime 300mm</t>
  </si>
  <si>
    <t>4000mmx600mm
Inaltime 1800 mm</t>
  </si>
  <si>
    <t>Lungime 300mm
Adancime 350mm
Inaltime 1400mm</t>
  </si>
  <si>
    <t>700mmx300mm
Inaltime 300mm</t>
  </si>
  <si>
    <t xml:space="preserve">TOTAL 4 grupe </t>
  </si>
  <si>
    <t>total</t>
  </si>
  <si>
    <t xml:space="preserve">Dulap copii </t>
  </si>
  <si>
    <t>Pat copil cu saltea</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</si>
  <si>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</si>
  <si>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PAL melaminat vopsit alb Comodă
Componente principale/ Front: PAL, Vopsea pe bază de acril, Hârtie laminată, Plastic Laterală sertar/ Spate sertar:PAL, Folie de plastic Fund sertar: MDF, Vopsea pe bază de acril Picior Componente principale:Oţel, Strat anticoroziv (pudră epoxidică/poliesterică)Talpă:Plastic polipropilenic</t>
  </si>
  <si>
    <t>Pat supraetajat copii cu saltea</t>
  </si>
  <si>
    <t>Pat lemn vopsit alb supraetajat cu  inaltimea de 1600mm. Cu 2 sertare depozitare  dedesubt, saltea pe arcuri</t>
  </si>
  <si>
    <t>Pat adult cu saltea</t>
  </si>
  <si>
    <t>Cadrul din lemn masiv vopsit alb 
Saltea de 1400x2000 pe arcuri</t>
  </si>
  <si>
    <t>Cadru dulap haine PAL Egger H3451 ST22   
Uşă  alba PAL Egger U104 ST9 (3 buc) Toc de uşă: MDF, Plastic, Hârtie laminată
Panou de uşă:MDF, Hârtie laminată
Balama cu amortizor Componentă principală:Oţel, Nichelat
Componente de plastic: Plastic pe bază de acetat Poliţă 4 buc PAL, Hârtie laminată
Bară umeraşe Oţel, Strat anticoroziv (pudră epoxidică/poliesterică)</t>
  </si>
  <si>
    <t>Cadru dulap haine PAL Egger H3451 ST22
Uşă (3 buc)  vopsit alb PAL Egger U104 ST9 
Toc de uşă: MDF, Plastic, Hârtie laminată
Panou de uşă: MDF, Hârtie laminată
Balama cu amortizor Componentă principală: Oţel, Nichelat Poliţă 4 buc
PAL, Hârtie laminată Bară umeraşe
Oţel, Strat anticoroziv (pudră epoxidică/poliesterică)</t>
  </si>
  <si>
    <t>Cadru dulap haine PAL Egger H3451 ST22
Uşă: vopsit alb PAL Egger U104 ST9 (2buc)
Toc de uşă: MDF, Plastic, Hârtie laminată
Balama cu amortizor Componentă principală: Oţel, Nichelat
Poliţă PAL, Hârtie laminată Bară umeraşe
Oţel, Strat anticoroziv (pudră epoxidică/poliesterică)</t>
  </si>
  <si>
    <t>Material Componentă principală:
PAL Egger H3451 ST22 Spate: MDF, Hârtie laminată Biblioteca aspect stejar</t>
  </si>
  <si>
    <t>Material Componentă principală:
PAL Egger H3451 ST22</t>
  </si>
  <si>
    <t>Material Blat PAL, Furnir frasin, Mordant, Lac transparent pe bază de acril, Plastic
Cadru blat Cadru: Oţel, Strat anticoroziv (pudră epoxidică/poliesterică) Cadru interior/ Picior interior: Oţel Picior:
Oţel, Oţel, Strat anticoroziv (pudră epoxidică/poliesterică)</t>
  </si>
  <si>
    <t>Dulap birou cu 4 usi si 2 compartimente cu polite la vedere In interiorul dulapului se vor monta 2 compartimente cu incuietore la cheie Cadru dulap depozitare PAL Egger H3451 ST22 Panou de uşă: PAL U104 ST9
Balama cu amortizor Componentă principală: Oţel, Nichelat Componente de plastic: Plastic pe bază de acetat
Poliţă PAL, Hârtie laminată Bară umeraşe
Oţel, Strat anticoroziv (pudră  oxidică/poliesterică) Incuietori cu cheie</t>
  </si>
  <si>
    <t>Panou superior/ Panou lateral: PAL Egger H3133 ST12 Tăblie posterioară: MDF
Separator: PAL, PlasticPlintă anterioară/ Bară de suport, anterioară/ Front sertar:
PAL, Hârtie laminatăPlintă posterioară:
PALFund sertar:MDF, Vopsea pe bază de acril</t>
  </si>
  <si>
    <t>Cadru dulap depozitare PAL, PAL şi MDF cu umplutură de hârtie tip fagure (hârtie reciclată 100%)., Plastic, Plastic, Hârtie laminată Uşă: vopsit alb Toc de uşă:
MDF, Plastic, Hârtie laminată Panou de uşă vopsit alb: MDF, Hârtie laminată Balama cu amortizor Componentă principală:Oţel, Nichelat Componente de plastic:
Plastic pe bază de acetat Poliţă
PAL, Hârtie laminată Bară umeraşe
Oţel, Strat anticoroziv (pudră epoxidică/poliesterică)</t>
  </si>
  <si>
    <t>Cadru dulap depozitare
PAL, PAL şi MDF cu umplutură de hârtie tip fagure (hârtie reciclată 100%)., Plastic, Plastic, Hârtie laminată Toc de uşă:
MDF, Plastic, Hârtie laminată Panou de uşă din lamele MDF, Hârtie laminată Poliţă
PAL, Hârtie laminată</t>
  </si>
  <si>
    <t>Masa PAL aspect stejar Grosime blat 4 cm</t>
  </si>
  <si>
    <t>Aceasta masa plianta este realizata sub forma unui tablou care se extinde.
 Masa dispune de un poster care confera atractivitate atunci cand este pliata, un panou pentru mascare si un element de blocare. Blat : Pal aspect stejar
Cadru: Pal vopsit negru latime 70mm</t>
  </si>
  <si>
    <t>Dulap cu 2 sertare sistem BLUM
Materialul corpului PAL vopsit Sertare MDF lucios Picioare metalice mascate de soclu</t>
  </si>
  <si>
    <t>Dulap depozitare cu 2 sertare sistem Blum si 4 roti Material PAL Egger U104 ST9</t>
  </si>
  <si>
    <t>Cadru:MDF, Spumă poliuretanică, 25 kg/mc., Placaj, Oţel, Lemn masiv Pernă pentru spătar:100% polipropilenă, Fibre de poliester tubulare Material pentru tapiţerie:
100% poliester (min. 70% reciclat), 100% polipropilenă, Spumă poliuretanică, 20 kg/mc., Spumă poliuretanică cu grad înalt de elasticitate (spumă rece), 35 kg/mc.
Ignifug/ Ignifug: Vată poliesterică Cadru braţ
Cadru:MDF, Lemn masiv Material pentru tapiţerie: Spumă poliuretanică, 20 kg/mc.
Ignifug: Vată poliesterică Husă secţiune 3 locuri Material: 76% bumbac, 24 % poliester (100% reciclat) Ţesătură spătar: 100% polipropilenă Husă braţ 76% bumbac, 24 % poliester (100% reciclat)</t>
  </si>
  <si>
    <t>Masa birou alba 
Blat/ Panou lateral/ Panou inferior:
PAL, PAL şi MDF cu umplutură de hârtie tip fagure (hârtie reciclată 100%)., MDF, Vopsea pe bază de acril, Plastic, Plastic
Picior de susţinere:
PAL şi MDF cu umplutură de hârtie tip fagure (hârtie reciclată 100%)., MDF, Vopsea pe bază de acril</t>
  </si>
  <si>
    <t>Material: Lemn masiv 
Finisaj: Lac transparent + Vopsea ecologica pe baza de apa</t>
  </si>
  <si>
    <t>Dulapuri jos:
Lungime 1780mm
Adancime 600mm
Inaltime 850mm
Dulapuri suspendate
Lungime 1780
adancime 350mm
Inaltime 800 mm</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</si>
  <si>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</si>
  <si>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</si>
  <si>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densitatea de 22kg/m3. Husa va fi confrcţionată din stofă Aloe Vera şi va fi detaşabilă şi lavabilă la emperaturi conform cerinţelor stofei (pînă la 40C) Stratul intermediar, obligatoriu, intre burete şi stofă va fi din fibre naturale nealergice cu grosimea de 3 mm.</t>
  </si>
  <si>
    <t>Material Blat MDF, Vopsea pe bază de acril, Plastic, Umplutură din carton cu structură de fagure (min. 70% reciclat), PAL, MDF Comodă Componente principale/ Front: PAL, Vopsea pe bază de acril, Hârtie laminată, Plastic Laterală sertar/ Spate sertar: PAL, Folie de plastic Fund sertar:MDF, Vopsea pe bază de acril Picior Componente principale: Oţel, Strat anticoroziv (pudră epoxidică/poliesterică) Talpă:
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</si>
  <si>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
MDF, Vopsea pe bază de acril, Hârtie laminată Cadru front sertar: MDF, Hârtie laminată, Plastic Laterală sertar/ Spate sertar: PAL, Hârtie laminată Cadru interior:
MDF, Hârtie laminată</t>
  </si>
  <si>
    <t xml:space="preserve">Dulap din 3 compartimente cu usi si maner, cu rafturi pentru depozitare pe interior din PAL melaminat vopsit alb  Uşă:PAL, Hârtie laminată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</si>
  <si>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</si>
  <si>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Masa birou alba Blat/ Panou lateral/ Panou inferior:PAL, PAL şi MDF cu umplutură de hârtie tip fagure (hârtie eciclată 100%)., MDF, Vopsea pe bază de acril, Plastic, Plastic Picior de susţinere:PAL şi MDF cu umplutură de hârtie tip fagure (hârtie reciclată 100%)., MDF, Vopsea pe bază de acril</t>
  </si>
  <si>
    <t>Dulap cu 2 usi, manere si lacat Cadru dulap PAL melaminat vopsit alb Uşă
Panou celular:PAL, MDF, Plastic, Hârtie laminată
Poliţă PAL, Hârtie laminată</t>
  </si>
  <si>
    <t>Etajera pe soclu, dimensiuni: 103,7 x 45 x 124,6 cm. Acesta are 9 nișe și este de tip ndependent. Este fabricat din PAL (placaj aramidic) de 18 mm grosime, de culoare mesteacăn. Cabinetul are 6 rafturi, dimensiuni: 32,1 x 41,1 cm, din PAL de culoare mesteacăn cu grosime de 18 mm. Echipare posibilă (vândută separat): containere.</t>
  </si>
  <si>
    <t>Dulap copii cadru din PAL aspect stejar si usa din PAL vopsit alb de 1200mm cu maner colorat Jos spatiu gol pentru depozitare incaltaminte cu inaltimea de 200 mm</t>
  </si>
  <si>
    <t>Cadru dulap haine cu 2 usi cu maner PAL Uşă: vopsit alb PAL (2buc) Toc de uşă: MDF, Plastic, Hârtie laminată Balama cu amortizor Componentă principală:
Oţel, Nichelat Poliţă
PAL, Hârtie laminată ară umeraşe Oţel, Strat anticoroziv (pudră epoxidică/poliesterică)</t>
  </si>
  <si>
    <t>Material Blat MDF, Vopsea pe bază de acril, Plastic, Umplutură din carton cu structură de fagure (min. 70% reciclat), PAL, MDF 
Componente principale/ Front:PAL, Vopsea pe bază de acril, Hârtie laminată, Plastic</t>
  </si>
  <si>
    <t>Panou superior/ Panou inferior/ Panou lateral/ Poliţă/ Plintă/ Uşă:
PAL, Hârtie laminată
Tăblie posterioară:MDF, Vopsea acrilică imprimată</t>
  </si>
  <si>
    <t xml:space="preserve">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
</t>
  </si>
  <si>
    <t>Set de 4 picioare Picioarele rotunde de masă din lemn au înălțime reglabilă, datorită căreia masa poate fi ajustată la înălțimea utilizatorului. Piulițele funcționale și ușor de montat vă permit să alegeți între patru sau două niveluri de înălțime. Regularea se extinde de la 0 până la 3 și se potrivește copiilor cu vârsta de până la 10 ani. • înălțime reglabilă 0 - 4 (40, 46, 53, 59 cm)
• lemn de fag lacuit;
• secțiunea transversală circulară - ø 48 mm;
• montaj superior;
• înălțimea poate fi ajustată prin slăbirea sau strângerea piulițelor.</t>
  </si>
  <si>
    <t>Dulap cu 2 usi, manere si lacat
Cadru dulap PAL melaminat vopsit alb UşăPanou celular:PAL, MDF, Plastic, Hârtie laminată Poliţă
PAL, Hârtie laminată</t>
  </si>
  <si>
    <t>Dulap depozitare cu 6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superior:PAL, Hârtie laminată Sertar cu front încadrat Fund sertar: MDF, Vopsea pe bază de acril, Hârtie laminată Cadru front sertar:MDF, Hârtie laminată, Plastic Laterală sertar/ Spate sertar:PAL, Hârtie laminată
Cadru interior:MDF, Hârtie laminată</t>
  </si>
  <si>
    <t>Dulap cu 2 usi, manere si lacat Cadru dulap 
PAL melaminat vopsit alb Uşă Panou celular:PAL, MDF, Plastic, Hârtie laminată
Poliţă PAL, Hârtie laminată</t>
  </si>
  <si>
    <t xml:space="preserve">Dulap copii cadru din PAL aspect stejar si usa din PAL vopsit alb de 1200mm cu maner colorat Jos spatiu gol pentru depozitare incaltaminte cu inaltimea de 200 mm </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</si>
  <si>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</si>
  <si>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Pat confectionat din PAL melaminat vopsit alb ,grosimea 16mm, suport pentru saltea este din placaj cu grosimea de 7 mm Partile laterale si frontale a patului sunt rotunjite si netede Toate pesele patului sunt asamblate prin elemente de fixare  sigure si ascunse           salteaua din spumă poliuretanică grosimea 10 cm, pentru copii. La fabricarea saltelei se va folosi spumă polioritanică VR2245 cu ensitatea de 22kg/m3. Husa va fi confrcţionată din stofă Aloe Vera şi va fi detaşabilă şi lavabilă la temperaturi conform cerinţelor stofei (pînă la 40C) Stratul intermediar, obligatoriu, intre burete şi stofă va fi din fibre naturale nealergice cu grosimea de 3 mm.</t>
  </si>
  <si>
    <t>Material Blat MDF, Vopsea pe bază de acril, lastic, Umplutură din carton cu structură de fagure (min. 70% reciclat), PAL, MDF Comodă Componente principale/ Front: PAL, Vopsea pe bază de acril, Hârtie laminată, Plastic Laterală sertar/ Spate sertar:PAL, Folie de plastic Fund sertar:MDF, Vopsea pe bază de acril Picior Componente principale:Oţel, Strat anticoroziv (pudră epoxidică/poliesterică) Talpă:Plastic polipropilenic</t>
  </si>
  <si>
    <t>Dulap depozitare cu 8 usi a cate 500mm fiecare
Material Cadru dulap haine PAL, PAL şi MDF cu umplutură de hârtie tip fagure (hârtie reciclată 100%)., Plastic, Plastic, Hârtie laminată Uşă Toc de uşă:MDF, Vopsea poliesterică, Vopsea pe bază de acril Panou de uşă:MDF, Vopsea poliesterică
Balama cu amortizor Componentă principală:
Oţel, Nichelat Componente de plastic: Plastic pe bază de acetat Bară umeraşe/ coş metalic Oţel, Strat anticoroziv (pudră epoxidică/poliesterică)
Separator cadre Separator: PAL şi MDF cu umplutură de hârtie tip fagure (hârtie reciclată 100%)., Hârtie laminată Panou inferior/ Panou superior: PAL, Hârtie laminată Sertar cu front încadrat Fund sertar:MDF, Vopsea pe bază de acril, Hârtie laminată Cadru front sertar: MDF, Hârtie laminată, Plastic Laterală sertar/ Spate sertar:
PAL, Hârtie laminată Cadru interior:MDF, Hârtie laminată</t>
  </si>
  <si>
    <t>Dulap din 3 compartimente cu usi si maner, cu rafturi pentru depozitare pe interior din PAL melaminat vopsit alb  Uşă: PAL, Hârtie laminată</t>
  </si>
  <si>
    <t>Masa birou alba Blat/ Panou lateral/ Panou inferior:PAL, PAL şi MDF cu umplutură de hârtie tip fagure (hârtie reciclată 100%)., MDF, Vopsea pe bază de acril, Plastic, Plastic Picior de susţinere: PAL şi MDF cu umplutură de hârtie tip fagure (hârtie reciclată 100%)., MDF, Vopsea pe bază de acril</t>
  </si>
  <si>
    <t>Dulap cu 2 usi, manere si lacat Cadru dulap PAL melaminat vopsit alb Uşă Panou celular: PAL, MDF, Plastic, Hârtie laminată Poliţă PAL, Hârtie laminată</t>
  </si>
  <si>
    <t>Cadru dulap haine cu 2 usi cu maner PAL Uşă: vopsit alb PAL (2buc) Toc de uşă:MDF, Plastic, Hârtie laminată Balama cu amortizor Componentă principală:Oţel, Nichelat Poliţă PAL, Hârtie laminată Bară umeraşe Oţel, Strat anticoroziv (pudră epoxidică/poliesterică)</t>
  </si>
  <si>
    <t>Dulap bucatarie suspendat cu adancimea de 350mm din PAL Egger H3451 ST22
Un compartiment pentru scurgere vesela, iluminare LED deasupra blat de lucru cu intrerupator in mobila Dulap de bucatarie jos PAL Egger U104 ST9 Sub chiuveta compartiment pentru cos de gunoi Un compartiment cu 3 sertare ascunse sistem Blum Space Twin Sertar lateral pentru sticle Blum Tandem Box Sub cuptor un sertar Blat de lucru PAL CLEAF Lacca B073 Total White , conform imginii Baterie cu montare pe chiuveta Culoare cromata Material alamaChiuveta din otel inoxidabil Montaj incorporabi 480x740mm</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</si>
  <si>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600mmx600mmBaterie cu montare pe chiuveta Culoare cromata Material alama</t>
  </si>
  <si>
    <t>Dulap bucatarie suspendat cu adancimea de 350mm din PAL Un compartiment pentru scurgere vesela, iluminare LED deasupra blat de lucru cu intrerupator in mobilaDulap de bucatarie jos PAL Sub chiuveta compartiment pentru cos de gunoi Blat de lucru PAL Chiuveta din otel inoxidabil
Montaj incorporabil 600x600mmBaterie cu montare pe chiuveta Culoare cromata Material alama</t>
  </si>
  <si>
    <t xml:space="preserve">
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</si>
  <si>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Dulap bucatarie suspendat cu adancimea de 350mm din PAL Un compartiment pentru scurgere vesela, iluminare LED deasupra blat de lucru cu intrerupator in mobila Dulap de bucatarie jos PAL Sub chiuveta compartiment pentru cos de gunoi Blat de lucru PAL Chiuveta din otel inoxidabil Montaj incorporabil 600x600mmBaterie cu montare pe chiuveta Culoare cromata Material alama</t>
  </si>
  <si>
    <t>Scaune la intrare</t>
  </si>
  <si>
    <t>Str. Mircea cel Bătrân 24</t>
  </si>
  <si>
    <t>650x645 Inaltime, 82 cm</t>
  </si>
  <si>
    <t xml:space="preserve">Material tapițerie. Stofă: Material. Carcasa-Metal, Placaj, Spumă poliuretanică. Culoare-Gri. Picioare realizate din metal, în nuanța lemnului. </t>
  </si>
  <si>
    <t>Str. Socoleni 15</t>
  </si>
  <si>
    <t>SCAUNE LA Masa de lucru copii ( zona multifuncțională)</t>
  </si>
  <si>
    <t>Str. Ion Pelivan</t>
  </si>
  <si>
    <t xml:space="preserve">Scaunul ISO este realizat din material rezistent și poate fi amplasat în spații diverse: săli de așteptare, săli de curs, de training, de conferințe, cabinete medicale, saloane de frumusețe sau chiar biroul personal. Scaunul ISO este realizat pe un cadru din oțel vopsit în câmp electrostatic, care îi asigură rezistența în timp. Tapițeria din stofă este ușor de întreținut și curățat. Structura simplă permite depozitarea lui în spații restrânse. Susține o greutate maximă de 120 kg
</t>
  </si>
  <si>
    <t>Str. Muncești</t>
  </si>
  <si>
    <t>Str. Mircea cel Bătrân</t>
  </si>
  <si>
    <t>Str. Socoleni</t>
  </si>
  <si>
    <t>Str. Podul Înalt</t>
  </si>
  <si>
    <t>Str. Gh. Asachi</t>
  </si>
  <si>
    <t>Str. Lomonosov</t>
  </si>
  <si>
    <t>Zona PC- scaun</t>
  </si>
  <si>
    <t>Dimensiuni in mm:
Latime scaun 620
Adâncimea scaunului 630
Inaltime scaun 1100-1200</t>
  </si>
  <si>
    <t>Fotoliu este un scaun elegant pentru computer, cu cotiere pe un cadru pivotant cu roți. Tapițeria este din țesătură gri combinată cu o plasă neagră durabilă care asigură o circulație excelentă a aerului.
Baza este realizată din metal cromat, cotierele sunt din plastic negru și metal.
Fotoliu este echipat cu un mecanism de balansare TILT care fixează înclinarea scaunului și a spătarului în poziția de lucru și permite o balansare liberă cu forță de deviere reglabilă.</t>
  </si>
  <si>
    <t>str.Pelivan 15</t>
  </si>
  <si>
    <t>Sau pătrat: 2000x1050
Covor distractiv cu Zaruri
Dimensiuni - 2x1m</t>
  </si>
  <si>
    <t>str.Alba Iulia 122</t>
  </si>
  <si>
    <t>Covor la intrare</t>
  </si>
  <si>
    <t>Fibra de nucă de cocos este rezistentă şi puternică, ideală pentru covoare de intrare.
Căptuşeala împiedică deplasarea covorului şi reduce riscul de alunecare.
Numai pentru uz interior.
Covor prelucrat la maşină.
Arie  0,36
Grosime  15
Lăţime  50
Lungime  90</t>
  </si>
  <si>
    <t>Str. Alba Iulia</t>
  </si>
  <si>
    <t>Str. Matei Basarab</t>
  </si>
  <si>
    <t>Covor pentru copii</t>
  </si>
  <si>
    <t>Covor cabinet psiholog</t>
  </si>
  <si>
    <t>str.Grenoble 163/5</t>
  </si>
  <si>
    <t>1000x1500mm</t>
  </si>
  <si>
    <t>Centrul maternal din str.Grenoble 163/5</t>
  </si>
  <si>
    <t>Gradinita Cresa str. Cuza voda 29/4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</si>
</sst>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lei&quot;;[Red]\-#,##0\ &quot;lei&quot;"/>
  </numFmts>
  <fonts count="22">
    <font>
      <sz val="11"/>
      <color theme="1"/>
      <name val="Calibri"/>
      <scheme val="minor"/>
    </font>
    <font>
      <sz val="11"/>
      <color theme="1"/>
      <name val="Calibri"/>
      <family val="2"/>
      <charset val="238"/>
      <scheme val="minor"/>
    </font>
    <font>
      <sz val="11"/>
      <color theme="1"/>
      <name val="Calibri"/>
      <family val="2"/>
      <charset val="204"/>
      <scheme val="minor"/>
    </font>
    <font>
      <b/>
      <sz val="11"/>
      <color theme="1"/>
      <name val="Times New Roman"/>
    </font>
    <font>
      <sz val="11"/>
      <color theme="1"/>
      <name val="Calibri"/>
    </font>
    <font>
      <sz val="11"/>
      <color theme="1"/>
      <name val="Calibri"/>
      <scheme val="minor"/>
    </font>
    <font>
      <b/>
      <sz val="11"/>
      <color theme="1"/>
      <name val="Calibri"/>
    </font>
    <font>
      <sz val="9"/>
      <color rgb="FF1F1F1F"/>
      <name val="&quot;Google Sans&quot;"/>
    </font>
    <font>
      <sz val="11"/>
      <color rgb="FF000000"/>
      <name val="Docs-Calibri"/>
    </font>
    <font>
      <b/>
      <sz val="12"/>
      <color theme="1"/>
      <name val="Calibri"/>
    </font>
    <font>
      <b/>
      <sz val="11"/>
      <color rgb="FF3F3F3F"/>
      <name val="Calibri"/>
      <family val="2"/>
      <charset val="204"/>
      <scheme val="minor"/>
    </font>
    <font>
      <b/>
      <i/>
      <sz val="14"/>
      <color theme="1"/>
      <name val="Calibri"/>
      <family val="2"/>
      <scheme val="minor"/>
    </font>
    <font>
      <b/>
      <sz val="12"/>
      <color theme="1"/>
      <name val="Times New Roman"/>
      <family val="1"/>
    </font>
    <font>
      <b/>
      <sz val="12"/>
      <color rgb="FF3F3F3F"/>
      <name val="Calibri"/>
      <family val="2"/>
      <scheme val="minor"/>
    </font>
    <font>
      <b/>
      <i/>
      <sz val="12"/>
      <color theme="1"/>
      <name val="Calibri"/>
      <family val="2"/>
      <scheme val="minor"/>
    </font>
    <font>
      <b/>
      <sz val="14"/>
      <color rgb="FF3F3F3F"/>
      <name val="Calibri"/>
      <family val="2"/>
      <scheme val="minor"/>
    </font>
    <font>
      <b/>
      <i/>
      <sz val="20"/>
      <color rgb="FFFF0000"/>
      <name val="Calibri"/>
      <family val="2"/>
      <scheme val="minor"/>
    </font>
    <font>
      <b/>
      <i/>
      <sz val="22"/>
      <color rgb="FFFF0000"/>
      <name val="Calibri"/>
      <family val="2"/>
      <scheme val="minor"/>
    </font>
    <font>
      <sz val="22"/>
      <color theme="1"/>
      <name val="Calibri"/>
      <family val="2"/>
      <scheme val="minor"/>
    </font>
    <font>
      <b/>
      <i/>
      <sz val="20"/>
      <name val="Calibri"/>
      <family val="2"/>
      <scheme val="minor"/>
    </font>
    <font>
      <b/>
      <sz val="11"/>
      <color theme="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rgb="FFFFFFFF"/>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3" borderId="1" applyNumberFormat="0" applyAlignment="0" applyProtection="0"/>
  </cellStyleXfs>
  <cellXfs count="71">
    <xf numFmtId="0" fontId="0" fillId="0" borderId="0" xfId="0"/>
    <xf numFmtId="0" fontId="4" fillId="0" borderId="0" xfId="0" applyFont="1" applyAlignment="1">
      <alignment horizontal="center"/>
    </xf>
    <xf numFmtId="0" fontId="4" fillId="0" borderId="0" xfId="0" applyFont="1" applyAlignment="1">
      <alignment wrapText="1"/>
    </xf>
    <xf numFmtId="0" fontId="5" fillId="0" borderId="0" xfId="0" applyFont="1"/>
    <xf numFmtId="164" fontId="4" fillId="0" borderId="0" xfId="0" applyNumberFormat="1" applyFont="1"/>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11" fillId="0" borderId="0" xfId="0" applyFont="1"/>
    <xf numFmtId="0" fontId="12" fillId="0" borderId="0" xfId="0" applyFont="1" applyAlignment="1">
      <alignment horizontal="center"/>
    </xf>
    <xf numFmtId="0" fontId="0" fillId="0" borderId="0" xfId="0" applyAlignment="1">
      <alignment wrapText="1"/>
    </xf>
    <xf numFmtId="0" fontId="13" fillId="3" borderId="1" xfId="1" applyFont="1"/>
    <xf numFmtId="0" fontId="14" fillId="0" borderId="0" xfId="0" applyFont="1"/>
    <xf numFmtId="0" fontId="15" fillId="3" borderId="1" xfId="1" applyFont="1"/>
    <xf numFmtId="0" fontId="16" fillId="0" borderId="2" xfId="0" applyFont="1" applyBorder="1"/>
    <xf numFmtId="0" fontId="17" fillId="0" borderId="2" xfId="0" applyFont="1" applyBorder="1"/>
    <xf numFmtId="0" fontId="16" fillId="0" borderId="0" xfId="0" applyFont="1"/>
    <xf numFmtId="0" fontId="10" fillId="3" borderId="1" xfId="1"/>
    <xf numFmtId="0" fontId="18" fillId="0" borderId="0" xfId="0" applyFont="1"/>
    <xf numFmtId="0" fontId="19" fillId="0" borderId="0" xfId="0" applyFont="1"/>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164"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1" fillId="0" borderId="0" xfId="0" applyFont="1" applyAlignment="1">
      <alignment wrapText="1"/>
    </xf>
    <xf numFmtId="0" fontId="1" fillId="0" borderId="4" xfId="0" applyFont="1" applyBorder="1" applyAlignment="1">
      <alignment vertical="center" wrapText="1"/>
    </xf>
    <xf numFmtId="0" fontId="0" fillId="0" borderId="4" xfId="0" applyBorder="1"/>
    <xf numFmtId="0" fontId="1" fillId="0" borderId="3" xfId="0" applyFont="1" applyBorder="1" applyAlignment="1">
      <alignment vertical="center" wrapText="1"/>
    </xf>
    <xf numFmtId="0" fontId="0" fillId="0" borderId="3" xfId="0" applyBorder="1"/>
    <xf numFmtId="0" fontId="1" fillId="4" borderId="4" xfId="0" applyFont="1" applyFill="1" applyBorder="1" applyAlignment="1">
      <alignment vertical="center" wrapText="1"/>
    </xf>
    <xf numFmtId="0" fontId="20" fillId="4" borderId="4" xfId="0" applyFont="1" applyFill="1" applyBorder="1" applyAlignment="1">
      <alignment vertical="center" wrapText="1"/>
    </xf>
    <xf numFmtId="0" fontId="1" fillId="4" borderId="3" xfId="0" applyFont="1" applyFill="1" applyBorder="1" applyAlignment="1">
      <alignment vertical="center" wrapText="1"/>
    </xf>
    <xf numFmtId="0" fontId="20" fillId="4" borderId="3" xfId="0" applyFont="1" applyFill="1" applyBorder="1" applyAlignment="1">
      <alignment vertical="center" wrapText="1"/>
    </xf>
    <xf numFmtId="0" fontId="1" fillId="0" borderId="0" xfId="0" applyFont="1"/>
    <xf numFmtId="0" fontId="1" fillId="0" borderId="4" xfId="0" applyFont="1" applyBorder="1" applyAlignment="1">
      <alignment wrapText="1"/>
    </xf>
    <xf numFmtId="0" fontId="1" fillId="0" borderId="4" xfId="0" applyFont="1" applyBorder="1"/>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3" xfId="0" applyBorder="1" applyAlignment="1">
      <alignment horizont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4" borderId="3" xfId="0" applyFont="1" applyFill="1" applyBorder="1" applyAlignment="1">
      <alignment vertical="center" wrapText="1"/>
    </xf>
    <xf numFmtId="0" fontId="1" fillId="4" borderId="6" xfId="0" applyFont="1" applyFill="1" applyBorder="1" applyAlignment="1">
      <alignment vertical="center" wrapText="1"/>
    </xf>
    <xf numFmtId="0" fontId="1" fillId="4" borderId="5" xfId="0" applyFont="1" applyFill="1" applyBorder="1" applyAlignment="1">
      <alignment vertical="center" wrapText="1"/>
    </xf>
  </cellXfs>
  <cellStyles count="2">
    <cellStyle name="Вывод" xfId="1" builtinId="2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17" Type="http://schemas.openxmlformats.org/officeDocument/2006/relationships/image" Target="../media/image42.jpeg"/><Relationship Id="rId2" Type="http://schemas.openxmlformats.org/officeDocument/2006/relationships/image" Target="../media/image27.png"/><Relationship Id="rId16" Type="http://schemas.openxmlformats.org/officeDocument/2006/relationships/image" Target="../media/image41.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png"/><Relationship Id="rId7" Type="http://schemas.openxmlformats.org/officeDocument/2006/relationships/image" Target="../media/image50.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47.png"/><Relationship Id="rId9" Type="http://schemas.openxmlformats.org/officeDocument/2006/relationships/image" Target="../media/image5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51.png"/><Relationship Id="rId1" Type="http://schemas.openxmlformats.org/officeDocument/2006/relationships/image" Target="../media/image44.png"/><Relationship Id="rId4" Type="http://schemas.openxmlformats.org/officeDocument/2006/relationships/image" Target="../media/image53.png"/></Relationships>
</file>

<file path=xl/drawings/_rels/drawing6.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7.png"/><Relationship Id="rId7" Type="http://schemas.openxmlformats.org/officeDocument/2006/relationships/image" Target="../media/image49.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 Id="rId9" Type="http://schemas.openxmlformats.org/officeDocument/2006/relationships/image" Target="../media/image52.png"/></Relationships>
</file>

<file path=xl/drawings/_rels/drawing7.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44.png"/><Relationship Id="rId6" Type="http://schemas.openxmlformats.org/officeDocument/2006/relationships/image" Target="../media/image50.png"/><Relationship Id="rId5" Type="http://schemas.openxmlformats.org/officeDocument/2006/relationships/image" Target="../media/image45.png"/><Relationship Id="rId4"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oneCellAnchor>
    <xdr:from>
      <xdr:col>7</xdr:col>
      <xdr:colOff>9525</xdr:colOff>
      <xdr:row>1</xdr:row>
      <xdr:rowOff>9525</xdr:rowOff>
    </xdr:from>
    <xdr:ext cx="1495425" cy="933450"/>
    <xdr:pic>
      <xdr:nvPicPr>
        <xdr:cNvPr id="2" name="image3.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0</xdr:colOff>
      <xdr:row>2</xdr:row>
      <xdr:rowOff>171450</xdr:rowOff>
    </xdr:from>
    <xdr:ext cx="1123950" cy="742950"/>
    <xdr:pic>
      <xdr:nvPicPr>
        <xdr:cNvPr id="3" name="image4.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8267700" y="1104900"/>
          <a:ext cx="1123950" cy="742950"/>
        </a:xfrm>
        <a:prstGeom prst="rect">
          <a:avLst/>
        </a:prstGeom>
        <a:noFill/>
      </xdr:spPr>
    </xdr:pic>
    <xdr:clientData fLocksWithSheet="0"/>
  </xdr:oneCellAnchor>
  <xdr:oneCellAnchor>
    <xdr:from>
      <xdr:col>6</xdr:col>
      <xdr:colOff>171450</xdr:colOff>
      <xdr:row>2</xdr:row>
      <xdr:rowOff>781050</xdr:rowOff>
    </xdr:from>
    <xdr:ext cx="2028825" cy="981075"/>
    <xdr:pic>
      <xdr:nvPicPr>
        <xdr:cNvPr id="4" name="image16.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xfrm>
          <a:off x="7981950" y="1714500"/>
          <a:ext cx="2028825" cy="981075"/>
        </a:xfrm>
        <a:prstGeom prst="rect">
          <a:avLst/>
        </a:prstGeom>
        <a:noFill/>
      </xdr:spPr>
    </xdr:pic>
    <xdr:clientData fLocksWithSheet="0"/>
  </xdr:oneCellAnchor>
  <xdr:oneCellAnchor>
    <xdr:from>
      <xdr:col>6</xdr:col>
      <xdr:colOff>409575</xdr:colOff>
      <xdr:row>4</xdr:row>
      <xdr:rowOff>1276350</xdr:rowOff>
    </xdr:from>
    <xdr:ext cx="1790700" cy="1514475"/>
    <xdr:pic>
      <xdr:nvPicPr>
        <xdr:cNvPr id="5" name="image6.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4" cstate="print"/>
        <a:stretch>
          <a:fillRect/>
        </a:stretch>
      </xdr:blipFill>
      <xdr:spPr>
        <a:xfrm>
          <a:off x="8220075" y="3543300"/>
          <a:ext cx="1790700" cy="1514475"/>
        </a:xfrm>
        <a:prstGeom prst="rect">
          <a:avLst/>
        </a:prstGeom>
        <a:noFill/>
      </xdr:spPr>
    </xdr:pic>
    <xdr:clientData fLocksWithSheet="0"/>
  </xdr:oneCellAnchor>
  <xdr:oneCellAnchor>
    <xdr:from>
      <xdr:col>7</xdr:col>
      <xdr:colOff>0</xdr:colOff>
      <xdr:row>6</xdr:row>
      <xdr:rowOff>0</xdr:rowOff>
    </xdr:from>
    <xdr:ext cx="1771650" cy="1809750"/>
    <xdr:pic>
      <xdr:nvPicPr>
        <xdr:cNvPr id="7" name="image21.png">
          <a:extLst>
            <a:ext uri="{FF2B5EF4-FFF2-40B4-BE49-F238E27FC236}">
              <a16:creationId xmlns:a16="http://schemas.microsoft.com/office/drawing/2014/main" xmlns="" id="{00000000-0008-0000-00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495300</xdr:colOff>
      <xdr:row>7</xdr:row>
      <xdr:rowOff>314325</xdr:rowOff>
    </xdr:from>
    <xdr:ext cx="3314700" cy="3571875"/>
    <xdr:pic>
      <xdr:nvPicPr>
        <xdr:cNvPr id="8" name="image20.png" title="Imagine">
          <a:extLst>
            <a:ext uri="{FF2B5EF4-FFF2-40B4-BE49-F238E27FC236}">
              <a16:creationId xmlns:a16="http://schemas.microsoft.com/office/drawing/2014/main" xmlns="" id="{00000000-0008-0000-0000-000008000000}"/>
            </a:ext>
          </a:extLst>
        </xdr:cNvPr>
        <xdr:cNvPicPr preferRelativeResize="0"/>
      </xdr:nvPicPr>
      <xdr:blipFill>
        <a:blip xmlns:r="http://schemas.openxmlformats.org/officeDocument/2006/relationships" r:embed="rId6" cstate="print"/>
        <a:stretch>
          <a:fillRect/>
        </a:stretch>
      </xdr:blipFill>
      <xdr:spPr>
        <a:xfrm>
          <a:off x="8763000" y="10391775"/>
          <a:ext cx="3314700" cy="3571875"/>
        </a:xfrm>
        <a:prstGeom prst="rect">
          <a:avLst/>
        </a:prstGeom>
        <a:noFill/>
      </xdr:spPr>
    </xdr:pic>
    <xdr:clientData fLocksWithSheet="0"/>
  </xdr:oneCellAnchor>
  <xdr:oneCellAnchor>
    <xdr:from>
      <xdr:col>7</xdr:col>
      <xdr:colOff>381000</xdr:colOff>
      <xdr:row>8</xdr:row>
      <xdr:rowOff>200025</xdr:rowOff>
    </xdr:from>
    <xdr:ext cx="2867025" cy="3209925"/>
    <xdr:pic>
      <xdr:nvPicPr>
        <xdr:cNvPr id="9" name="image13.png" title="Imagine">
          <a:extLst>
            <a:ext uri="{FF2B5EF4-FFF2-40B4-BE49-F238E27FC236}">
              <a16:creationId xmlns:a16="http://schemas.microsoft.com/office/drawing/2014/main" xmlns="" id="{00000000-0008-0000-0000-000009000000}"/>
            </a:ext>
          </a:extLst>
        </xdr:cNvPr>
        <xdr:cNvPicPr preferRelativeResize="0"/>
      </xdr:nvPicPr>
      <xdr:blipFill>
        <a:blip xmlns:r="http://schemas.openxmlformats.org/officeDocument/2006/relationships" r:embed="rId7" cstate="print"/>
        <a:stretch>
          <a:fillRect/>
        </a:stretch>
      </xdr:blipFill>
      <xdr:spPr>
        <a:xfrm>
          <a:off x="8648700" y="13706475"/>
          <a:ext cx="2867025" cy="3209925"/>
        </a:xfrm>
        <a:prstGeom prst="rect">
          <a:avLst/>
        </a:prstGeom>
        <a:noFill/>
      </xdr:spPr>
    </xdr:pic>
    <xdr:clientData fLocksWithSheet="0"/>
  </xdr:oneCellAnchor>
  <xdr:oneCellAnchor>
    <xdr:from>
      <xdr:col>7</xdr:col>
      <xdr:colOff>85725</xdr:colOff>
      <xdr:row>9</xdr:row>
      <xdr:rowOff>1028700</xdr:rowOff>
    </xdr:from>
    <xdr:ext cx="2847975" cy="3009900"/>
    <xdr:pic>
      <xdr:nvPicPr>
        <xdr:cNvPr id="10" name="image5.png">
          <a:extLst>
            <a:ext uri="{FF2B5EF4-FFF2-40B4-BE49-F238E27FC236}">
              <a16:creationId xmlns:a16="http://schemas.microsoft.com/office/drawing/2014/main" xmlns="" id="{00000000-0008-0000-0000-00000A000000}"/>
            </a:ext>
          </a:extLst>
        </xdr:cNvPr>
        <xdr:cNvPicPr preferRelativeResize="0"/>
      </xdr:nvPicPr>
      <xdr:blipFill>
        <a:blip xmlns:r="http://schemas.openxmlformats.org/officeDocument/2006/relationships" r:embed="rId8" cstate="print"/>
        <a:stretch>
          <a:fillRect/>
        </a:stretch>
      </xdr:blipFill>
      <xdr:spPr>
        <a:xfrm>
          <a:off x="8353425" y="16630650"/>
          <a:ext cx="2847975" cy="3009900"/>
        </a:xfrm>
        <a:prstGeom prst="rect">
          <a:avLst/>
        </a:prstGeom>
        <a:noFill/>
      </xdr:spPr>
    </xdr:pic>
    <xdr:clientData fLocksWithSheet="0"/>
  </xdr:oneCellAnchor>
  <xdr:oneCellAnchor>
    <xdr:from>
      <xdr:col>9</xdr:col>
      <xdr:colOff>762000</xdr:colOff>
      <xdr:row>10</xdr:row>
      <xdr:rowOff>1314450</xdr:rowOff>
    </xdr:from>
    <xdr:ext cx="885825" cy="1638300"/>
    <xdr:pic>
      <xdr:nvPicPr>
        <xdr:cNvPr id="11" name="image24.png">
          <a:extLst>
            <a:ext uri="{FF2B5EF4-FFF2-40B4-BE49-F238E27FC236}">
              <a16:creationId xmlns:a16="http://schemas.microsoft.com/office/drawing/2014/main" xmlns="" id="{00000000-0008-0000-0000-00000B000000}"/>
            </a:ext>
          </a:extLst>
        </xdr:cNvPr>
        <xdr:cNvPicPr preferRelativeResize="0"/>
      </xdr:nvPicPr>
      <xdr:blipFill>
        <a:blip xmlns:r="http://schemas.openxmlformats.org/officeDocument/2006/relationships" r:embed="rId9" cstate="print"/>
        <a:stretch>
          <a:fillRect/>
        </a:stretch>
      </xdr:blipFill>
      <xdr:spPr>
        <a:xfrm>
          <a:off x="10191750" y="18821400"/>
          <a:ext cx="885825" cy="1638300"/>
        </a:xfrm>
        <a:prstGeom prst="rect">
          <a:avLst/>
        </a:prstGeom>
        <a:noFill/>
      </xdr:spPr>
    </xdr:pic>
    <xdr:clientData fLocksWithSheet="0"/>
  </xdr:oneCellAnchor>
  <xdr:oneCellAnchor>
    <xdr:from>
      <xdr:col>6</xdr:col>
      <xdr:colOff>76200</xdr:colOff>
      <xdr:row>13</xdr:row>
      <xdr:rowOff>285750</xdr:rowOff>
    </xdr:from>
    <xdr:ext cx="2705100" cy="0"/>
    <xdr:pic>
      <xdr:nvPicPr>
        <xdr:cNvPr id="12" name="image14.png">
          <a:extLst>
            <a:ext uri="{FF2B5EF4-FFF2-40B4-BE49-F238E27FC236}">
              <a16:creationId xmlns:a16="http://schemas.microsoft.com/office/drawing/2014/main" xmlns="" id="{00000000-0008-0000-00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10</xdr:col>
      <xdr:colOff>581025</xdr:colOff>
      <xdr:row>10</xdr:row>
      <xdr:rowOff>314325</xdr:rowOff>
    </xdr:from>
    <xdr:ext cx="2000250" cy="1209675"/>
    <xdr:pic>
      <xdr:nvPicPr>
        <xdr:cNvPr id="13" name="image2.png">
          <a:extLst>
            <a:ext uri="{FF2B5EF4-FFF2-40B4-BE49-F238E27FC236}">
              <a16:creationId xmlns:a16="http://schemas.microsoft.com/office/drawing/2014/main" xmlns="" id="{00000000-0008-0000-0000-00000D000000}"/>
            </a:ext>
          </a:extLst>
        </xdr:cNvPr>
        <xdr:cNvPicPr preferRelativeResize="0"/>
      </xdr:nvPicPr>
      <xdr:blipFill>
        <a:blip xmlns:r="http://schemas.openxmlformats.org/officeDocument/2006/relationships" r:embed="rId11" cstate="print"/>
        <a:stretch>
          <a:fillRect/>
        </a:stretch>
      </xdr:blipFill>
      <xdr:spPr>
        <a:xfrm>
          <a:off x="10906125" y="17821275"/>
          <a:ext cx="2000250" cy="1209675"/>
        </a:xfrm>
        <a:prstGeom prst="rect">
          <a:avLst/>
        </a:prstGeom>
        <a:noFill/>
      </xdr:spPr>
    </xdr:pic>
    <xdr:clientData fLocksWithSheet="0"/>
  </xdr:oneCellAnchor>
  <xdr:oneCellAnchor>
    <xdr:from>
      <xdr:col>7</xdr:col>
      <xdr:colOff>371475</xdr:colOff>
      <xdr:row>13</xdr:row>
      <xdr:rowOff>1143000</xdr:rowOff>
    </xdr:from>
    <xdr:ext cx="3524250" cy="2486025"/>
    <xdr:pic>
      <xdr:nvPicPr>
        <xdr:cNvPr id="15" name="image11.png" title="Imagine">
          <a:extLst>
            <a:ext uri="{FF2B5EF4-FFF2-40B4-BE49-F238E27FC236}">
              <a16:creationId xmlns:a16="http://schemas.microsoft.com/office/drawing/2014/main" xmlns="" id="{00000000-0008-0000-0000-00000F000000}"/>
            </a:ext>
          </a:extLst>
        </xdr:cNvPr>
        <xdr:cNvPicPr preferRelativeResize="0"/>
      </xdr:nvPicPr>
      <xdr:blipFill>
        <a:blip xmlns:r="http://schemas.openxmlformats.org/officeDocument/2006/relationships" r:embed="rId12" cstate="print"/>
        <a:stretch>
          <a:fillRect/>
        </a:stretch>
      </xdr:blipFill>
      <xdr:spPr>
        <a:xfrm>
          <a:off x="8639175" y="21126450"/>
          <a:ext cx="3524250" cy="2486025"/>
        </a:xfrm>
        <a:prstGeom prst="rect">
          <a:avLst/>
        </a:prstGeom>
        <a:noFill/>
      </xdr:spPr>
    </xdr:pic>
    <xdr:clientData fLocksWithSheet="0"/>
  </xdr:oneCellAnchor>
  <xdr:oneCellAnchor>
    <xdr:from>
      <xdr:col>8</xdr:col>
      <xdr:colOff>133350</xdr:colOff>
      <xdr:row>15</xdr:row>
      <xdr:rowOff>371475</xdr:rowOff>
    </xdr:from>
    <xdr:ext cx="2552700" cy="1714500"/>
    <xdr:pic>
      <xdr:nvPicPr>
        <xdr:cNvPr id="16" name="image15.png" title="Imagine">
          <a:extLst>
            <a:ext uri="{FF2B5EF4-FFF2-40B4-BE49-F238E27FC236}">
              <a16:creationId xmlns:a16="http://schemas.microsoft.com/office/drawing/2014/main" xmlns="" id="{00000000-0008-0000-0000-000010000000}"/>
            </a:ext>
          </a:extLst>
        </xdr:cNvPr>
        <xdr:cNvPicPr preferRelativeResize="0"/>
      </xdr:nvPicPr>
      <xdr:blipFill>
        <a:blip xmlns:r="http://schemas.openxmlformats.org/officeDocument/2006/relationships" r:embed="rId13" cstate="print"/>
        <a:stretch>
          <a:fillRect/>
        </a:stretch>
      </xdr:blipFill>
      <xdr:spPr>
        <a:xfrm>
          <a:off x="8982075" y="23974425"/>
          <a:ext cx="2552700" cy="1714500"/>
        </a:xfrm>
        <a:prstGeom prst="rect">
          <a:avLst/>
        </a:prstGeom>
        <a:noFill/>
      </xdr:spPr>
    </xdr:pic>
    <xdr:clientData fLocksWithSheet="0"/>
  </xdr:oneCellAnchor>
  <xdr:oneCellAnchor>
    <xdr:from>
      <xdr:col>7</xdr:col>
      <xdr:colOff>19050</xdr:colOff>
      <xdr:row>13</xdr:row>
      <xdr:rowOff>142875</xdr:rowOff>
    </xdr:from>
    <xdr:ext cx="1781175" cy="0"/>
    <xdr:pic>
      <xdr:nvPicPr>
        <xdr:cNvPr id="17" name="image17.png">
          <a:extLst>
            <a:ext uri="{FF2B5EF4-FFF2-40B4-BE49-F238E27FC236}">
              <a16:creationId xmlns:a16="http://schemas.microsoft.com/office/drawing/2014/main" xmlns="" id="{00000000-0008-0000-0000-000011000000}"/>
            </a:ext>
          </a:extLst>
        </xdr:cNvPr>
        <xdr:cNvPicPr preferRelativeResize="0"/>
      </xdr:nvPicPr>
      <xdr:blipFill>
        <a:blip xmlns:r="http://schemas.openxmlformats.org/officeDocument/2006/relationships" r:embed="rId14" cstate="print"/>
        <a:stretch>
          <a:fillRect/>
        </a:stretch>
      </xdr:blipFill>
      <xdr:spPr>
        <a:xfrm>
          <a:off x="8286750" y="15792450"/>
          <a:ext cx="1781175" cy="0"/>
        </a:xfrm>
        <a:prstGeom prst="rect">
          <a:avLst/>
        </a:prstGeom>
        <a:noFill/>
      </xdr:spPr>
    </xdr:pic>
    <xdr:clientData fLocksWithSheet="0"/>
  </xdr:oneCellAnchor>
  <xdr:oneCellAnchor>
    <xdr:from>
      <xdr:col>7</xdr:col>
      <xdr:colOff>114300</xdr:colOff>
      <xdr:row>12</xdr:row>
      <xdr:rowOff>1476375</xdr:rowOff>
    </xdr:from>
    <xdr:ext cx="1866900" cy="180975"/>
    <xdr:pic>
      <xdr:nvPicPr>
        <xdr:cNvPr id="18" name="image10.png">
          <a:extLst>
            <a:ext uri="{FF2B5EF4-FFF2-40B4-BE49-F238E27FC236}">
              <a16:creationId xmlns:a16="http://schemas.microsoft.com/office/drawing/2014/main" xmlns="" id="{00000000-0008-0000-0000-000012000000}"/>
            </a:ext>
          </a:extLst>
        </xdr:cNvPr>
        <xdr:cNvPicPr preferRelativeResize="0"/>
      </xdr:nvPicPr>
      <xdr:blipFill>
        <a:blip xmlns:r="http://schemas.openxmlformats.org/officeDocument/2006/relationships" r:embed="rId15" cstate="print"/>
        <a:stretch>
          <a:fillRect/>
        </a:stretch>
      </xdr:blipFill>
      <xdr:spPr>
        <a:xfrm>
          <a:off x="8382000" y="15601950"/>
          <a:ext cx="1866900" cy="180975"/>
        </a:xfrm>
        <a:prstGeom prst="rect">
          <a:avLst/>
        </a:prstGeom>
        <a:noFill/>
      </xdr:spPr>
    </xdr:pic>
    <xdr:clientData fLocksWithSheet="0"/>
  </xdr:oneCellAnchor>
  <xdr:oneCellAnchor>
    <xdr:from>
      <xdr:col>7</xdr:col>
      <xdr:colOff>228600</xdr:colOff>
      <xdr:row>18</xdr:row>
      <xdr:rowOff>0</xdr:rowOff>
    </xdr:from>
    <xdr:ext cx="1476375" cy="0"/>
    <xdr:pic>
      <xdr:nvPicPr>
        <xdr:cNvPr id="19" name="image25.png">
          <a:extLst>
            <a:ext uri="{FF2B5EF4-FFF2-40B4-BE49-F238E27FC236}">
              <a16:creationId xmlns:a16="http://schemas.microsoft.com/office/drawing/2014/main" xmlns="" id="{00000000-0008-0000-0000-00001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171450</xdr:colOff>
      <xdr:row>15</xdr:row>
      <xdr:rowOff>161925</xdr:rowOff>
    </xdr:from>
    <xdr:ext cx="1581150" cy="266700"/>
    <xdr:pic>
      <xdr:nvPicPr>
        <xdr:cNvPr id="20" name="image1.png">
          <a:extLst>
            <a:ext uri="{FF2B5EF4-FFF2-40B4-BE49-F238E27FC236}">
              <a16:creationId xmlns:a16="http://schemas.microsoft.com/office/drawing/2014/main" xmlns="" id="{00000000-0008-0000-0000-000014000000}"/>
            </a:ext>
          </a:extLst>
        </xdr:cNvPr>
        <xdr:cNvPicPr preferRelativeResize="0"/>
      </xdr:nvPicPr>
      <xdr:blipFill>
        <a:blip xmlns:r="http://schemas.openxmlformats.org/officeDocument/2006/relationships" r:embed="rId17" cstate="print"/>
        <a:stretch>
          <a:fillRect/>
        </a:stretch>
      </xdr:blipFill>
      <xdr:spPr>
        <a:xfrm>
          <a:off x="8439150" y="16354425"/>
          <a:ext cx="1581150" cy="266700"/>
        </a:xfrm>
        <a:prstGeom prst="rect">
          <a:avLst/>
        </a:prstGeom>
        <a:noFill/>
      </xdr:spPr>
    </xdr:pic>
    <xdr:clientData fLocksWithSheet="0"/>
  </xdr:oneCellAnchor>
  <xdr:oneCellAnchor>
    <xdr:from>
      <xdr:col>7</xdr:col>
      <xdr:colOff>266700</xdr:colOff>
      <xdr:row>21</xdr:row>
      <xdr:rowOff>2419350</xdr:rowOff>
    </xdr:from>
    <xdr:ext cx="2076450" cy="1381125"/>
    <xdr:pic>
      <xdr:nvPicPr>
        <xdr:cNvPr id="25" name="image19.png">
          <a:extLst>
            <a:ext uri="{FF2B5EF4-FFF2-40B4-BE49-F238E27FC236}">
              <a16:creationId xmlns:a16="http://schemas.microsoft.com/office/drawing/2014/main" xmlns="" id="{00000000-0008-0000-0000-000019000000}"/>
            </a:ext>
          </a:extLst>
        </xdr:cNvPr>
        <xdr:cNvPicPr preferRelativeResize="0"/>
      </xdr:nvPicPr>
      <xdr:blipFill>
        <a:blip xmlns:r="http://schemas.openxmlformats.org/officeDocument/2006/relationships" r:embed="rId18" cstate="print"/>
        <a:stretch>
          <a:fillRect/>
        </a:stretch>
      </xdr:blipFill>
      <xdr:spPr>
        <a:xfrm>
          <a:off x="8534400" y="35166300"/>
          <a:ext cx="2076450" cy="1381125"/>
        </a:xfrm>
        <a:prstGeom prst="rect">
          <a:avLst/>
        </a:prstGeom>
        <a:noFill/>
      </xdr:spPr>
    </xdr:pic>
    <xdr:clientData fLocksWithSheet="0"/>
  </xdr:oneCellAnchor>
  <xdr:oneCellAnchor>
    <xdr:from>
      <xdr:col>7</xdr:col>
      <xdr:colOff>266700</xdr:colOff>
      <xdr:row>21</xdr:row>
      <xdr:rowOff>47625</xdr:rowOff>
    </xdr:from>
    <xdr:ext cx="1447800" cy="2266950"/>
    <xdr:pic>
      <xdr:nvPicPr>
        <xdr:cNvPr id="26" name="image23.png">
          <a:extLst>
            <a:ext uri="{FF2B5EF4-FFF2-40B4-BE49-F238E27FC236}">
              <a16:creationId xmlns:a16="http://schemas.microsoft.com/office/drawing/2014/main" xmlns="" id="{00000000-0008-0000-0000-00001A000000}"/>
            </a:ext>
          </a:extLst>
        </xdr:cNvPr>
        <xdr:cNvPicPr preferRelativeResize="0"/>
      </xdr:nvPicPr>
      <xdr:blipFill>
        <a:blip xmlns:r="http://schemas.openxmlformats.org/officeDocument/2006/relationships" r:embed="rId19" cstate="print"/>
        <a:stretch>
          <a:fillRect/>
        </a:stretch>
      </xdr:blipFill>
      <xdr:spPr>
        <a:xfrm>
          <a:off x="8534400" y="32794575"/>
          <a:ext cx="1447800" cy="2266950"/>
        </a:xfrm>
        <a:prstGeom prst="rect">
          <a:avLst/>
        </a:prstGeom>
        <a:noFill/>
      </xdr:spPr>
    </xdr:pic>
    <xdr:clientData fLocksWithSheet="0"/>
  </xdr:oneCellAnchor>
  <xdr:oneCellAnchor>
    <xdr:from>
      <xdr:col>7</xdr:col>
      <xdr:colOff>295275</xdr:colOff>
      <xdr:row>23</xdr:row>
      <xdr:rowOff>933450</xdr:rowOff>
    </xdr:from>
    <xdr:ext cx="1590675" cy="1438275"/>
    <xdr:pic>
      <xdr:nvPicPr>
        <xdr:cNvPr id="27" name="image34.png">
          <a:extLst>
            <a:ext uri="{FF2B5EF4-FFF2-40B4-BE49-F238E27FC236}">
              <a16:creationId xmlns:a16="http://schemas.microsoft.com/office/drawing/2014/main" xmlns="" id="{00000000-0008-0000-0000-00001B000000}"/>
            </a:ext>
          </a:extLst>
        </xdr:cNvPr>
        <xdr:cNvPicPr preferRelativeResize="0"/>
      </xdr:nvPicPr>
      <xdr:blipFill>
        <a:blip xmlns:r="http://schemas.openxmlformats.org/officeDocument/2006/relationships" r:embed="rId20" cstate="print"/>
        <a:stretch>
          <a:fillRect/>
        </a:stretch>
      </xdr:blipFill>
      <xdr:spPr>
        <a:xfrm>
          <a:off x="8562975" y="36918900"/>
          <a:ext cx="1590675" cy="1438275"/>
        </a:xfrm>
        <a:prstGeom prst="rect">
          <a:avLst/>
        </a:prstGeom>
        <a:noFill/>
      </xdr:spPr>
    </xdr:pic>
    <xdr:clientData fLocksWithSheet="0"/>
  </xdr:oneCellAnchor>
  <xdr:oneCellAnchor>
    <xdr:from>
      <xdr:col>6</xdr:col>
      <xdr:colOff>19050</xdr:colOff>
      <xdr:row>25</xdr:row>
      <xdr:rowOff>0</xdr:rowOff>
    </xdr:from>
    <xdr:ext cx="2400300" cy="1543050"/>
    <xdr:pic>
      <xdr:nvPicPr>
        <xdr:cNvPr id="28" name="image29.png">
          <a:extLst>
            <a:ext uri="{FF2B5EF4-FFF2-40B4-BE49-F238E27FC236}">
              <a16:creationId xmlns:a16="http://schemas.microsoft.com/office/drawing/2014/main" xmlns="" id="{00000000-0008-0000-0000-00001C000000}"/>
            </a:ext>
          </a:extLst>
        </xdr:cNvPr>
        <xdr:cNvPicPr preferRelativeResize="0"/>
      </xdr:nvPicPr>
      <xdr:blipFill>
        <a:blip xmlns:r="http://schemas.openxmlformats.org/officeDocument/2006/relationships" r:embed="rId21" cstate="print"/>
        <a:stretch>
          <a:fillRect/>
        </a:stretch>
      </xdr:blipFill>
      <xdr:spPr>
        <a:xfrm>
          <a:off x="7829550" y="38080950"/>
          <a:ext cx="2400300" cy="1543050"/>
        </a:xfrm>
        <a:prstGeom prst="rect">
          <a:avLst/>
        </a:prstGeom>
        <a:noFill/>
      </xdr:spPr>
    </xdr:pic>
    <xdr:clientData fLocksWithSheet="0"/>
  </xdr:oneCellAnchor>
  <xdr:oneCellAnchor>
    <xdr:from>
      <xdr:col>6</xdr:col>
      <xdr:colOff>57150</xdr:colOff>
      <xdr:row>26</xdr:row>
      <xdr:rowOff>2181225</xdr:rowOff>
    </xdr:from>
    <xdr:ext cx="2209800" cy="1123950"/>
    <xdr:pic>
      <xdr:nvPicPr>
        <xdr:cNvPr id="33" name="image28.png" title="Imagine">
          <a:extLst>
            <a:ext uri="{FF2B5EF4-FFF2-40B4-BE49-F238E27FC236}">
              <a16:creationId xmlns:a16="http://schemas.microsoft.com/office/drawing/2014/main" xmlns="" id="{00000000-0008-0000-0000-000021000000}"/>
            </a:ext>
          </a:extLst>
        </xdr:cNvPr>
        <xdr:cNvPicPr preferRelativeResize="0"/>
      </xdr:nvPicPr>
      <xdr:blipFill>
        <a:blip xmlns:r="http://schemas.openxmlformats.org/officeDocument/2006/relationships" r:embed="rId22" cstate="print"/>
        <a:stretch>
          <a:fillRect/>
        </a:stretch>
      </xdr:blipFill>
      <xdr:spPr>
        <a:xfrm>
          <a:off x="7867650" y="41595675"/>
          <a:ext cx="2209800" cy="1123950"/>
        </a:xfrm>
        <a:prstGeom prst="rect">
          <a:avLst/>
        </a:prstGeom>
        <a:noFill/>
      </xdr:spPr>
    </xdr:pic>
    <xdr:clientData fLocksWithSheet="0"/>
  </xdr:oneCellAnchor>
  <xdr:oneCellAnchor>
    <xdr:from>
      <xdr:col>6</xdr:col>
      <xdr:colOff>419100</xdr:colOff>
      <xdr:row>27</xdr:row>
      <xdr:rowOff>628650</xdr:rowOff>
    </xdr:from>
    <xdr:ext cx="781050" cy="1885950"/>
    <xdr:pic>
      <xdr:nvPicPr>
        <xdr:cNvPr id="34" name="image31.png" title="Imagine">
          <a:extLst>
            <a:ext uri="{FF2B5EF4-FFF2-40B4-BE49-F238E27FC236}">
              <a16:creationId xmlns:a16="http://schemas.microsoft.com/office/drawing/2014/main" xmlns="" id="{00000000-0008-0000-0000-000022000000}"/>
            </a:ext>
          </a:extLst>
        </xdr:cNvPr>
        <xdr:cNvPicPr preferRelativeResize="0"/>
      </xdr:nvPicPr>
      <xdr:blipFill>
        <a:blip xmlns:r="http://schemas.openxmlformats.org/officeDocument/2006/relationships" r:embed="rId23" cstate="print"/>
        <a:stretch>
          <a:fillRect/>
        </a:stretch>
      </xdr:blipFill>
      <xdr:spPr>
        <a:xfrm>
          <a:off x="8229600" y="43091100"/>
          <a:ext cx="781050" cy="1885950"/>
        </a:xfrm>
        <a:prstGeom prst="rect">
          <a:avLst/>
        </a:prstGeom>
        <a:noFill/>
      </xdr:spPr>
    </xdr:pic>
    <xdr:clientData fLocksWithSheet="0"/>
  </xdr:oneCellAnchor>
  <xdr:oneCellAnchor>
    <xdr:from>
      <xdr:col>8</xdr:col>
      <xdr:colOff>419100</xdr:colOff>
      <xdr:row>27</xdr:row>
      <xdr:rowOff>666750</xdr:rowOff>
    </xdr:from>
    <xdr:ext cx="885825" cy="1924050"/>
    <xdr:pic>
      <xdr:nvPicPr>
        <xdr:cNvPr id="35" name="image33.png">
          <a:extLst>
            <a:ext uri="{FF2B5EF4-FFF2-40B4-BE49-F238E27FC236}">
              <a16:creationId xmlns:a16="http://schemas.microsoft.com/office/drawing/2014/main" xmlns="" id="{00000000-0008-0000-0000-000023000000}"/>
            </a:ext>
          </a:extLst>
        </xdr:cNvPr>
        <xdr:cNvPicPr preferRelativeResize="0"/>
      </xdr:nvPicPr>
      <xdr:blipFill>
        <a:blip xmlns:r="http://schemas.openxmlformats.org/officeDocument/2006/relationships" r:embed="rId24" cstate="print"/>
        <a:stretch>
          <a:fillRect/>
        </a:stretch>
      </xdr:blipFill>
      <xdr:spPr>
        <a:xfrm>
          <a:off x="9267825" y="43129200"/>
          <a:ext cx="885825" cy="1924050"/>
        </a:xfrm>
        <a:prstGeom prst="rect">
          <a:avLst/>
        </a:prstGeom>
        <a:noFill/>
      </xdr:spPr>
    </xdr:pic>
    <xdr:clientData fLocksWithSheet="0"/>
  </xdr:oneCellAnchor>
  <xdr:twoCellAnchor editAs="oneCell">
    <xdr:from>
      <xdr:col>9</xdr:col>
      <xdr:colOff>400050</xdr:colOff>
      <xdr:row>26</xdr:row>
      <xdr:rowOff>104775</xdr:rowOff>
    </xdr:from>
    <xdr:to>
      <xdr:col>10</xdr:col>
      <xdr:colOff>1666875</xdr:colOff>
      <xdr:row>26</xdr:row>
      <xdr:rowOff>2439924</xdr:rowOff>
    </xdr:to>
    <xdr:pic>
      <xdr:nvPicPr>
        <xdr:cNvPr id="6" name="Imagin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5"/>
        <a:stretch>
          <a:fillRect/>
        </a:stretch>
      </xdr:blipFill>
      <xdr:spPr>
        <a:xfrm>
          <a:off x="9829800" y="39900225"/>
          <a:ext cx="2162175" cy="233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76200</xdr:colOff>
      <xdr:row>4</xdr:row>
      <xdr:rowOff>0</xdr:rowOff>
    </xdr:from>
    <xdr:ext cx="1933575" cy="1552575"/>
    <xdr:pic>
      <xdr:nvPicPr>
        <xdr:cNvPr id="3" name="image12.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xfrm>
          <a:off x="8343900" y="5153025"/>
          <a:ext cx="1933575" cy="1552575"/>
        </a:xfrm>
        <a:prstGeom prst="rect">
          <a:avLst/>
        </a:prstGeom>
        <a:noFill/>
      </xdr:spPr>
    </xdr:pic>
    <xdr:clientData fLocksWithSheet="0"/>
  </xdr:oneCellAnchor>
  <xdr:twoCellAnchor editAs="oneCell">
    <xdr:from>
      <xdr:col>8</xdr:col>
      <xdr:colOff>28575</xdr:colOff>
      <xdr:row>5</xdr:row>
      <xdr:rowOff>962025</xdr:rowOff>
    </xdr:from>
    <xdr:to>
      <xdr:col>10</xdr:col>
      <xdr:colOff>538281</xdr:colOff>
      <xdr:row>5</xdr:row>
      <xdr:rowOff>3752850</xdr:rowOff>
    </xdr:to>
    <xdr:pic>
      <xdr:nvPicPr>
        <xdr:cNvPr id="6" name="Рисунок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7839075" y="3705225"/>
          <a:ext cx="1728906" cy="2790825"/>
        </a:xfrm>
        <a:prstGeom prst="rect">
          <a:avLst/>
        </a:prstGeom>
      </xdr:spPr>
    </xdr:pic>
    <xdr:clientData/>
  </xdr:twoCellAnchor>
  <xdr:twoCellAnchor editAs="oneCell">
    <xdr:from>
      <xdr:col>7</xdr:col>
      <xdr:colOff>314325</xdr:colOff>
      <xdr:row>8</xdr:row>
      <xdr:rowOff>819150</xdr:rowOff>
    </xdr:from>
    <xdr:to>
      <xdr:col>10</xdr:col>
      <xdr:colOff>223036</xdr:colOff>
      <xdr:row>8</xdr:row>
      <xdr:rowOff>2373765</xdr:rowOff>
    </xdr:to>
    <xdr:pic>
      <xdr:nvPicPr>
        <xdr:cNvPr id="7" name="Рисунок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a:stretch>
          <a:fillRect/>
        </a:stretch>
      </xdr:blipFill>
      <xdr:spPr>
        <a:xfrm>
          <a:off x="7515225" y="10610850"/>
          <a:ext cx="1737511" cy="1554615"/>
        </a:xfrm>
        <a:prstGeom prst="rect">
          <a:avLst/>
        </a:prstGeom>
      </xdr:spPr>
    </xdr:pic>
    <xdr:clientData/>
  </xdr:twoCellAnchor>
  <xdr:twoCellAnchor editAs="oneCell">
    <xdr:from>
      <xdr:col>8</xdr:col>
      <xdr:colOff>0</xdr:colOff>
      <xdr:row>6</xdr:row>
      <xdr:rowOff>638175</xdr:rowOff>
    </xdr:from>
    <xdr:to>
      <xdr:col>9</xdr:col>
      <xdr:colOff>481679</xdr:colOff>
      <xdr:row>6</xdr:row>
      <xdr:rowOff>1698971</xdr:rowOff>
    </xdr:to>
    <xdr:pic>
      <xdr:nvPicPr>
        <xdr:cNvPr id="8" name="Рисунок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4"/>
        <a:stretch>
          <a:fillRect/>
        </a:stretch>
      </xdr:blipFill>
      <xdr:spPr>
        <a:xfrm>
          <a:off x="7810500" y="7953375"/>
          <a:ext cx="1091279" cy="1060796"/>
        </a:xfrm>
        <a:prstGeom prst="rect">
          <a:avLst/>
        </a:prstGeom>
      </xdr:spPr>
    </xdr:pic>
    <xdr:clientData/>
  </xdr:twoCellAnchor>
  <xdr:oneCellAnchor>
    <xdr:from>
      <xdr:col>8</xdr:col>
      <xdr:colOff>342900</xdr:colOff>
      <xdr:row>9</xdr:row>
      <xdr:rowOff>381000</xdr:rowOff>
    </xdr:from>
    <xdr:ext cx="1676400" cy="1476375"/>
    <xdr:pic>
      <xdr:nvPicPr>
        <xdr:cNvPr id="10" name="image27.png">
          <a:extLst>
            <a:ext uri="{FF2B5EF4-FFF2-40B4-BE49-F238E27FC236}">
              <a16:creationId xmlns:a16="http://schemas.microsoft.com/office/drawing/2014/main" xmlns="" id="{00000000-0008-0000-0100-00000A000000}"/>
            </a:ext>
          </a:extLst>
        </xdr:cNvPr>
        <xdr:cNvPicPr preferRelativeResize="0"/>
      </xdr:nvPicPr>
      <xdr:blipFill>
        <a:blip xmlns:r="http://schemas.openxmlformats.org/officeDocument/2006/relationships" r:embed="rId5" cstate="print"/>
        <a:stretch>
          <a:fillRect/>
        </a:stretch>
      </xdr:blipFill>
      <xdr:spPr>
        <a:xfrm>
          <a:off x="8153400" y="13220700"/>
          <a:ext cx="1676400" cy="1476375"/>
        </a:xfrm>
        <a:prstGeom prst="rect">
          <a:avLst/>
        </a:prstGeom>
        <a:noFill/>
      </xdr:spPr>
    </xdr:pic>
    <xdr:clientData fLocksWithSheet="0"/>
  </xdr:oneCellAnchor>
  <xdr:twoCellAnchor editAs="oneCell">
    <xdr:from>
      <xdr:col>13</xdr:col>
      <xdr:colOff>0</xdr:colOff>
      <xdr:row>10</xdr:row>
      <xdr:rowOff>0</xdr:rowOff>
    </xdr:from>
    <xdr:to>
      <xdr:col>15</xdr:col>
      <xdr:colOff>183002</xdr:colOff>
      <xdr:row>12</xdr:row>
      <xdr:rowOff>68702</xdr:rowOff>
    </xdr:to>
    <xdr:pic>
      <xdr:nvPicPr>
        <xdr:cNvPr id="12" name="Рисунок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6"/>
        <a:stretch>
          <a:fillRect/>
        </a:stretch>
      </xdr:blipFill>
      <xdr:spPr>
        <a:xfrm>
          <a:off x="10858500" y="13411200"/>
          <a:ext cx="1402202" cy="1402202"/>
        </a:xfrm>
        <a:prstGeom prst="rect">
          <a:avLst/>
        </a:prstGeom>
      </xdr:spPr>
    </xdr:pic>
    <xdr:clientData/>
  </xdr:twoCellAnchor>
  <xdr:oneCellAnchor>
    <xdr:from>
      <xdr:col>7</xdr:col>
      <xdr:colOff>257175</xdr:colOff>
      <xdr:row>10</xdr:row>
      <xdr:rowOff>180975</xdr:rowOff>
    </xdr:from>
    <xdr:ext cx="1000125" cy="1562100"/>
    <xdr:pic>
      <xdr:nvPicPr>
        <xdr:cNvPr id="13" name="image26.png">
          <a:extLst>
            <a:ext uri="{FF2B5EF4-FFF2-40B4-BE49-F238E27FC236}">
              <a16:creationId xmlns:a16="http://schemas.microsoft.com/office/drawing/2014/main" xmlns="" id="{00000000-0008-0000-0100-00000D000000}"/>
            </a:ext>
          </a:extLst>
        </xdr:cNvPr>
        <xdr:cNvPicPr preferRelativeResize="0"/>
      </xdr:nvPicPr>
      <xdr:blipFill>
        <a:blip xmlns:r="http://schemas.openxmlformats.org/officeDocument/2006/relationships" r:embed="rId7" cstate="print"/>
        <a:stretch>
          <a:fillRect/>
        </a:stretch>
      </xdr:blipFill>
      <xdr:spPr>
        <a:xfrm>
          <a:off x="7458075" y="13592175"/>
          <a:ext cx="1000125" cy="1562100"/>
        </a:xfrm>
        <a:prstGeom prst="rect">
          <a:avLst/>
        </a:prstGeom>
        <a:noFill/>
      </xdr:spPr>
    </xdr:pic>
    <xdr:clientData fLocksWithSheet="0"/>
  </xdr:oneCellAnchor>
  <xdr:twoCellAnchor editAs="oneCell">
    <xdr:from>
      <xdr:col>6</xdr:col>
      <xdr:colOff>95250</xdr:colOff>
      <xdr:row>12</xdr:row>
      <xdr:rowOff>647700</xdr:rowOff>
    </xdr:from>
    <xdr:to>
      <xdr:col>12</xdr:col>
      <xdr:colOff>137160</xdr:colOff>
      <xdr:row>12</xdr:row>
      <xdr:rowOff>3405836</xdr:rowOff>
    </xdr:to>
    <xdr:pic>
      <xdr:nvPicPr>
        <xdr:cNvPr id="14" name="Рисунок 1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8"/>
        <a:stretch>
          <a:fillRect/>
        </a:stretch>
      </xdr:blipFill>
      <xdr:spPr>
        <a:xfrm>
          <a:off x="6686550" y="15392400"/>
          <a:ext cx="3699510" cy="2758136"/>
        </a:xfrm>
        <a:prstGeom prst="rect">
          <a:avLst/>
        </a:prstGeom>
      </xdr:spPr>
    </xdr:pic>
    <xdr:clientData/>
  </xdr:twoCellAnchor>
  <xdr:twoCellAnchor editAs="oneCell">
    <xdr:from>
      <xdr:col>7</xdr:col>
      <xdr:colOff>0</xdr:colOff>
      <xdr:row>13</xdr:row>
      <xdr:rowOff>0</xdr:rowOff>
    </xdr:from>
    <xdr:to>
      <xdr:col>10</xdr:col>
      <xdr:colOff>160074</xdr:colOff>
      <xdr:row>13</xdr:row>
      <xdr:rowOff>1947245</xdr:rowOff>
    </xdr:to>
    <xdr:pic>
      <xdr:nvPicPr>
        <xdr:cNvPr id="15" name="Рисунок 14">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9"/>
        <a:stretch>
          <a:fillRect/>
        </a:stretch>
      </xdr:blipFill>
      <xdr:spPr>
        <a:xfrm>
          <a:off x="7200900" y="18935700"/>
          <a:ext cx="1988874" cy="1947245"/>
        </a:xfrm>
        <a:prstGeom prst="rect">
          <a:avLst/>
        </a:prstGeom>
      </xdr:spPr>
    </xdr:pic>
    <xdr:clientData/>
  </xdr:twoCellAnchor>
  <xdr:twoCellAnchor editAs="oneCell">
    <xdr:from>
      <xdr:col>7</xdr:col>
      <xdr:colOff>152400</xdr:colOff>
      <xdr:row>13</xdr:row>
      <xdr:rowOff>2038350</xdr:rowOff>
    </xdr:from>
    <xdr:to>
      <xdr:col>11</xdr:col>
      <xdr:colOff>13406</xdr:colOff>
      <xdr:row>13</xdr:row>
      <xdr:rowOff>3785505</xdr:rowOff>
    </xdr:to>
    <xdr:pic>
      <xdr:nvPicPr>
        <xdr:cNvPr id="16" name="Рисунок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10"/>
        <a:stretch>
          <a:fillRect/>
        </a:stretch>
      </xdr:blipFill>
      <xdr:spPr>
        <a:xfrm>
          <a:off x="7353300" y="20974050"/>
          <a:ext cx="2299406" cy="1747155"/>
        </a:xfrm>
        <a:prstGeom prst="rect">
          <a:avLst/>
        </a:prstGeom>
      </xdr:spPr>
    </xdr:pic>
    <xdr:clientData/>
  </xdr:twoCellAnchor>
  <xdr:twoCellAnchor editAs="oneCell">
    <xdr:from>
      <xdr:col>8</xdr:col>
      <xdr:colOff>104775</xdr:colOff>
      <xdr:row>13</xdr:row>
      <xdr:rowOff>4600575</xdr:rowOff>
    </xdr:from>
    <xdr:to>
      <xdr:col>10</xdr:col>
      <xdr:colOff>32385</xdr:colOff>
      <xdr:row>17</xdr:row>
      <xdr:rowOff>3538</xdr:rowOff>
    </xdr:to>
    <xdr:pic>
      <xdr:nvPicPr>
        <xdr:cNvPr id="17" name="Рисунок 2">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11"/>
        <a:stretch>
          <a:fillRect/>
        </a:stretch>
      </xdr:blipFill>
      <xdr:spPr>
        <a:xfrm>
          <a:off x="7915275" y="24107775"/>
          <a:ext cx="1146810" cy="1498963"/>
        </a:xfrm>
        <a:prstGeom prst="rect">
          <a:avLst/>
        </a:prstGeom>
      </xdr:spPr>
    </xdr:pic>
    <xdr:clientData/>
  </xdr:twoCellAnchor>
  <xdr:oneCellAnchor>
    <xdr:from>
      <xdr:col>8</xdr:col>
      <xdr:colOff>0</xdr:colOff>
      <xdr:row>7</xdr:row>
      <xdr:rowOff>0</xdr:rowOff>
    </xdr:from>
    <xdr:ext cx="847725" cy="847725"/>
    <xdr:pic>
      <xdr:nvPicPr>
        <xdr:cNvPr id="19" name="image22.png">
          <a:extLst>
            <a:ext uri="{FF2B5EF4-FFF2-40B4-BE49-F238E27FC236}">
              <a16:creationId xmlns:a16="http://schemas.microsoft.com/office/drawing/2014/main" xmlns="" id="{00000000-0008-0000-0100-000013000000}"/>
            </a:ext>
          </a:extLst>
        </xdr:cNvPr>
        <xdr:cNvPicPr preferRelativeResize="0"/>
      </xdr:nvPicPr>
      <xdr:blipFill>
        <a:blip xmlns:r="http://schemas.openxmlformats.org/officeDocument/2006/relationships" r:embed="rId12" cstate="print"/>
        <a:stretch>
          <a:fillRect/>
        </a:stretch>
      </xdr:blipFill>
      <xdr:spPr>
        <a:xfrm>
          <a:off x="7810500" y="9791700"/>
          <a:ext cx="847725" cy="847725"/>
        </a:xfrm>
        <a:prstGeom prst="rect">
          <a:avLst/>
        </a:prstGeom>
        <a:noFill/>
      </xdr:spPr>
    </xdr:pic>
    <xdr:clientData fLocksWithSheet="0"/>
  </xdr:oneCellAnchor>
  <xdr:twoCellAnchor editAs="oneCell">
    <xdr:from>
      <xdr:col>6</xdr:col>
      <xdr:colOff>523876</xdr:colOff>
      <xdr:row>32</xdr:row>
      <xdr:rowOff>1</xdr:rowOff>
    </xdr:from>
    <xdr:to>
      <xdr:col>10</xdr:col>
      <xdr:colOff>24284</xdr:colOff>
      <xdr:row>36</xdr:row>
      <xdr:rowOff>361951</xdr:rowOff>
    </xdr:to>
    <xdr:pic>
      <xdr:nvPicPr>
        <xdr:cNvPr id="20" name="Imagine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3"/>
        <a:stretch>
          <a:fillRect/>
        </a:stretch>
      </xdr:blipFill>
      <xdr:spPr>
        <a:xfrm>
          <a:off x="7115176" y="28841701"/>
          <a:ext cx="1938808" cy="1123950"/>
        </a:xfrm>
        <a:prstGeom prst="rect">
          <a:avLst/>
        </a:prstGeom>
      </xdr:spPr>
    </xdr:pic>
    <xdr:clientData/>
  </xdr:twoCellAnchor>
  <xdr:twoCellAnchor editAs="oneCell">
    <xdr:from>
      <xdr:col>7</xdr:col>
      <xdr:colOff>19052</xdr:colOff>
      <xdr:row>36</xdr:row>
      <xdr:rowOff>260972</xdr:rowOff>
    </xdr:from>
    <xdr:to>
      <xdr:col>9</xdr:col>
      <xdr:colOff>304800</xdr:colOff>
      <xdr:row>43</xdr:row>
      <xdr:rowOff>54420</xdr:rowOff>
    </xdr:to>
    <xdr:pic>
      <xdr:nvPicPr>
        <xdr:cNvPr id="21" name="Imagin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14"/>
        <a:stretch>
          <a:fillRect/>
        </a:stretch>
      </xdr:blipFill>
      <xdr:spPr>
        <a:xfrm>
          <a:off x="7219952" y="29864672"/>
          <a:ext cx="1504948" cy="1507948"/>
        </a:xfrm>
        <a:prstGeom prst="rect">
          <a:avLst/>
        </a:prstGeom>
      </xdr:spPr>
    </xdr:pic>
    <xdr:clientData/>
  </xdr:twoCellAnchor>
  <xdr:twoCellAnchor editAs="oneCell">
    <xdr:from>
      <xdr:col>7</xdr:col>
      <xdr:colOff>0</xdr:colOff>
      <xdr:row>20</xdr:row>
      <xdr:rowOff>0</xdr:rowOff>
    </xdr:from>
    <xdr:to>
      <xdr:col>8</xdr:col>
      <xdr:colOff>232215</xdr:colOff>
      <xdr:row>25</xdr:row>
      <xdr:rowOff>37192</xdr:rowOff>
    </xdr:to>
    <xdr:pic>
      <xdr:nvPicPr>
        <xdr:cNvPr id="25" name="Imagine 24">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15"/>
        <a:stretch>
          <a:fillRect/>
        </a:stretch>
      </xdr:blipFill>
      <xdr:spPr>
        <a:xfrm>
          <a:off x="7200900" y="26174700"/>
          <a:ext cx="841815" cy="1180192"/>
        </a:xfrm>
        <a:prstGeom prst="rect">
          <a:avLst/>
        </a:prstGeom>
      </xdr:spPr>
    </xdr:pic>
    <xdr:clientData/>
  </xdr:twoCellAnchor>
  <xdr:twoCellAnchor editAs="oneCell">
    <xdr:from>
      <xdr:col>8</xdr:col>
      <xdr:colOff>0</xdr:colOff>
      <xdr:row>17</xdr:row>
      <xdr:rowOff>0</xdr:rowOff>
    </xdr:from>
    <xdr:to>
      <xdr:col>9</xdr:col>
      <xdr:colOff>596483</xdr:colOff>
      <xdr:row>22</xdr:row>
      <xdr:rowOff>69888</xdr:rowOff>
    </xdr:to>
    <xdr:pic>
      <xdr:nvPicPr>
        <xdr:cNvPr id="26" name="Imagine 25">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16"/>
        <a:stretch>
          <a:fillRect/>
        </a:stretch>
      </xdr:blipFill>
      <xdr:spPr>
        <a:xfrm>
          <a:off x="7810500" y="25603200"/>
          <a:ext cx="1206083" cy="1212888"/>
        </a:xfrm>
        <a:prstGeom prst="rect">
          <a:avLst/>
        </a:prstGeom>
      </xdr:spPr>
    </xdr:pic>
    <xdr:clientData/>
  </xdr:twoCellAnchor>
  <xdr:twoCellAnchor editAs="oneCell">
    <xdr:from>
      <xdr:col>7</xdr:col>
      <xdr:colOff>76200</xdr:colOff>
      <xdr:row>25</xdr:row>
      <xdr:rowOff>85725</xdr:rowOff>
    </xdr:from>
    <xdr:to>
      <xdr:col>8</xdr:col>
      <xdr:colOff>395723</xdr:colOff>
      <xdr:row>32</xdr:row>
      <xdr:rowOff>19050</xdr:rowOff>
    </xdr:to>
    <xdr:pic>
      <xdr:nvPicPr>
        <xdr:cNvPr id="27" name="Picture 1">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277100" y="27403425"/>
          <a:ext cx="929123" cy="1457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485775</xdr:colOff>
      <xdr:row>2</xdr:row>
      <xdr:rowOff>638175</xdr:rowOff>
    </xdr:from>
    <xdr:to>
      <xdr:col>14</xdr:col>
      <xdr:colOff>28905</xdr:colOff>
      <xdr:row>2</xdr:row>
      <xdr:rowOff>3320647</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7353300" y="1019175"/>
          <a:ext cx="3810330" cy="2682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401955</xdr:colOff>
      <xdr:row>6</xdr:row>
      <xdr:rowOff>1556278</xdr:rowOff>
    </xdr:from>
    <xdr:to>
      <xdr:col>10</xdr:col>
      <xdr:colOff>371475</xdr:colOff>
      <xdr:row>7</xdr:row>
      <xdr:rowOff>822253</xdr:rowOff>
    </xdr:to>
    <xdr:pic>
      <xdr:nvPicPr>
        <xdr:cNvPr id="2" name="Рисунок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7459980" y="9233428"/>
          <a:ext cx="2388870" cy="1170975"/>
        </a:xfrm>
        <a:prstGeom prst="rect">
          <a:avLst/>
        </a:prstGeom>
      </xdr:spPr>
    </xdr:pic>
    <xdr:clientData/>
  </xdr:twoCellAnchor>
  <xdr:twoCellAnchor editAs="oneCell">
    <xdr:from>
      <xdr:col>7</xdr:col>
      <xdr:colOff>182880</xdr:colOff>
      <xdr:row>23</xdr:row>
      <xdr:rowOff>1706182</xdr:rowOff>
    </xdr:from>
    <xdr:to>
      <xdr:col>13</xdr:col>
      <xdr:colOff>232966</xdr:colOff>
      <xdr:row>23</xdr:row>
      <xdr:rowOff>4297680</xdr:rowOff>
    </xdr:to>
    <xdr:pic>
      <xdr:nvPicPr>
        <xdr:cNvPr id="7" name="Рисунок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a:stretch>
          <a:fillRect/>
        </a:stretch>
      </xdr:blipFill>
      <xdr:spPr>
        <a:xfrm>
          <a:off x="9269730" y="81535207"/>
          <a:ext cx="3688636" cy="2591498"/>
        </a:xfrm>
        <a:prstGeom prst="rect">
          <a:avLst/>
        </a:prstGeom>
      </xdr:spPr>
    </xdr:pic>
    <xdr:clientData/>
  </xdr:twoCellAnchor>
  <xdr:twoCellAnchor editAs="oneCell">
    <xdr:from>
      <xdr:col>7</xdr:col>
      <xdr:colOff>205740</xdr:colOff>
      <xdr:row>17</xdr:row>
      <xdr:rowOff>97276</xdr:rowOff>
    </xdr:from>
    <xdr:to>
      <xdr:col>9</xdr:col>
      <xdr:colOff>588163</xdr:colOff>
      <xdr:row>19</xdr:row>
      <xdr:rowOff>81915</xdr:rowOff>
    </xdr:to>
    <xdr:pic>
      <xdr:nvPicPr>
        <xdr:cNvPr id="8" name="Рисунок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3"/>
        <a:stretch>
          <a:fillRect/>
        </a:stretch>
      </xdr:blipFill>
      <xdr:spPr>
        <a:xfrm>
          <a:off x="9292590" y="63105151"/>
          <a:ext cx="1582573" cy="2127764"/>
        </a:xfrm>
        <a:prstGeom prst="rect">
          <a:avLst/>
        </a:prstGeom>
      </xdr:spPr>
    </xdr:pic>
    <xdr:clientData/>
  </xdr:twoCellAnchor>
  <xdr:twoCellAnchor editAs="oneCell">
    <xdr:from>
      <xdr:col>7</xdr:col>
      <xdr:colOff>36542</xdr:colOff>
      <xdr:row>22</xdr:row>
      <xdr:rowOff>30479</xdr:rowOff>
    </xdr:from>
    <xdr:to>
      <xdr:col>11</xdr:col>
      <xdr:colOff>1032</xdr:colOff>
      <xdr:row>22</xdr:row>
      <xdr:rowOff>1666280</xdr:rowOff>
    </xdr:to>
    <xdr:pic>
      <xdr:nvPicPr>
        <xdr:cNvPr id="9" name="Рисунок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4"/>
        <a:stretch>
          <a:fillRect/>
        </a:stretch>
      </xdr:blipFill>
      <xdr:spPr>
        <a:xfrm>
          <a:off x="9123392" y="70906004"/>
          <a:ext cx="2383840" cy="1635801"/>
        </a:xfrm>
        <a:prstGeom prst="rect">
          <a:avLst/>
        </a:prstGeom>
      </xdr:spPr>
    </xdr:pic>
    <xdr:clientData/>
  </xdr:twoCellAnchor>
  <xdr:twoCellAnchor editAs="oneCell">
    <xdr:from>
      <xdr:col>7</xdr:col>
      <xdr:colOff>35139</xdr:colOff>
      <xdr:row>22</xdr:row>
      <xdr:rowOff>1684147</xdr:rowOff>
    </xdr:from>
    <xdr:to>
      <xdr:col>11</xdr:col>
      <xdr:colOff>15240</xdr:colOff>
      <xdr:row>23</xdr:row>
      <xdr:rowOff>701040</xdr:rowOff>
    </xdr:to>
    <xdr:pic>
      <xdr:nvPicPr>
        <xdr:cNvPr id="10" name="Рисунок 9">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stretch>
          <a:fillRect/>
        </a:stretch>
      </xdr:blipFill>
      <xdr:spPr>
        <a:xfrm>
          <a:off x="9121989" y="72559672"/>
          <a:ext cx="2399451" cy="1683893"/>
        </a:xfrm>
        <a:prstGeom prst="rect">
          <a:avLst/>
        </a:prstGeom>
      </xdr:spPr>
    </xdr:pic>
    <xdr:clientData/>
  </xdr:twoCellAnchor>
  <xdr:twoCellAnchor editAs="oneCell">
    <xdr:from>
      <xdr:col>7</xdr:col>
      <xdr:colOff>20955</xdr:colOff>
      <xdr:row>24</xdr:row>
      <xdr:rowOff>172578</xdr:rowOff>
    </xdr:from>
    <xdr:to>
      <xdr:col>9</xdr:col>
      <xdr:colOff>130738</xdr:colOff>
      <xdr:row>28</xdr:row>
      <xdr:rowOff>726897</xdr:rowOff>
    </xdr:to>
    <xdr:pic>
      <xdr:nvPicPr>
        <xdr:cNvPr id="11" name="Рисунок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6"/>
        <a:stretch>
          <a:fillRect/>
        </a:stretch>
      </xdr:blipFill>
      <xdr:spPr>
        <a:xfrm>
          <a:off x="7688580" y="28938078"/>
          <a:ext cx="1309933" cy="1525869"/>
        </a:xfrm>
        <a:prstGeom prst="rect">
          <a:avLst/>
        </a:prstGeom>
      </xdr:spPr>
    </xdr:pic>
    <xdr:clientData/>
  </xdr:twoCellAnchor>
  <xdr:twoCellAnchor editAs="oneCell">
    <xdr:from>
      <xdr:col>7</xdr:col>
      <xdr:colOff>434340</xdr:colOff>
      <xdr:row>21</xdr:row>
      <xdr:rowOff>311437</xdr:rowOff>
    </xdr:from>
    <xdr:to>
      <xdr:col>10</xdr:col>
      <xdr:colOff>315251</xdr:colOff>
      <xdr:row>21</xdr:row>
      <xdr:rowOff>1492843</xdr:rowOff>
    </xdr:to>
    <xdr:pic>
      <xdr:nvPicPr>
        <xdr:cNvPr id="12" name="Рисунок 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7"/>
        <a:stretch>
          <a:fillRect/>
        </a:stretch>
      </xdr:blipFill>
      <xdr:spPr>
        <a:xfrm>
          <a:off x="9521190" y="68900962"/>
          <a:ext cx="1690661" cy="1181406"/>
        </a:xfrm>
        <a:prstGeom prst="rect">
          <a:avLst/>
        </a:prstGeom>
      </xdr:spPr>
    </xdr:pic>
    <xdr:clientData/>
  </xdr:twoCellAnchor>
  <xdr:twoCellAnchor editAs="oneCell">
    <xdr:from>
      <xdr:col>7</xdr:col>
      <xdr:colOff>409454</xdr:colOff>
      <xdr:row>13</xdr:row>
      <xdr:rowOff>175260</xdr:rowOff>
    </xdr:from>
    <xdr:to>
      <xdr:col>9</xdr:col>
      <xdr:colOff>407291</xdr:colOff>
      <xdr:row>17</xdr:row>
      <xdr:rowOff>10811</xdr:rowOff>
    </xdr:to>
    <xdr:pic>
      <xdr:nvPicPr>
        <xdr:cNvPr id="13" name="Рисунок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8"/>
        <a:stretch>
          <a:fillRect/>
        </a:stretch>
      </xdr:blipFill>
      <xdr:spPr>
        <a:xfrm>
          <a:off x="9496304" y="60935235"/>
          <a:ext cx="1197987" cy="1750076"/>
        </a:xfrm>
        <a:prstGeom prst="rect">
          <a:avLst/>
        </a:prstGeom>
      </xdr:spPr>
    </xdr:pic>
    <xdr:clientData/>
  </xdr:twoCellAnchor>
  <xdr:twoCellAnchor editAs="oneCell">
    <xdr:from>
      <xdr:col>6</xdr:col>
      <xdr:colOff>419100</xdr:colOff>
      <xdr:row>11</xdr:row>
      <xdr:rowOff>109344</xdr:rowOff>
    </xdr:from>
    <xdr:to>
      <xdr:col>12</xdr:col>
      <xdr:colOff>282888</xdr:colOff>
      <xdr:row>11</xdr:row>
      <xdr:rowOff>2124075</xdr:rowOff>
    </xdr:to>
    <xdr:pic>
      <xdr:nvPicPr>
        <xdr:cNvPr id="4" name="Imagin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9"/>
        <a:stretch>
          <a:fillRect/>
        </a:stretch>
      </xdr:blipFill>
      <xdr:spPr>
        <a:xfrm>
          <a:off x="7477125" y="10262994"/>
          <a:ext cx="3502338" cy="2014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462915</xdr:colOff>
      <xdr:row>4</xdr:row>
      <xdr:rowOff>2524125</xdr:rowOff>
    </xdr:from>
    <xdr:to>
      <xdr:col>8</xdr:col>
      <xdr:colOff>607695</xdr:colOff>
      <xdr:row>7</xdr:row>
      <xdr:rowOff>557800</xdr:rowOff>
    </xdr:to>
    <xdr:pic>
      <xdr:nvPicPr>
        <xdr:cNvPr id="3" name="Рисунок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7997190" y="6353175"/>
          <a:ext cx="1973580" cy="1462675"/>
        </a:xfrm>
        <a:prstGeom prst="rect">
          <a:avLst/>
        </a:prstGeom>
      </xdr:spPr>
    </xdr:pic>
    <xdr:clientData/>
  </xdr:twoCellAnchor>
  <xdr:twoCellAnchor editAs="oneCell">
    <xdr:from>
      <xdr:col>6</xdr:col>
      <xdr:colOff>289560</xdr:colOff>
      <xdr:row>10</xdr:row>
      <xdr:rowOff>22860</xdr:rowOff>
    </xdr:from>
    <xdr:to>
      <xdr:col>8</xdr:col>
      <xdr:colOff>287397</xdr:colOff>
      <xdr:row>12</xdr:row>
      <xdr:rowOff>287036</xdr:rowOff>
    </xdr:to>
    <xdr:pic>
      <xdr:nvPicPr>
        <xdr:cNvPr id="6" name="Рисунок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stretch>
          <a:fillRect/>
        </a:stretch>
      </xdr:blipFill>
      <xdr:spPr>
        <a:xfrm>
          <a:off x="8433435" y="50419635"/>
          <a:ext cx="1217037" cy="1797701"/>
        </a:xfrm>
        <a:prstGeom prst="rect">
          <a:avLst/>
        </a:prstGeom>
      </xdr:spPr>
    </xdr:pic>
    <xdr:clientData/>
  </xdr:twoCellAnchor>
  <xdr:twoCellAnchor editAs="oneCell">
    <xdr:from>
      <xdr:col>6</xdr:col>
      <xdr:colOff>83820</xdr:colOff>
      <xdr:row>13</xdr:row>
      <xdr:rowOff>99060</xdr:rowOff>
    </xdr:from>
    <xdr:to>
      <xdr:col>8</xdr:col>
      <xdr:colOff>466243</xdr:colOff>
      <xdr:row>14</xdr:row>
      <xdr:rowOff>1784</xdr:rowOff>
    </xdr:to>
    <xdr:pic>
      <xdr:nvPicPr>
        <xdr:cNvPr id="7" name="Рисунок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a:stretch>
          <a:fillRect/>
        </a:stretch>
      </xdr:blipFill>
      <xdr:spPr>
        <a:xfrm>
          <a:off x="8227695" y="52410360"/>
          <a:ext cx="1601623" cy="2127764"/>
        </a:xfrm>
        <a:prstGeom prst="rect">
          <a:avLst/>
        </a:prstGeom>
      </xdr:spPr>
    </xdr:pic>
    <xdr:clientData/>
  </xdr:twoCellAnchor>
  <xdr:twoCellAnchor editAs="oneCell">
    <xdr:from>
      <xdr:col>6</xdr:col>
      <xdr:colOff>104776</xdr:colOff>
      <xdr:row>7</xdr:row>
      <xdr:rowOff>488951</xdr:rowOff>
    </xdr:from>
    <xdr:to>
      <xdr:col>8</xdr:col>
      <xdr:colOff>561976</xdr:colOff>
      <xdr:row>8</xdr:row>
      <xdr:rowOff>3455</xdr:rowOff>
    </xdr:to>
    <xdr:pic>
      <xdr:nvPicPr>
        <xdr:cNvPr id="9" name="Imagine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4"/>
        <a:stretch>
          <a:fillRect/>
        </a:stretch>
      </xdr:blipFill>
      <xdr:spPr>
        <a:xfrm>
          <a:off x="8248651" y="13081001"/>
          <a:ext cx="1676400" cy="22805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11</xdr:col>
      <xdr:colOff>30480</xdr:colOff>
      <xdr:row>9</xdr:row>
      <xdr:rowOff>380296</xdr:rowOff>
    </xdr:to>
    <xdr:pic>
      <xdr:nvPicPr>
        <xdr:cNvPr id="3" name="Рисунок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stretch>
          <a:fillRect/>
        </a:stretch>
      </xdr:blipFill>
      <xdr:spPr>
        <a:xfrm>
          <a:off x="9972675" y="12249150"/>
          <a:ext cx="1859280" cy="380296"/>
        </a:xfrm>
        <a:prstGeom prst="rect">
          <a:avLst/>
        </a:prstGeom>
      </xdr:spPr>
    </xdr:pic>
    <xdr:clientData/>
  </xdr:twoCellAnchor>
  <xdr:twoCellAnchor editAs="oneCell">
    <xdr:from>
      <xdr:col>8</xdr:col>
      <xdr:colOff>129540</xdr:colOff>
      <xdr:row>16</xdr:row>
      <xdr:rowOff>335280</xdr:rowOff>
    </xdr:from>
    <xdr:to>
      <xdr:col>10</xdr:col>
      <xdr:colOff>183681</xdr:colOff>
      <xdr:row>20</xdr:row>
      <xdr:rowOff>131445</xdr:rowOff>
    </xdr:to>
    <xdr:pic>
      <xdr:nvPicPr>
        <xdr:cNvPr id="5" name="Рисунок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stretch>
          <a:fillRect/>
        </a:stretch>
      </xdr:blipFill>
      <xdr:spPr>
        <a:xfrm>
          <a:off x="10102215" y="43093005"/>
          <a:ext cx="1273341" cy="1701165"/>
        </a:xfrm>
        <a:prstGeom prst="rect">
          <a:avLst/>
        </a:prstGeom>
      </xdr:spPr>
    </xdr:pic>
    <xdr:clientData/>
  </xdr:twoCellAnchor>
  <xdr:twoCellAnchor editAs="oneCell">
    <xdr:from>
      <xdr:col>8</xdr:col>
      <xdr:colOff>0</xdr:colOff>
      <xdr:row>22</xdr:row>
      <xdr:rowOff>0</xdr:rowOff>
    </xdr:from>
    <xdr:to>
      <xdr:col>11</xdr:col>
      <xdr:colOff>574090</xdr:colOff>
      <xdr:row>22</xdr:row>
      <xdr:rowOff>1635801</xdr:rowOff>
    </xdr:to>
    <xdr:pic>
      <xdr:nvPicPr>
        <xdr:cNvPr id="6" name="Рисунок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a:stretch>
          <a:fillRect/>
        </a:stretch>
      </xdr:blipFill>
      <xdr:spPr>
        <a:xfrm>
          <a:off x="9972675" y="49939575"/>
          <a:ext cx="2402890" cy="1635801"/>
        </a:xfrm>
        <a:prstGeom prst="rect">
          <a:avLst/>
        </a:prstGeom>
      </xdr:spPr>
    </xdr:pic>
    <xdr:clientData/>
  </xdr:twoCellAnchor>
  <xdr:twoCellAnchor editAs="oneCell">
    <xdr:from>
      <xdr:col>8</xdr:col>
      <xdr:colOff>76200</xdr:colOff>
      <xdr:row>22</xdr:row>
      <xdr:rowOff>1767840</xdr:rowOff>
    </xdr:from>
    <xdr:to>
      <xdr:col>12</xdr:col>
      <xdr:colOff>56301</xdr:colOff>
      <xdr:row>23</xdr:row>
      <xdr:rowOff>1546733</xdr:rowOff>
    </xdr:to>
    <xdr:pic>
      <xdr:nvPicPr>
        <xdr:cNvPr id="7" name="Рисунок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10048875" y="51707415"/>
          <a:ext cx="2418501" cy="1683893"/>
        </a:xfrm>
        <a:prstGeom prst="rect">
          <a:avLst/>
        </a:prstGeom>
      </xdr:spPr>
    </xdr:pic>
    <xdr:clientData/>
  </xdr:twoCellAnchor>
  <xdr:twoCellAnchor editAs="oneCell">
    <xdr:from>
      <xdr:col>7</xdr:col>
      <xdr:colOff>274320</xdr:colOff>
      <xdr:row>23</xdr:row>
      <xdr:rowOff>53340</xdr:rowOff>
    </xdr:from>
    <xdr:to>
      <xdr:col>13</xdr:col>
      <xdr:colOff>324406</xdr:colOff>
      <xdr:row>23</xdr:row>
      <xdr:rowOff>2648648</xdr:rowOff>
    </xdr:to>
    <xdr:pic>
      <xdr:nvPicPr>
        <xdr:cNvPr id="10" name="Рисунок 9">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stretch>
          <a:fillRect/>
        </a:stretch>
      </xdr:blipFill>
      <xdr:spPr>
        <a:xfrm>
          <a:off x="9637395" y="57612915"/>
          <a:ext cx="3707686" cy="2595308"/>
        </a:xfrm>
        <a:prstGeom prst="rect">
          <a:avLst/>
        </a:prstGeom>
      </xdr:spPr>
    </xdr:pic>
    <xdr:clientData/>
  </xdr:twoCellAnchor>
  <xdr:twoCellAnchor editAs="oneCell">
    <xdr:from>
      <xdr:col>7</xdr:col>
      <xdr:colOff>579120</xdr:colOff>
      <xdr:row>21</xdr:row>
      <xdr:rowOff>106680</xdr:rowOff>
    </xdr:from>
    <xdr:to>
      <xdr:col>10</xdr:col>
      <xdr:colOff>460031</xdr:colOff>
      <xdr:row>21</xdr:row>
      <xdr:rowOff>1341426</xdr:rowOff>
    </xdr:to>
    <xdr:pic>
      <xdr:nvPicPr>
        <xdr:cNvPr id="11" name="Рисунок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6"/>
        <a:stretch>
          <a:fillRect/>
        </a:stretch>
      </xdr:blipFill>
      <xdr:spPr>
        <a:xfrm>
          <a:off x="9942195" y="48141255"/>
          <a:ext cx="1709711" cy="1234746"/>
        </a:xfrm>
        <a:prstGeom prst="rect">
          <a:avLst/>
        </a:prstGeom>
      </xdr:spPr>
    </xdr:pic>
    <xdr:clientData/>
  </xdr:twoCellAnchor>
  <xdr:twoCellAnchor editAs="oneCell">
    <xdr:from>
      <xdr:col>8</xdr:col>
      <xdr:colOff>175260</xdr:colOff>
      <xdr:row>23</xdr:row>
      <xdr:rowOff>3971925</xdr:rowOff>
    </xdr:from>
    <xdr:to>
      <xdr:col>10</xdr:col>
      <xdr:colOff>285043</xdr:colOff>
      <xdr:row>29</xdr:row>
      <xdr:rowOff>32349</xdr:rowOff>
    </xdr:to>
    <xdr:pic>
      <xdr:nvPicPr>
        <xdr:cNvPr id="12" name="Рисунок 11">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7"/>
        <a:stretch>
          <a:fillRect/>
        </a:stretch>
      </xdr:blipFill>
      <xdr:spPr>
        <a:xfrm>
          <a:off x="8966835" y="25765125"/>
          <a:ext cx="1328983" cy="1594449"/>
        </a:xfrm>
        <a:prstGeom prst="rect">
          <a:avLst/>
        </a:prstGeom>
      </xdr:spPr>
    </xdr:pic>
    <xdr:clientData/>
  </xdr:twoCellAnchor>
  <xdr:twoCellAnchor editAs="oneCell">
    <xdr:from>
      <xdr:col>7</xdr:col>
      <xdr:colOff>320040</xdr:colOff>
      <xdr:row>14</xdr:row>
      <xdr:rowOff>99060</xdr:rowOff>
    </xdr:from>
    <xdr:to>
      <xdr:col>9</xdr:col>
      <xdr:colOff>317877</xdr:colOff>
      <xdr:row>17</xdr:row>
      <xdr:rowOff>307991</xdr:rowOff>
    </xdr:to>
    <xdr:pic>
      <xdr:nvPicPr>
        <xdr:cNvPr id="13" name="Рисунок 12">
          <a:extLst>
            <a:ext uri="{FF2B5EF4-FFF2-40B4-BE49-F238E27FC236}">
              <a16:creationId xmlns:a16="http://schemas.microsoft.com/office/drawing/2014/main" xmlns="" id="{00000000-0008-0000-0500-00000D000000}"/>
            </a:ext>
          </a:extLst>
        </xdr:cNvPr>
        <xdr:cNvPicPr>
          <a:picLocks noChangeAspect="1"/>
        </xdr:cNvPicPr>
      </xdr:nvPicPr>
      <xdr:blipFill>
        <a:blip xmlns:r="http://schemas.openxmlformats.org/officeDocument/2006/relationships" r:embed="rId8"/>
        <a:stretch>
          <a:fillRect/>
        </a:stretch>
      </xdr:blipFill>
      <xdr:spPr>
        <a:xfrm>
          <a:off x="9683115" y="41104185"/>
          <a:ext cx="1217037" cy="1742456"/>
        </a:xfrm>
        <a:prstGeom prst="rect">
          <a:avLst/>
        </a:prstGeom>
      </xdr:spPr>
    </xdr:pic>
    <xdr:clientData/>
  </xdr:twoCellAnchor>
  <xdr:twoCellAnchor editAs="oneCell">
    <xdr:from>
      <xdr:col>6</xdr:col>
      <xdr:colOff>402676</xdr:colOff>
      <xdr:row>10</xdr:row>
      <xdr:rowOff>95250</xdr:rowOff>
    </xdr:from>
    <xdr:to>
      <xdr:col>14</xdr:col>
      <xdr:colOff>541279</xdr:colOff>
      <xdr:row>12</xdr:row>
      <xdr:rowOff>122877</xdr:rowOff>
    </xdr:to>
    <xdr:pic>
      <xdr:nvPicPr>
        <xdr:cNvPr id="2" name="Imagin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9"/>
        <a:stretch>
          <a:fillRect/>
        </a:stretch>
      </xdr:blipFill>
      <xdr:spPr>
        <a:xfrm>
          <a:off x="7975051" y="7581900"/>
          <a:ext cx="5015403" cy="28851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144780</xdr:colOff>
      <xdr:row>9</xdr:row>
      <xdr:rowOff>0</xdr:rowOff>
    </xdr:from>
    <xdr:to>
      <xdr:col>9</xdr:col>
      <xdr:colOff>457200</xdr:colOff>
      <xdr:row>10</xdr:row>
      <xdr:rowOff>140018</xdr:rowOff>
    </xdr:to>
    <xdr:pic>
      <xdr:nvPicPr>
        <xdr:cNvPr id="2" name="Рисунок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10212705" y="12989241"/>
          <a:ext cx="1531620" cy="949643"/>
        </a:xfrm>
        <a:prstGeom prst="rect">
          <a:avLst/>
        </a:prstGeom>
      </xdr:spPr>
    </xdr:pic>
    <xdr:clientData/>
  </xdr:twoCellAnchor>
  <xdr:twoCellAnchor editAs="oneCell">
    <xdr:from>
      <xdr:col>7</xdr:col>
      <xdr:colOff>182880</xdr:colOff>
      <xdr:row>17</xdr:row>
      <xdr:rowOff>487680</xdr:rowOff>
    </xdr:from>
    <xdr:to>
      <xdr:col>9</xdr:col>
      <xdr:colOff>237021</xdr:colOff>
      <xdr:row>17</xdr:row>
      <xdr:rowOff>2171700</xdr:rowOff>
    </xdr:to>
    <xdr:pic>
      <xdr:nvPicPr>
        <xdr:cNvPr id="3" name="Рисунок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stretch>
          <a:fillRect/>
        </a:stretch>
      </xdr:blipFill>
      <xdr:spPr>
        <a:xfrm>
          <a:off x="10250805" y="38882955"/>
          <a:ext cx="1273341" cy="1684020"/>
        </a:xfrm>
        <a:prstGeom prst="rect">
          <a:avLst/>
        </a:prstGeom>
      </xdr:spPr>
    </xdr:pic>
    <xdr:clientData/>
  </xdr:twoCellAnchor>
  <xdr:twoCellAnchor editAs="oneCell">
    <xdr:from>
      <xdr:col>11</xdr:col>
      <xdr:colOff>215265</xdr:colOff>
      <xdr:row>21</xdr:row>
      <xdr:rowOff>2878456</xdr:rowOff>
    </xdr:from>
    <xdr:to>
      <xdr:col>15</xdr:col>
      <xdr:colOff>179755</xdr:colOff>
      <xdr:row>23</xdr:row>
      <xdr:rowOff>432435</xdr:rowOff>
    </xdr:to>
    <xdr:pic>
      <xdr:nvPicPr>
        <xdr:cNvPr id="4" name="Рисунок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stretch>
          <a:fillRect/>
        </a:stretch>
      </xdr:blipFill>
      <xdr:spPr>
        <a:xfrm>
          <a:off x="11435715" y="17832706"/>
          <a:ext cx="2402890" cy="2125979"/>
        </a:xfrm>
        <a:prstGeom prst="rect">
          <a:avLst/>
        </a:prstGeom>
      </xdr:spPr>
    </xdr:pic>
    <xdr:clientData/>
  </xdr:twoCellAnchor>
  <xdr:twoCellAnchor editAs="oneCell">
    <xdr:from>
      <xdr:col>6</xdr:col>
      <xdr:colOff>508635</xdr:colOff>
      <xdr:row>22</xdr:row>
      <xdr:rowOff>222886</xdr:rowOff>
    </xdr:from>
    <xdr:to>
      <xdr:col>10</xdr:col>
      <xdr:colOff>488736</xdr:colOff>
      <xdr:row>23</xdr:row>
      <xdr:rowOff>314325</xdr:rowOff>
    </xdr:to>
    <xdr:pic>
      <xdr:nvPicPr>
        <xdr:cNvPr id="5" name="Рисунок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4"/>
        <a:stretch>
          <a:fillRect/>
        </a:stretch>
      </xdr:blipFill>
      <xdr:spPr>
        <a:xfrm>
          <a:off x="8681085" y="18225136"/>
          <a:ext cx="2418501" cy="1615439"/>
        </a:xfrm>
        <a:prstGeom prst="rect">
          <a:avLst/>
        </a:prstGeom>
      </xdr:spPr>
    </xdr:pic>
    <xdr:clientData/>
  </xdr:twoCellAnchor>
  <xdr:twoCellAnchor editAs="oneCell">
    <xdr:from>
      <xdr:col>7</xdr:col>
      <xdr:colOff>165387</xdr:colOff>
      <xdr:row>23</xdr:row>
      <xdr:rowOff>403860</xdr:rowOff>
    </xdr:from>
    <xdr:to>
      <xdr:col>11</xdr:col>
      <xdr:colOff>2460</xdr:colOff>
      <xdr:row>24</xdr:row>
      <xdr:rowOff>139065</xdr:rowOff>
    </xdr:to>
    <xdr:pic>
      <xdr:nvPicPr>
        <xdr:cNvPr id="8" name="Рисунок 7">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5"/>
        <a:stretch>
          <a:fillRect/>
        </a:stretch>
      </xdr:blipFill>
      <xdr:spPr>
        <a:xfrm>
          <a:off x="8947437" y="19930110"/>
          <a:ext cx="2275473" cy="2621280"/>
        </a:xfrm>
        <a:prstGeom prst="rect">
          <a:avLst/>
        </a:prstGeom>
      </xdr:spPr>
    </xdr:pic>
    <xdr:clientData/>
  </xdr:twoCellAnchor>
  <xdr:twoCellAnchor editAs="oneCell">
    <xdr:from>
      <xdr:col>6</xdr:col>
      <xdr:colOff>289560</xdr:colOff>
      <xdr:row>21</xdr:row>
      <xdr:rowOff>257726</xdr:rowOff>
    </xdr:from>
    <xdr:to>
      <xdr:col>11</xdr:col>
      <xdr:colOff>10451</xdr:colOff>
      <xdr:row>21</xdr:row>
      <xdr:rowOff>2171023</xdr:rowOff>
    </xdr:to>
    <xdr:pic>
      <xdr:nvPicPr>
        <xdr:cNvPr id="9" name="Рисунок 8">
          <a:extLst>
            <a:ext uri="{FF2B5EF4-FFF2-40B4-BE49-F238E27FC236}">
              <a16:creationId xmlns:a16="http://schemas.microsoft.com/office/drawing/2014/main" xmlns="" id="{00000000-0008-0000-0600-000009000000}"/>
            </a:ext>
          </a:extLst>
        </xdr:cNvPr>
        <xdr:cNvPicPr>
          <a:picLocks noChangeAspect="1"/>
        </xdr:cNvPicPr>
      </xdr:nvPicPr>
      <xdr:blipFill>
        <a:blip xmlns:r="http://schemas.openxmlformats.org/officeDocument/2006/relationships" r:embed="rId6"/>
        <a:stretch>
          <a:fillRect/>
        </a:stretch>
      </xdr:blipFill>
      <xdr:spPr>
        <a:xfrm>
          <a:off x="9747885" y="43920326"/>
          <a:ext cx="2768891" cy="1913297"/>
        </a:xfrm>
        <a:prstGeom prst="rect">
          <a:avLst/>
        </a:prstGeom>
      </xdr:spPr>
    </xdr:pic>
    <xdr:clientData/>
  </xdr:twoCellAnchor>
  <xdr:twoCellAnchor editAs="oneCell">
    <xdr:from>
      <xdr:col>7</xdr:col>
      <xdr:colOff>99060</xdr:colOff>
      <xdr:row>14</xdr:row>
      <xdr:rowOff>76200</xdr:rowOff>
    </xdr:from>
    <xdr:to>
      <xdr:col>9</xdr:col>
      <xdr:colOff>96897</xdr:colOff>
      <xdr:row>17</xdr:row>
      <xdr:rowOff>469916</xdr:rowOff>
    </xdr:to>
    <xdr:pic>
      <xdr:nvPicPr>
        <xdr:cNvPr id="12" name="Рисунок 11">
          <a:extLst>
            <a:ext uri="{FF2B5EF4-FFF2-40B4-BE49-F238E27FC236}">
              <a16:creationId xmlns:a16="http://schemas.microsoft.com/office/drawing/2014/main" xmlns="" id="{00000000-0008-0000-0600-00000C000000}"/>
            </a:ext>
          </a:extLst>
        </xdr:cNvPr>
        <xdr:cNvPicPr>
          <a:picLocks noChangeAspect="1"/>
        </xdr:cNvPicPr>
      </xdr:nvPicPr>
      <xdr:blipFill>
        <a:blip xmlns:r="http://schemas.openxmlformats.org/officeDocument/2006/relationships" r:embed="rId7"/>
        <a:stretch>
          <a:fillRect/>
        </a:stretch>
      </xdr:blipFill>
      <xdr:spPr>
        <a:xfrm>
          <a:off x="10166985" y="36290250"/>
          <a:ext cx="1217037" cy="1736741"/>
        </a:xfrm>
        <a:prstGeom prst="rect">
          <a:avLst/>
        </a:prstGeom>
      </xdr:spPr>
    </xdr:pic>
    <xdr:clientData/>
  </xdr:twoCellAnchor>
  <xdr:twoCellAnchor editAs="oneCell">
    <xdr:from>
      <xdr:col>6</xdr:col>
      <xdr:colOff>457200</xdr:colOff>
      <xdr:row>10</xdr:row>
      <xdr:rowOff>59911</xdr:rowOff>
    </xdr:from>
    <xdr:to>
      <xdr:col>11</xdr:col>
      <xdr:colOff>598430</xdr:colOff>
      <xdr:row>11</xdr:row>
      <xdr:rowOff>1513526</xdr:rowOff>
    </xdr:to>
    <xdr:pic>
      <xdr:nvPicPr>
        <xdr:cNvPr id="6" name="Imagine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8"/>
        <a:stretch>
          <a:fillRect/>
        </a:stretch>
      </xdr:blipFill>
      <xdr:spPr>
        <a:xfrm>
          <a:off x="8629650" y="7889461"/>
          <a:ext cx="3189230" cy="18346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8"/>
  <sheetViews>
    <sheetView topLeftCell="A26" workbookViewId="0">
      <selection activeCell="C31" sqref="C31"/>
    </sheetView>
  </sheetViews>
  <sheetFormatPr defaultColWidth="14.42578125" defaultRowHeight="15"/>
  <cols>
    <col min="1" max="1" width="20.5703125" style="27" customWidth="1"/>
    <col min="2" max="2" width="16.85546875" style="27" customWidth="1"/>
    <col min="3" max="3" width="37.85546875" style="27" customWidth="1"/>
    <col min="4" max="4" width="16.85546875" style="27" customWidth="1"/>
    <col min="5" max="5" width="16.140625" style="27" customWidth="1"/>
    <col min="6" max="6" width="8.85546875" style="27" customWidth="1"/>
    <col min="7" max="7" width="6.85546875" style="27" customWidth="1"/>
    <col min="8" max="9" width="8.7109375" style="27" customWidth="1"/>
    <col min="10" max="10" width="13.42578125" style="27" customWidth="1"/>
    <col min="11" max="11" width="33.5703125" style="27" customWidth="1"/>
    <col min="12" max="12" width="16.140625" style="27" customWidth="1"/>
    <col min="13" max="26" width="8.7109375" style="27" customWidth="1"/>
    <col min="27" max="16384" width="14.42578125" style="27"/>
  </cols>
  <sheetData>
    <row r="1" spans="1:12" ht="28.5">
      <c r="A1" s="26" t="s">
        <v>0</v>
      </c>
      <c r="B1" s="26" t="s">
        <v>1</v>
      </c>
      <c r="C1" s="26" t="s">
        <v>2</v>
      </c>
      <c r="D1" s="26" t="s">
        <v>3</v>
      </c>
      <c r="E1" s="26" t="s">
        <v>4</v>
      </c>
      <c r="F1" s="26" t="s">
        <v>5</v>
      </c>
    </row>
    <row r="2" spans="1:12" ht="45">
      <c r="A2" s="7" t="s">
        <v>190</v>
      </c>
      <c r="B2" s="7" t="s">
        <v>106</v>
      </c>
      <c r="C2" s="34" t="s">
        <v>191</v>
      </c>
      <c r="D2" s="28">
        <v>9</v>
      </c>
      <c r="E2" s="7">
        <v>15000</v>
      </c>
      <c r="F2" s="7">
        <v>108000</v>
      </c>
      <c r="K2" s="29">
        <v>12000</v>
      </c>
    </row>
    <row r="3" spans="1:12" ht="75">
      <c r="A3" s="7" t="s">
        <v>6</v>
      </c>
      <c r="B3" s="7" t="s">
        <v>7</v>
      </c>
      <c r="C3" s="7" t="s">
        <v>8</v>
      </c>
      <c r="D3" s="28">
        <v>8</v>
      </c>
      <c r="E3" s="7">
        <v>2000</v>
      </c>
      <c r="F3" s="7">
        <v>16000</v>
      </c>
      <c r="K3" s="28" t="s">
        <v>9</v>
      </c>
      <c r="L3" s="30" t="s">
        <v>10</v>
      </c>
    </row>
    <row r="4" spans="1:12" ht="30">
      <c r="A4" s="34" t="s">
        <v>192</v>
      </c>
      <c r="B4" s="7" t="s">
        <v>11</v>
      </c>
      <c r="C4" s="34" t="s">
        <v>193</v>
      </c>
      <c r="D4" s="28">
        <v>7</v>
      </c>
      <c r="E4" s="7">
        <v>15000</v>
      </c>
      <c r="F4" s="7">
        <v>84000</v>
      </c>
      <c r="K4" s="29">
        <v>12000</v>
      </c>
    </row>
    <row r="5" spans="1:12" ht="255">
      <c r="A5" s="7" t="s">
        <v>12</v>
      </c>
      <c r="B5" s="7" t="s">
        <v>13</v>
      </c>
      <c r="C5" s="7" t="s">
        <v>14</v>
      </c>
      <c r="D5" s="28">
        <v>4</v>
      </c>
      <c r="E5" s="7">
        <v>6000</v>
      </c>
      <c r="F5" s="7">
        <v>24000</v>
      </c>
      <c r="K5" s="28" t="s">
        <v>15</v>
      </c>
    </row>
    <row r="6" spans="1:12" ht="255">
      <c r="A6" s="7" t="s">
        <v>12</v>
      </c>
      <c r="B6" s="7" t="s">
        <v>16</v>
      </c>
      <c r="C6" s="7" t="s">
        <v>14</v>
      </c>
      <c r="D6" s="28">
        <v>3</v>
      </c>
      <c r="E6" s="7">
        <v>5000</v>
      </c>
      <c r="F6" s="7"/>
      <c r="K6" s="29">
        <v>5000</v>
      </c>
    </row>
    <row r="7" spans="1:12" ht="105">
      <c r="A7" s="7" t="s">
        <v>20</v>
      </c>
      <c r="B7" s="7" t="s">
        <v>21</v>
      </c>
      <c r="C7" s="7" t="s">
        <v>22</v>
      </c>
      <c r="D7" s="28">
        <v>35</v>
      </c>
      <c r="E7" s="7">
        <v>500</v>
      </c>
      <c r="F7" s="7">
        <v>17500</v>
      </c>
      <c r="K7" s="28" t="s">
        <v>23</v>
      </c>
    </row>
    <row r="8" spans="1:12" ht="270">
      <c r="A8" s="7" t="s">
        <v>24</v>
      </c>
      <c r="B8" s="7" t="s">
        <v>25</v>
      </c>
      <c r="C8" s="7" t="s">
        <v>26</v>
      </c>
      <c r="D8" s="28">
        <v>2</v>
      </c>
      <c r="E8" s="7">
        <v>19000</v>
      </c>
      <c r="F8" s="31">
        <v>38000</v>
      </c>
      <c r="K8" s="28" t="s">
        <v>27</v>
      </c>
    </row>
    <row r="9" spans="1:12" ht="165">
      <c r="A9" s="7" t="s">
        <v>28</v>
      </c>
      <c r="B9" s="7" t="s">
        <v>29</v>
      </c>
      <c r="C9" s="34" t="s">
        <v>194</v>
      </c>
      <c r="D9" s="28">
        <v>2</v>
      </c>
      <c r="E9" s="7">
        <v>15000</v>
      </c>
      <c r="F9" s="7">
        <v>30000</v>
      </c>
      <c r="K9" s="28">
        <v>17600</v>
      </c>
    </row>
    <row r="10" spans="1:12" ht="150">
      <c r="A10" s="7" t="s">
        <v>30</v>
      </c>
      <c r="B10" s="7" t="s">
        <v>31</v>
      </c>
      <c r="C10" s="34" t="s">
        <v>195</v>
      </c>
      <c r="D10" s="28">
        <v>2</v>
      </c>
      <c r="E10" s="7">
        <v>20600</v>
      </c>
      <c r="F10" s="32">
        <v>41200</v>
      </c>
      <c r="K10" s="28">
        <v>20600</v>
      </c>
    </row>
    <row r="11" spans="1:12" ht="120">
      <c r="A11" s="7" t="s">
        <v>32</v>
      </c>
      <c r="B11" s="7" t="s">
        <v>33</v>
      </c>
      <c r="C11" s="34" t="s">
        <v>196</v>
      </c>
      <c r="D11" s="28">
        <v>1</v>
      </c>
      <c r="E11" s="7">
        <v>13200</v>
      </c>
      <c r="F11" s="7">
        <v>13200</v>
      </c>
      <c r="K11" s="28">
        <v>13200</v>
      </c>
    </row>
    <row r="12" spans="1:12" ht="45">
      <c r="A12" s="7" t="s">
        <v>34</v>
      </c>
      <c r="B12" s="7" t="s">
        <v>35</v>
      </c>
      <c r="C12" s="34" t="s">
        <v>197</v>
      </c>
      <c r="D12" s="28">
        <v>1</v>
      </c>
      <c r="E12" s="7">
        <v>5500</v>
      </c>
      <c r="F12" s="7">
        <v>5500</v>
      </c>
      <c r="K12" s="28">
        <v>5500</v>
      </c>
    </row>
    <row r="13" spans="1:12" ht="30">
      <c r="A13" s="7" t="s">
        <v>36</v>
      </c>
      <c r="B13" s="7" t="s">
        <v>37</v>
      </c>
      <c r="C13" s="34" t="s">
        <v>198</v>
      </c>
      <c r="D13" s="28">
        <v>1</v>
      </c>
      <c r="E13" s="7">
        <v>3500</v>
      </c>
      <c r="F13" s="7">
        <v>3500</v>
      </c>
      <c r="K13" s="28">
        <v>3500</v>
      </c>
    </row>
    <row r="14" spans="1:12" ht="105">
      <c r="A14" s="7" t="s">
        <v>38</v>
      </c>
      <c r="B14" s="7" t="s">
        <v>39</v>
      </c>
      <c r="C14" s="34" t="s">
        <v>199</v>
      </c>
      <c r="D14" s="28">
        <v>2</v>
      </c>
      <c r="E14" s="7">
        <v>2350</v>
      </c>
      <c r="F14" s="7">
        <v>4700</v>
      </c>
      <c r="K14" s="28">
        <v>2350</v>
      </c>
    </row>
    <row r="15" spans="1:12" ht="180">
      <c r="A15" s="7" t="s">
        <v>43</v>
      </c>
      <c r="B15" s="7" t="s">
        <v>44</v>
      </c>
      <c r="C15" s="34" t="s">
        <v>200</v>
      </c>
      <c r="D15" s="28">
        <v>1</v>
      </c>
      <c r="E15" s="7">
        <v>25100</v>
      </c>
      <c r="F15" s="31">
        <v>25100</v>
      </c>
      <c r="K15" s="28">
        <v>25100</v>
      </c>
    </row>
    <row r="16" spans="1:12" ht="105">
      <c r="A16" s="7" t="s">
        <v>45</v>
      </c>
      <c r="B16" s="7" t="s">
        <v>13</v>
      </c>
      <c r="C16" s="34" t="s">
        <v>201</v>
      </c>
      <c r="D16" s="28">
        <v>1</v>
      </c>
      <c r="E16" s="7">
        <v>5600</v>
      </c>
      <c r="F16" s="7">
        <v>5600</v>
      </c>
      <c r="K16" s="28">
        <v>5600</v>
      </c>
    </row>
    <row r="17" spans="1:11" ht="330">
      <c r="A17" s="7" t="s">
        <v>46</v>
      </c>
      <c r="B17" s="7" t="s">
        <v>47</v>
      </c>
      <c r="C17" s="7" t="s">
        <v>48</v>
      </c>
      <c r="D17" s="28">
        <v>1</v>
      </c>
      <c r="E17" s="7">
        <v>10300</v>
      </c>
      <c r="F17" s="7">
        <v>10300</v>
      </c>
      <c r="K17" s="28">
        <v>10300</v>
      </c>
    </row>
    <row r="18" spans="1:11" ht="120">
      <c r="A18" s="7" t="s">
        <v>49</v>
      </c>
      <c r="B18" s="7" t="s">
        <v>50</v>
      </c>
      <c r="C18" s="7" t="s">
        <v>51</v>
      </c>
      <c r="D18" s="28">
        <v>1</v>
      </c>
      <c r="E18" s="7">
        <v>2100</v>
      </c>
      <c r="F18" s="7">
        <v>2100</v>
      </c>
      <c r="K18" s="28">
        <v>2100</v>
      </c>
    </row>
    <row r="19" spans="1:11" ht="105">
      <c r="A19" s="7" t="s">
        <v>55</v>
      </c>
      <c r="B19" s="7" t="s">
        <v>56</v>
      </c>
      <c r="C19" s="7" t="s">
        <v>57</v>
      </c>
      <c r="D19" s="28">
        <v>1</v>
      </c>
      <c r="E19" s="7">
        <v>1680</v>
      </c>
      <c r="F19" s="7">
        <v>1680</v>
      </c>
      <c r="K19" s="28">
        <v>1680</v>
      </c>
    </row>
    <row r="20" spans="1:11" ht="30">
      <c r="A20" s="7" t="s">
        <v>64</v>
      </c>
      <c r="B20" s="7" t="s">
        <v>65</v>
      </c>
      <c r="C20" s="7" t="s">
        <v>66</v>
      </c>
      <c r="D20" s="28">
        <v>1</v>
      </c>
      <c r="E20" s="7">
        <v>1400</v>
      </c>
      <c r="F20" s="7">
        <v>1400</v>
      </c>
      <c r="K20" s="28">
        <v>1400</v>
      </c>
    </row>
    <row r="21" spans="1:11" ht="30">
      <c r="A21" s="7" t="s">
        <v>69</v>
      </c>
      <c r="B21" s="7" t="s">
        <v>70</v>
      </c>
      <c r="C21" s="7" t="s">
        <v>71</v>
      </c>
      <c r="D21" s="28">
        <v>3</v>
      </c>
      <c r="E21" s="7">
        <v>1000</v>
      </c>
      <c r="F21" s="7">
        <v>3000</v>
      </c>
    </row>
    <row r="22" spans="1:11" ht="195">
      <c r="A22" s="7" t="s">
        <v>72</v>
      </c>
      <c r="B22" s="7" t="s">
        <v>73</v>
      </c>
      <c r="C22" s="34" t="s">
        <v>202</v>
      </c>
      <c r="D22" s="28">
        <v>1</v>
      </c>
      <c r="E22" s="7">
        <v>9600</v>
      </c>
      <c r="F22" s="7">
        <v>9600</v>
      </c>
      <c r="K22" s="28">
        <v>9600</v>
      </c>
    </row>
    <row r="23" spans="1:11" ht="60">
      <c r="A23" s="7" t="s">
        <v>74</v>
      </c>
      <c r="B23" s="7" t="s">
        <v>75</v>
      </c>
      <c r="C23" s="34" t="s">
        <v>76</v>
      </c>
      <c r="D23" s="28">
        <v>1</v>
      </c>
      <c r="E23" s="7">
        <v>1200</v>
      </c>
      <c r="F23" s="7">
        <v>1200</v>
      </c>
      <c r="K23" s="28">
        <v>1200</v>
      </c>
    </row>
    <row r="24" spans="1:11" ht="135">
      <c r="A24" s="7" t="s">
        <v>77</v>
      </c>
      <c r="B24" s="7" t="s">
        <v>78</v>
      </c>
      <c r="C24" s="34" t="s">
        <v>203</v>
      </c>
      <c r="D24" s="28">
        <v>1</v>
      </c>
      <c r="E24" s="7">
        <v>19400</v>
      </c>
      <c r="F24" s="7">
        <v>19400</v>
      </c>
      <c r="K24" s="28">
        <v>19400</v>
      </c>
    </row>
    <row r="25" spans="1:11" ht="30">
      <c r="A25" s="7" t="s">
        <v>79</v>
      </c>
      <c r="B25" s="7" t="s">
        <v>80</v>
      </c>
      <c r="C25" s="34" t="s">
        <v>204</v>
      </c>
      <c r="D25" s="28">
        <v>1</v>
      </c>
      <c r="E25" s="7">
        <v>2500</v>
      </c>
      <c r="F25" s="7">
        <v>2500</v>
      </c>
      <c r="K25" s="28">
        <v>2500</v>
      </c>
    </row>
    <row r="26" spans="1:11" ht="105">
      <c r="A26" s="7" t="s">
        <v>85</v>
      </c>
      <c r="B26" s="7" t="s">
        <v>86</v>
      </c>
      <c r="C26" s="34" t="s">
        <v>205</v>
      </c>
      <c r="D26" s="28">
        <v>3</v>
      </c>
      <c r="E26" s="7">
        <v>2000</v>
      </c>
      <c r="F26" s="7">
        <v>6000</v>
      </c>
      <c r="K26" s="7" t="s">
        <v>9</v>
      </c>
    </row>
    <row r="27" spans="1:11" ht="240">
      <c r="A27" s="7" t="s">
        <v>94</v>
      </c>
      <c r="B27" s="7"/>
      <c r="C27" s="34" t="s">
        <v>240</v>
      </c>
      <c r="D27" s="28">
        <v>1</v>
      </c>
      <c r="E27" s="7">
        <f>37200</f>
        <v>37200</v>
      </c>
      <c r="F27" s="7"/>
      <c r="K27" s="7"/>
    </row>
    <row r="28" spans="1:11" ht="60">
      <c r="A28" s="7" t="s">
        <v>95</v>
      </c>
      <c r="B28" s="7" t="s">
        <v>96</v>
      </c>
      <c r="C28" s="34" t="s">
        <v>206</v>
      </c>
      <c r="D28" s="28">
        <v>1</v>
      </c>
      <c r="E28" s="7">
        <v>9700</v>
      </c>
      <c r="F28" s="7">
        <v>9700</v>
      </c>
      <c r="K28" s="28">
        <v>9700</v>
      </c>
    </row>
    <row r="29" spans="1:11" ht="30">
      <c r="A29" s="7" t="s">
        <v>97</v>
      </c>
      <c r="B29" s="7" t="s">
        <v>98</v>
      </c>
      <c r="C29" s="7" t="s">
        <v>99</v>
      </c>
      <c r="D29" s="28">
        <v>1</v>
      </c>
      <c r="E29" s="7">
        <v>3800</v>
      </c>
      <c r="F29" s="7">
        <v>3800</v>
      </c>
      <c r="K29" s="28">
        <v>3800</v>
      </c>
    </row>
    <row r="30" spans="1:11" ht="45">
      <c r="A30" s="7" t="s">
        <v>100</v>
      </c>
      <c r="B30" s="7" t="s">
        <v>101</v>
      </c>
      <c r="C30" s="34" t="s">
        <v>102</v>
      </c>
      <c r="D30" s="28">
        <v>1</v>
      </c>
      <c r="E30" s="7"/>
      <c r="F30" s="7"/>
      <c r="K30" s="7" t="s">
        <v>103</v>
      </c>
    </row>
    <row r="31" spans="1:11" ht="45">
      <c r="A31" s="7" t="s">
        <v>104</v>
      </c>
      <c r="B31" s="7" t="s">
        <v>105</v>
      </c>
      <c r="C31" s="34" t="s">
        <v>207</v>
      </c>
      <c r="D31" s="28">
        <v>1</v>
      </c>
      <c r="E31" s="7">
        <v>3500</v>
      </c>
      <c r="F31" s="7">
        <v>3500</v>
      </c>
    </row>
    <row r="32" spans="1:11">
      <c r="A32" s="7"/>
      <c r="B32" s="7"/>
      <c r="C32" s="7"/>
      <c r="E32" s="7"/>
      <c r="F32" s="30">
        <f>SUM(F2:F31)</f>
        <v>490480</v>
      </c>
    </row>
    <row r="33" spans="1:6" ht="15.75">
      <c r="A33" s="33"/>
      <c r="B33" s="7"/>
      <c r="C33" s="7"/>
      <c r="E33" s="7"/>
      <c r="F33" s="33"/>
    </row>
    <row r="34" spans="1:6">
      <c r="A34" s="7"/>
      <c r="B34" s="7"/>
      <c r="C34" s="7"/>
      <c r="E34" s="7"/>
      <c r="F34" s="7"/>
    </row>
    <row r="35" spans="1:6">
      <c r="A35" s="7"/>
      <c r="B35" s="7"/>
      <c r="C35" s="7"/>
      <c r="E35" s="7"/>
      <c r="F35" s="7"/>
    </row>
    <row r="36" spans="1:6">
      <c r="A36" s="7"/>
      <c r="B36" s="7"/>
      <c r="C36" s="7"/>
      <c r="E36" s="7"/>
      <c r="F36" s="7"/>
    </row>
    <row r="37" spans="1:6">
      <c r="A37" s="7"/>
      <c r="B37" s="7"/>
      <c r="C37" s="7"/>
      <c r="E37" s="7"/>
      <c r="F37" s="7"/>
    </row>
    <row r="38" spans="1:6">
      <c r="A38" s="7"/>
      <c r="B38" s="7"/>
      <c r="C38" s="7"/>
      <c r="E38" s="7"/>
      <c r="F38" s="7"/>
    </row>
    <row r="39" spans="1:6">
      <c r="A39" s="7"/>
      <c r="B39" s="7"/>
      <c r="C39" s="7"/>
      <c r="E39" s="7"/>
      <c r="F39" s="7"/>
    </row>
    <row r="40" spans="1:6">
      <c r="A40" s="7"/>
      <c r="B40" s="7"/>
      <c r="C40" s="7"/>
      <c r="E40" s="7"/>
      <c r="F40" s="7"/>
    </row>
    <row r="41" spans="1:6">
      <c r="A41" s="7"/>
      <c r="B41" s="7"/>
      <c r="C41" s="7"/>
      <c r="E41" s="7"/>
      <c r="F41" s="7"/>
    </row>
    <row r="42" spans="1:6">
      <c r="A42" s="7"/>
      <c r="B42" s="7"/>
      <c r="C42" s="7"/>
      <c r="E42" s="7"/>
      <c r="F42" s="7"/>
    </row>
    <row r="43" spans="1:6">
      <c r="A43" s="7"/>
      <c r="B43" s="7"/>
      <c r="C43" s="7"/>
      <c r="E43" s="7"/>
      <c r="F43" s="7"/>
    </row>
    <row r="44" spans="1:6">
      <c r="A44" s="7"/>
      <c r="B44" s="7"/>
      <c r="C44" s="7"/>
      <c r="E44" s="7"/>
      <c r="F44" s="7"/>
    </row>
    <row r="45" spans="1:6">
      <c r="A45" s="7"/>
      <c r="B45" s="7"/>
      <c r="C45" s="7"/>
      <c r="E45" s="7"/>
      <c r="F45" s="7"/>
    </row>
    <row r="46" spans="1:6">
      <c r="A46" s="7"/>
      <c r="B46" s="7"/>
      <c r="C46" s="7"/>
      <c r="E46" s="7"/>
      <c r="F46" s="7"/>
    </row>
    <row r="47" spans="1:6">
      <c r="A47" s="7"/>
      <c r="B47" s="7"/>
      <c r="C47" s="7"/>
      <c r="E47" s="7"/>
      <c r="F47" s="7"/>
    </row>
    <row r="48" spans="1:6">
      <c r="A48" s="7"/>
      <c r="B48" s="7"/>
      <c r="C48" s="7"/>
      <c r="E48" s="7"/>
      <c r="F48" s="7"/>
    </row>
    <row r="49" spans="1:6">
      <c r="A49" s="7"/>
      <c r="B49" s="7"/>
      <c r="C49" s="7"/>
      <c r="E49" s="7"/>
      <c r="F49" s="7"/>
    </row>
    <row r="50" spans="1:6">
      <c r="A50" s="7"/>
      <c r="B50" s="7"/>
      <c r="C50" s="7"/>
      <c r="E50" s="7"/>
      <c r="F50" s="7"/>
    </row>
    <row r="51" spans="1:6">
      <c r="A51" s="7"/>
      <c r="B51" s="7"/>
      <c r="C51" s="7"/>
      <c r="E51" s="7"/>
      <c r="F51" s="7"/>
    </row>
    <row r="52" spans="1:6">
      <c r="A52" s="7"/>
      <c r="B52" s="7"/>
      <c r="C52" s="7"/>
      <c r="E52" s="7"/>
      <c r="F52" s="7"/>
    </row>
    <row r="53" spans="1:6">
      <c r="A53" s="7"/>
      <c r="B53" s="7"/>
      <c r="C53" s="7"/>
      <c r="E53" s="7"/>
      <c r="F53" s="7"/>
    </row>
    <row r="54" spans="1:6">
      <c r="A54" s="7"/>
      <c r="B54" s="7"/>
      <c r="C54" s="7"/>
      <c r="E54" s="7"/>
      <c r="F54" s="7"/>
    </row>
    <row r="55" spans="1:6">
      <c r="A55" s="7"/>
      <c r="B55" s="7"/>
      <c r="C55" s="7"/>
      <c r="E55" s="7"/>
      <c r="F55" s="7"/>
    </row>
    <row r="56" spans="1:6">
      <c r="A56" s="7"/>
      <c r="B56" s="7"/>
      <c r="C56" s="7"/>
      <c r="E56" s="7"/>
      <c r="F56" s="7"/>
    </row>
    <row r="57" spans="1:6">
      <c r="A57" s="7"/>
      <c r="B57" s="7"/>
      <c r="C57" s="7"/>
      <c r="E57" s="7"/>
      <c r="F57" s="7"/>
    </row>
    <row r="58" spans="1:6">
      <c r="A58" s="7"/>
      <c r="B58" s="7"/>
      <c r="C58" s="7"/>
      <c r="E58" s="7"/>
      <c r="F58" s="7"/>
    </row>
    <row r="59" spans="1:6">
      <c r="A59" s="7"/>
      <c r="B59" s="7"/>
      <c r="C59" s="7"/>
      <c r="E59" s="7"/>
      <c r="F59" s="7"/>
    </row>
    <row r="60" spans="1:6">
      <c r="A60" s="7"/>
      <c r="B60" s="7"/>
      <c r="C60" s="7"/>
      <c r="E60" s="7"/>
      <c r="F60" s="7"/>
    </row>
    <row r="61" spans="1:6">
      <c r="A61" s="7"/>
      <c r="B61" s="7"/>
      <c r="C61" s="7"/>
      <c r="E61" s="7"/>
      <c r="F61" s="7"/>
    </row>
    <row r="62" spans="1:6">
      <c r="A62" s="7"/>
      <c r="B62" s="7"/>
      <c r="C62" s="7"/>
      <c r="E62" s="7"/>
      <c r="F62" s="7"/>
    </row>
    <row r="63" spans="1:6">
      <c r="A63" s="7"/>
      <c r="B63" s="7"/>
      <c r="C63" s="7"/>
      <c r="E63" s="7"/>
      <c r="F63" s="7"/>
    </row>
    <row r="64" spans="1:6">
      <c r="A64" s="7"/>
      <c r="B64" s="7"/>
      <c r="C64" s="7"/>
      <c r="E64" s="7"/>
      <c r="F64" s="7"/>
    </row>
    <row r="65" spans="1:6">
      <c r="A65" s="7"/>
      <c r="B65" s="7"/>
      <c r="C65" s="7"/>
      <c r="E65" s="7"/>
      <c r="F65" s="7"/>
    </row>
    <row r="66" spans="1:6">
      <c r="A66" s="7"/>
      <c r="B66" s="7"/>
      <c r="C66" s="7"/>
      <c r="E66" s="7"/>
      <c r="F66" s="7"/>
    </row>
    <row r="67" spans="1:6">
      <c r="A67" s="7"/>
      <c r="B67" s="7"/>
      <c r="C67" s="7"/>
      <c r="E67" s="7"/>
      <c r="F67" s="7"/>
    </row>
    <row r="68" spans="1:6">
      <c r="A68" s="7"/>
      <c r="B68" s="7"/>
      <c r="C68" s="7"/>
      <c r="E68" s="7"/>
      <c r="F68" s="7"/>
    </row>
    <row r="69" spans="1:6">
      <c r="A69" s="7"/>
      <c r="B69" s="7"/>
      <c r="C69" s="7"/>
      <c r="E69" s="7"/>
      <c r="F69" s="7"/>
    </row>
    <row r="70" spans="1:6">
      <c r="A70" s="7"/>
      <c r="B70" s="7"/>
      <c r="C70" s="7"/>
      <c r="E70" s="7"/>
      <c r="F70" s="7"/>
    </row>
    <row r="71" spans="1:6">
      <c r="A71" s="7"/>
      <c r="B71" s="7"/>
      <c r="C71" s="7"/>
      <c r="E71" s="7"/>
      <c r="F71" s="7"/>
    </row>
    <row r="72" spans="1:6">
      <c r="A72" s="7"/>
      <c r="B72" s="7"/>
      <c r="C72" s="7"/>
      <c r="E72" s="7"/>
      <c r="F72" s="7"/>
    </row>
    <row r="73" spans="1:6">
      <c r="A73" s="7"/>
      <c r="B73" s="7"/>
      <c r="C73" s="7"/>
      <c r="E73" s="7"/>
      <c r="F73" s="7"/>
    </row>
    <row r="74" spans="1:6">
      <c r="A74" s="7"/>
      <c r="B74" s="7"/>
      <c r="C74" s="7"/>
      <c r="E74" s="7"/>
      <c r="F74" s="7"/>
    </row>
    <row r="75" spans="1:6">
      <c r="A75" s="7"/>
      <c r="B75" s="7"/>
      <c r="C75" s="7"/>
      <c r="E75" s="7"/>
      <c r="F75" s="7"/>
    </row>
    <row r="76" spans="1:6">
      <c r="A76" s="7"/>
      <c r="B76" s="7"/>
      <c r="C76" s="7"/>
      <c r="E76" s="7"/>
      <c r="F76" s="7"/>
    </row>
    <row r="77" spans="1:6">
      <c r="A77" s="7"/>
      <c r="B77" s="7"/>
      <c r="C77" s="7"/>
      <c r="E77" s="7"/>
      <c r="F77" s="7"/>
    </row>
    <row r="78" spans="1:6">
      <c r="A78" s="7"/>
      <c r="B78" s="7"/>
      <c r="C78" s="7"/>
      <c r="E78" s="7"/>
      <c r="F78" s="7"/>
    </row>
    <row r="79" spans="1:6">
      <c r="A79" s="7"/>
      <c r="B79" s="7"/>
      <c r="C79" s="7"/>
      <c r="E79" s="7"/>
      <c r="F79" s="7"/>
    </row>
    <row r="80" spans="1:6">
      <c r="A80" s="7"/>
      <c r="B80" s="7"/>
      <c r="C80" s="7"/>
      <c r="E80" s="7"/>
      <c r="F80" s="7"/>
    </row>
    <row r="81" spans="1:6">
      <c r="A81" s="7"/>
      <c r="B81" s="7"/>
      <c r="C81" s="7"/>
      <c r="E81" s="7"/>
      <c r="F81" s="7"/>
    </row>
    <row r="82" spans="1:6">
      <c r="A82" s="7"/>
      <c r="B82" s="7"/>
      <c r="C82" s="7"/>
      <c r="E82" s="7"/>
      <c r="F82" s="7"/>
    </row>
    <row r="83" spans="1:6">
      <c r="A83" s="7"/>
      <c r="B83" s="7"/>
      <c r="C83" s="7"/>
      <c r="E83" s="7"/>
      <c r="F83" s="7"/>
    </row>
    <row r="84" spans="1:6">
      <c r="A84" s="7"/>
      <c r="B84" s="7"/>
      <c r="C84" s="7"/>
      <c r="E84" s="7"/>
      <c r="F84" s="7"/>
    </row>
    <row r="85" spans="1:6">
      <c r="A85" s="7"/>
      <c r="B85" s="7"/>
      <c r="C85" s="7"/>
      <c r="E85" s="7"/>
      <c r="F85" s="7"/>
    </row>
    <row r="86" spans="1:6">
      <c r="A86" s="7"/>
      <c r="B86" s="7"/>
      <c r="C86" s="7"/>
      <c r="E86" s="7"/>
      <c r="F86" s="7"/>
    </row>
    <row r="87" spans="1:6">
      <c r="A87" s="7"/>
      <c r="B87" s="7"/>
      <c r="C87" s="7"/>
      <c r="E87" s="7"/>
      <c r="F87" s="7"/>
    </row>
    <row r="88" spans="1:6">
      <c r="A88" s="7"/>
      <c r="B88" s="7"/>
      <c r="C88" s="7"/>
      <c r="E88" s="7"/>
      <c r="F88" s="7"/>
    </row>
    <row r="89" spans="1:6">
      <c r="A89" s="7"/>
      <c r="B89" s="7"/>
      <c r="C89" s="7"/>
      <c r="E89" s="7"/>
      <c r="F89" s="7"/>
    </row>
    <row r="90" spans="1:6">
      <c r="A90" s="7"/>
      <c r="B90" s="7"/>
      <c r="C90" s="7"/>
      <c r="E90" s="7"/>
      <c r="F90" s="7"/>
    </row>
    <row r="91" spans="1:6">
      <c r="A91" s="7"/>
      <c r="B91" s="7"/>
      <c r="C91" s="7"/>
      <c r="E91" s="7"/>
      <c r="F91" s="7"/>
    </row>
    <row r="92" spans="1:6">
      <c r="A92" s="7"/>
      <c r="B92" s="7"/>
      <c r="C92" s="7"/>
      <c r="E92" s="7"/>
      <c r="F92" s="7"/>
    </row>
    <row r="93" spans="1:6">
      <c r="A93" s="7"/>
      <c r="B93" s="7"/>
      <c r="C93" s="7"/>
      <c r="E93" s="7"/>
      <c r="F93" s="7"/>
    </row>
    <row r="94" spans="1:6">
      <c r="A94" s="7"/>
      <c r="B94" s="7"/>
      <c r="C94" s="7"/>
      <c r="E94" s="7"/>
      <c r="F94" s="7"/>
    </row>
    <row r="95" spans="1:6">
      <c r="A95" s="7"/>
      <c r="B95" s="7"/>
      <c r="C95" s="7"/>
      <c r="E95" s="7"/>
      <c r="F95" s="7"/>
    </row>
    <row r="96" spans="1:6">
      <c r="A96" s="7"/>
      <c r="B96" s="7"/>
      <c r="C96" s="7"/>
      <c r="E96" s="7"/>
      <c r="F96" s="7"/>
    </row>
    <row r="97" spans="1:6">
      <c r="A97" s="7"/>
      <c r="B97" s="7"/>
      <c r="C97" s="7"/>
      <c r="E97" s="7"/>
      <c r="F97" s="7"/>
    </row>
    <row r="98" spans="1:6">
      <c r="A98" s="7"/>
      <c r="B98" s="7"/>
      <c r="C98" s="7"/>
      <c r="E98" s="7"/>
      <c r="F98" s="7"/>
    </row>
    <row r="99" spans="1:6">
      <c r="A99" s="7"/>
      <c r="B99" s="7"/>
      <c r="C99" s="7"/>
      <c r="E99" s="7"/>
      <c r="F99" s="7"/>
    </row>
    <row r="100" spans="1:6">
      <c r="A100" s="7"/>
      <c r="B100" s="7"/>
      <c r="C100" s="7"/>
      <c r="E100" s="7"/>
      <c r="F100" s="7"/>
    </row>
    <row r="101" spans="1:6">
      <c r="A101" s="7"/>
      <c r="B101" s="7"/>
      <c r="C101" s="7"/>
      <c r="E101" s="7"/>
      <c r="F101" s="7"/>
    </row>
    <row r="102" spans="1:6">
      <c r="A102" s="7"/>
      <c r="B102" s="7"/>
      <c r="C102" s="7"/>
      <c r="E102" s="7"/>
      <c r="F102" s="7"/>
    </row>
    <row r="103" spans="1:6">
      <c r="A103" s="7"/>
      <c r="B103" s="7"/>
      <c r="C103" s="7"/>
      <c r="E103" s="7"/>
      <c r="F103" s="7"/>
    </row>
    <row r="104" spans="1:6">
      <c r="A104" s="7"/>
      <c r="B104" s="7"/>
      <c r="C104" s="7"/>
      <c r="E104" s="7"/>
      <c r="F104" s="7"/>
    </row>
    <row r="105" spans="1:6">
      <c r="A105" s="7"/>
      <c r="B105" s="7"/>
      <c r="C105" s="7"/>
      <c r="E105" s="7"/>
      <c r="F105" s="7"/>
    </row>
    <row r="106" spans="1:6">
      <c r="A106" s="7"/>
      <c r="B106" s="7"/>
      <c r="C106" s="7"/>
      <c r="E106" s="7"/>
      <c r="F106" s="7"/>
    </row>
    <row r="107" spans="1:6">
      <c r="A107" s="7"/>
      <c r="B107" s="7"/>
      <c r="C107" s="7"/>
      <c r="E107" s="7"/>
      <c r="F107" s="7"/>
    </row>
    <row r="108" spans="1:6">
      <c r="A108" s="7"/>
      <c r="B108" s="7"/>
      <c r="C108" s="7"/>
      <c r="E108" s="7"/>
      <c r="F108" s="7"/>
    </row>
    <row r="109" spans="1:6">
      <c r="A109" s="7"/>
      <c r="B109" s="7"/>
      <c r="C109" s="7"/>
      <c r="E109" s="7"/>
      <c r="F109" s="7"/>
    </row>
    <row r="110" spans="1:6">
      <c r="A110" s="7"/>
      <c r="B110" s="7"/>
      <c r="C110" s="7"/>
      <c r="E110" s="7"/>
      <c r="F110" s="7"/>
    </row>
    <row r="111" spans="1:6">
      <c r="A111" s="7"/>
      <c r="B111" s="7"/>
      <c r="C111" s="7"/>
      <c r="E111" s="7"/>
      <c r="F111" s="7"/>
    </row>
    <row r="112" spans="1:6">
      <c r="A112" s="7"/>
      <c r="B112" s="7"/>
      <c r="C112" s="7"/>
      <c r="E112" s="7"/>
      <c r="F112" s="7"/>
    </row>
    <row r="113" spans="1:6">
      <c r="A113" s="7"/>
      <c r="B113" s="7"/>
      <c r="C113" s="7"/>
      <c r="E113" s="7"/>
      <c r="F113" s="7"/>
    </row>
    <row r="114" spans="1:6">
      <c r="A114" s="7"/>
      <c r="B114" s="7"/>
      <c r="C114" s="7"/>
      <c r="E114" s="7"/>
      <c r="F114" s="7"/>
    </row>
    <row r="115" spans="1:6">
      <c r="A115" s="7"/>
      <c r="B115" s="7"/>
      <c r="C115" s="7"/>
      <c r="E115" s="7"/>
      <c r="F115" s="7"/>
    </row>
    <row r="116" spans="1:6">
      <c r="A116" s="7"/>
      <c r="B116" s="7"/>
      <c r="C116" s="7"/>
      <c r="E116" s="7"/>
      <c r="F116" s="7"/>
    </row>
    <row r="117" spans="1:6">
      <c r="A117" s="7"/>
      <c r="B117" s="7"/>
      <c r="C117" s="7"/>
      <c r="E117" s="7"/>
      <c r="F117" s="7"/>
    </row>
    <row r="118" spans="1:6">
      <c r="A118" s="7"/>
      <c r="B118" s="7"/>
      <c r="C118" s="7"/>
      <c r="E118" s="7"/>
      <c r="F118" s="7"/>
    </row>
    <row r="119" spans="1:6">
      <c r="A119" s="7"/>
      <c r="B119" s="7"/>
      <c r="C119" s="7"/>
      <c r="E119" s="7"/>
      <c r="F119" s="7"/>
    </row>
    <row r="120" spans="1:6">
      <c r="A120" s="7"/>
      <c r="B120" s="7"/>
      <c r="C120" s="7"/>
      <c r="E120" s="7"/>
      <c r="F120" s="7"/>
    </row>
    <row r="121" spans="1:6">
      <c r="A121" s="7"/>
      <c r="B121" s="7"/>
      <c r="C121" s="7"/>
      <c r="E121" s="7"/>
      <c r="F121" s="7"/>
    </row>
    <row r="122" spans="1:6">
      <c r="A122" s="7"/>
      <c r="B122" s="7"/>
      <c r="C122" s="7"/>
      <c r="E122" s="7"/>
      <c r="F122" s="7"/>
    </row>
    <row r="123" spans="1:6">
      <c r="A123" s="7"/>
      <c r="B123" s="7"/>
      <c r="C123" s="7"/>
      <c r="E123" s="7"/>
      <c r="F123" s="7"/>
    </row>
    <row r="124" spans="1:6">
      <c r="A124" s="7"/>
      <c r="B124" s="7"/>
      <c r="C124" s="7"/>
      <c r="E124" s="7"/>
      <c r="F124" s="7"/>
    </row>
    <row r="125" spans="1:6">
      <c r="A125" s="7"/>
      <c r="B125" s="7"/>
      <c r="C125" s="7"/>
      <c r="E125" s="7"/>
      <c r="F125" s="7"/>
    </row>
    <row r="126" spans="1:6">
      <c r="A126" s="7"/>
      <c r="B126" s="7"/>
      <c r="C126" s="7"/>
      <c r="E126" s="7"/>
      <c r="F126" s="7"/>
    </row>
    <row r="127" spans="1:6">
      <c r="A127" s="7"/>
      <c r="B127" s="7"/>
      <c r="C127" s="7"/>
      <c r="E127" s="7"/>
      <c r="F127" s="7"/>
    </row>
    <row r="128" spans="1:6">
      <c r="A128" s="7"/>
      <c r="B128" s="7"/>
      <c r="C128" s="7"/>
      <c r="E128" s="7"/>
      <c r="F128" s="7"/>
    </row>
    <row r="129" spans="1:6">
      <c r="A129" s="7"/>
      <c r="B129" s="7"/>
      <c r="C129" s="7"/>
      <c r="E129" s="7"/>
      <c r="F129" s="7"/>
    </row>
    <row r="130" spans="1:6">
      <c r="A130" s="7"/>
      <c r="B130" s="7"/>
      <c r="C130" s="7"/>
      <c r="E130" s="7"/>
      <c r="F130" s="7"/>
    </row>
    <row r="131" spans="1:6">
      <c r="A131" s="7"/>
      <c r="B131" s="7"/>
      <c r="C131" s="7"/>
      <c r="E131" s="7"/>
      <c r="F131" s="7"/>
    </row>
    <row r="132" spans="1:6">
      <c r="A132" s="7"/>
      <c r="B132" s="7"/>
      <c r="C132" s="7"/>
      <c r="E132" s="7"/>
      <c r="F132" s="7"/>
    </row>
    <row r="133" spans="1:6">
      <c r="A133" s="7"/>
      <c r="B133" s="7"/>
      <c r="C133" s="7"/>
      <c r="E133" s="7"/>
      <c r="F133" s="7"/>
    </row>
    <row r="134" spans="1:6">
      <c r="A134" s="7"/>
      <c r="B134" s="7"/>
      <c r="C134" s="7"/>
      <c r="E134" s="7"/>
      <c r="F134" s="7"/>
    </row>
    <row r="135" spans="1:6">
      <c r="A135" s="7"/>
      <c r="B135" s="7"/>
      <c r="C135" s="7"/>
      <c r="E135" s="7"/>
      <c r="F135" s="7"/>
    </row>
    <row r="136" spans="1:6">
      <c r="A136" s="7"/>
      <c r="B136" s="7"/>
      <c r="C136" s="7"/>
      <c r="E136" s="7"/>
      <c r="F136" s="7"/>
    </row>
    <row r="137" spans="1:6">
      <c r="A137" s="7"/>
      <c r="B137" s="7"/>
      <c r="C137" s="7"/>
      <c r="E137" s="7"/>
      <c r="F137" s="7"/>
    </row>
    <row r="138" spans="1:6">
      <c r="A138" s="7"/>
      <c r="B138" s="7"/>
      <c r="C138" s="7"/>
      <c r="E138" s="7"/>
      <c r="F138" s="7"/>
    </row>
    <row r="139" spans="1:6">
      <c r="A139" s="7"/>
      <c r="B139" s="7"/>
      <c r="C139" s="7"/>
      <c r="E139" s="7"/>
      <c r="F139" s="7"/>
    </row>
    <row r="140" spans="1:6">
      <c r="A140" s="7"/>
      <c r="B140" s="7"/>
      <c r="C140" s="7"/>
      <c r="E140" s="7"/>
      <c r="F140" s="7"/>
    </row>
    <row r="141" spans="1:6">
      <c r="A141" s="7"/>
      <c r="B141" s="7"/>
      <c r="C141" s="7"/>
      <c r="E141" s="7"/>
      <c r="F141" s="7"/>
    </row>
    <row r="142" spans="1:6">
      <c r="A142" s="7"/>
      <c r="B142" s="7"/>
      <c r="C142" s="7"/>
      <c r="E142" s="7"/>
      <c r="F142" s="7"/>
    </row>
    <row r="143" spans="1:6">
      <c r="A143" s="7"/>
      <c r="B143" s="7"/>
      <c r="C143" s="7"/>
      <c r="E143" s="7"/>
      <c r="F143" s="7"/>
    </row>
    <row r="144" spans="1:6">
      <c r="A144" s="7"/>
      <c r="B144" s="7"/>
      <c r="C144" s="7"/>
      <c r="E144" s="7"/>
      <c r="F144" s="7"/>
    </row>
    <row r="145" spans="1:6">
      <c r="A145" s="7"/>
      <c r="B145" s="7"/>
      <c r="C145" s="7"/>
      <c r="E145" s="7"/>
      <c r="F145" s="7"/>
    </row>
    <row r="146" spans="1:6">
      <c r="A146" s="7"/>
      <c r="B146" s="7"/>
      <c r="C146" s="7"/>
      <c r="E146" s="7"/>
      <c r="F146" s="7"/>
    </row>
    <row r="147" spans="1:6">
      <c r="A147" s="7"/>
      <c r="B147" s="7"/>
      <c r="C147" s="7"/>
      <c r="E147" s="7"/>
      <c r="F147" s="7"/>
    </row>
    <row r="148" spans="1:6">
      <c r="A148" s="7"/>
      <c r="B148" s="7"/>
      <c r="C148" s="7"/>
      <c r="E148" s="7"/>
      <c r="F148" s="7"/>
    </row>
    <row r="149" spans="1:6">
      <c r="A149" s="7"/>
      <c r="B149" s="7"/>
      <c r="C149" s="7"/>
      <c r="E149" s="7"/>
      <c r="F149" s="7"/>
    </row>
    <row r="150" spans="1:6">
      <c r="A150" s="7"/>
      <c r="B150" s="7"/>
      <c r="C150" s="7"/>
      <c r="E150" s="7"/>
      <c r="F150" s="7"/>
    </row>
    <row r="151" spans="1:6">
      <c r="A151" s="7"/>
      <c r="B151" s="7"/>
      <c r="C151" s="7"/>
      <c r="E151" s="7"/>
      <c r="F151" s="7"/>
    </row>
    <row r="152" spans="1:6">
      <c r="A152" s="7"/>
      <c r="B152" s="7"/>
      <c r="C152" s="7"/>
      <c r="E152" s="7"/>
      <c r="F152" s="7"/>
    </row>
    <row r="153" spans="1:6">
      <c r="A153" s="7"/>
      <c r="B153" s="7"/>
      <c r="C153" s="7"/>
      <c r="E153" s="7"/>
      <c r="F153" s="7"/>
    </row>
    <row r="154" spans="1:6">
      <c r="A154" s="7"/>
      <c r="B154" s="7"/>
      <c r="C154" s="7"/>
      <c r="E154" s="7"/>
      <c r="F154" s="7"/>
    </row>
    <row r="155" spans="1:6">
      <c r="A155" s="7"/>
      <c r="B155" s="7"/>
      <c r="C155" s="7"/>
      <c r="E155" s="7"/>
      <c r="F155" s="7"/>
    </row>
    <row r="156" spans="1:6">
      <c r="A156" s="7"/>
      <c r="B156" s="7"/>
      <c r="C156" s="7"/>
      <c r="E156" s="7"/>
      <c r="F156" s="7"/>
    </row>
    <row r="157" spans="1:6">
      <c r="A157" s="7"/>
      <c r="B157" s="7"/>
      <c r="C157" s="7"/>
      <c r="E157" s="7"/>
      <c r="F157" s="7"/>
    </row>
    <row r="158" spans="1:6">
      <c r="A158" s="7"/>
      <c r="B158" s="7"/>
      <c r="C158" s="7"/>
      <c r="E158" s="7"/>
      <c r="F158" s="7"/>
    </row>
    <row r="159" spans="1:6">
      <c r="A159" s="7"/>
      <c r="B159" s="7"/>
      <c r="C159" s="7"/>
      <c r="E159" s="7"/>
      <c r="F159" s="7"/>
    </row>
    <row r="160" spans="1:6">
      <c r="A160" s="7"/>
      <c r="B160" s="7"/>
      <c r="C160" s="7"/>
      <c r="E160" s="7"/>
      <c r="F160" s="7"/>
    </row>
    <row r="161" spans="1:6">
      <c r="A161" s="7"/>
      <c r="B161" s="7"/>
      <c r="C161" s="7"/>
      <c r="E161" s="7"/>
      <c r="F161" s="7"/>
    </row>
    <row r="162" spans="1:6">
      <c r="A162" s="7"/>
      <c r="B162" s="7"/>
      <c r="C162" s="7"/>
      <c r="E162" s="7"/>
      <c r="F162" s="7"/>
    </row>
    <row r="163" spans="1:6">
      <c r="A163" s="7"/>
      <c r="B163" s="7"/>
      <c r="C163" s="7"/>
      <c r="E163" s="7"/>
      <c r="F163" s="7"/>
    </row>
    <row r="164" spans="1:6">
      <c r="A164" s="7"/>
      <c r="B164" s="7"/>
      <c r="C164" s="7"/>
      <c r="E164" s="7"/>
      <c r="F164" s="7"/>
    </row>
    <row r="165" spans="1:6">
      <c r="A165" s="7"/>
      <c r="B165" s="7"/>
      <c r="C165" s="7"/>
      <c r="E165" s="7"/>
      <c r="F165" s="7"/>
    </row>
    <row r="166" spans="1:6">
      <c r="A166" s="7"/>
      <c r="B166" s="7"/>
      <c r="C166" s="7"/>
      <c r="E166" s="7"/>
      <c r="F166" s="7"/>
    </row>
    <row r="167" spans="1:6">
      <c r="A167" s="7"/>
      <c r="B167" s="7"/>
      <c r="C167" s="7"/>
      <c r="E167" s="7"/>
      <c r="F167" s="7"/>
    </row>
    <row r="168" spans="1:6">
      <c r="A168" s="7"/>
      <c r="B168" s="7"/>
      <c r="C168" s="7"/>
      <c r="E168" s="7"/>
      <c r="F168" s="7"/>
    </row>
    <row r="169" spans="1:6">
      <c r="A169" s="7"/>
      <c r="B169" s="7"/>
      <c r="C169" s="7"/>
      <c r="E169" s="7"/>
      <c r="F169" s="7"/>
    </row>
    <row r="170" spans="1:6">
      <c r="A170" s="7"/>
      <c r="B170" s="7"/>
      <c r="C170" s="7"/>
      <c r="E170" s="7"/>
      <c r="F170" s="7"/>
    </row>
    <row r="171" spans="1:6">
      <c r="A171" s="7"/>
      <c r="B171" s="7"/>
      <c r="C171" s="7"/>
      <c r="E171" s="7"/>
      <c r="F171" s="7"/>
    </row>
    <row r="172" spans="1:6">
      <c r="A172" s="7"/>
      <c r="B172" s="7"/>
      <c r="C172" s="7"/>
      <c r="E172" s="7"/>
      <c r="F172" s="7"/>
    </row>
    <row r="173" spans="1:6">
      <c r="A173" s="7"/>
      <c r="B173" s="7"/>
      <c r="C173" s="7"/>
      <c r="E173" s="7"/>
      <c r="F173" s="7"/>
    </row>
    <row r="174" spans="1:6">
      <c r="A174" s="7"/>
      <c r="B174" s="7"/>
      <c r="C174" s="7"/>
      <c r="E174" s="7"/>
      <c r="F174" s="7"/>
    </row>
    <row r="175" spans="1:6">
      <c r="A175" s="7"/>
      <c r="B175" s="7"/>
      <c r="C175" s="7"/>
      <c r="E175" s="7"/>
      <c r="F175" s="7"/>
    </row>
    <row r="176" spans="1:6">
      <c r="A176" s="7"/>
      <c r="B176" s="7"/>
      <c r="C176" s="7"/>
      <c r="E176" s="7"/>
      <c r="F176" s="7"/>
    </row>
    <row r="177" spans="1:6">
      <c r="A177" s="7"/>
      <c r="B177" s="7"/>
      <c r="C177" s="7"/>
      <c r="E177" s="7"/>
      <c r="F177" s="7"/>
    </row>
    <row r="178" spans="1:6">
      <c r="A178" s="7"/>
      <c r="B178" s="7"/>
      <c r="C178" s="7"/>
      <c r="E178" s="7"/>
      <c r="F178" s="7"/>
    </row>
    <row r="179" spans="1:6">
      <c r="A179" s="7"/>
      <c r="B179" s="7"/>
      <c r="C179" s="7"/>
      <c r="E179" s="7"/>
      <c r="F179" s="7"/>
    </row>
    <row r="180" spans="1:6">
      <c r="A180" s="7"/>
      <c r="B180" s="7"/>
      <c r="C180" s="7"/>
      <c r="E180" s="7"/>
      <c r="F180" s="7"/>
    </row>
    <row r="181" spans="1:6">
      <c r="A181" s="7"/>
      <c r="B181" s="7"/>
      <c r="C181" s="7"/>
      <c r="E181" s="7"/>
      <c r="F181" s="7"/>
    </row>
    <row r="182" spans="1:6">
      <c r="A182" s="7"/>
      <c r="B182" s="7"/>
      <c r="C182" s="7"/>
      <c r="E182" s="7"/>
      <c r="F182" s="7"/>
    </row>
    <row r="183" spans="1:6">
      <c r="A183" s="7"/>
      <c r="B183" s="7"/>
      <c r="C183" s="7"/>
      <c r="E183" s="7"/>
      <c r="F183" s="7"/>
    </row>
    <row r="184" spans="1:6">
      <c r="A184" s="7"/>
      <c r="B184" s="7"/>
      <c r="C184" s="7"/>
      <c r="E184" s="7"/>
      <c r="F184" s="7"/>
    </row>
    <row r="185" spans="1:6">
      <c r="A185" s="7"/>
      <c r="B185" s="7"/>
      <c r="C185" s="7"/>
      <c r="E185" s="7"/>
      <c r="F185" s="7"/>
    </row>
    <row r="186" spans="1:6">
      <c r="A186" s="7"/>
      <c r="B186" s="7"/>
      <c r="C186" s="7"/>
      <c r="E186" s="7"/>
      <c r="F186" s="7"/>
    </row>
    <row r="187" spans="1:6">
      <c r="A187" s="7"/>
      <c r="B187" s="7"/>
      <c r="C187" s="7"/>
      <c r="E187" s="7"/>
      <c r="F187" s="7"/>
    </row>
    <row r="188" spans="1:6">
      <c r="A188" s="7"/>
      <c r="B188" s="7"/>
      <c r="C188" s="7"/>
      <c r="E188" s="7"/>
      <c r="F188" s="7"/>
    </row>
    <row r="189" spans="1:6">
      <c r="A189" s="7"/>
      <c r="B189" s="7"/>
      <c r="C189" s="7"/>
      <c r="E189" s="7"/>
      <c r="F189" s="7"/>
    </row>
    <row r="190" spans="1:6">
      <c r="A190" s="7"/>
      <c r="B190" s="7"/>
      <c r="C190" s="7"/>
      <c r="E190" s="7"/>
      <c r="F190" s="7"/>
    </row>
    <row r="191" spans="1:6">
      <c r="A191" s="7"/>
      <c r="B191" s="7"/>
      <c r="C191" s="7"/>
      <c r="E191" s="7"/>
      <c r="F191" s="7"/>
    </row>
    <row r="192" spans="1:6">
      <c r="A192" s="7"/>
      <c r="B192" s="7"/>
      <c r="C192" s="7"/>
      <c r="E192" s="7"/>
      <c r="F192" s="7"/>
    </row>
    <row r="193" spans="1:6">
      <c r="A193" s="7"/>
      <c r="B193" s="7"/>
      <c r="C193" s="7"/>
      <c r="E193" s="7"/>
      <c r="F193" s="7"/>
    </row>
    <row r="194" spans="1:6">
      <c r="A194" s="7"/>
      <c r="B194" s="7"/>
      <c r="C194" s="7"/>
      <c r="E194" s="7"/>
      <c r="F194" s="7"/>
    </row>
    <row r="195" spans="1:6">
      <c r="A195" s="7"/>
      <c r="B195" s="7"/>
      <c r="C195" s="7"/>
      <c r="E195" s="7"/>
      <c r="F195" s="7"/>
    </row>
    <row r="196" spans="1:6">
      <c r="A196" s="7"/>
      <c r="B196" s="7"/>
      <c r="C196" s="7"/>
      <c r="E196" s="7"/>
      <c r="F196" s="7"/>
    </row>
    <row r="197" spans="1:6">
      <c r="A197" s="7"/>
      <c r="B197" s="7"/>
      <c r="C197" s="7"/>
      <c r="E197" s="7"/>
      <c r="F197" s="7"/>
    </row>
    <row r="198" spans="1:6">
      <c r="A198" s="7"/>
      <c r="B198" s="7"/>
      <c r="C198" s="7"/>
      <c r="E198" s="7"/>
      <c r="F198" s="7"/>
    </row>
    <row r="199" spans="1:6">
      <c r="A199" s="7"/>
      <c r="B199" s="7"/>
      <c r="C199" s="7"/>
      <c r="E199" s="7"/>
      <c r="F199" s="7"/>
    </row>
    <row r="200" spans="1:6">
      <c r="A200" s="7"/>
      <c r="B200" s="7"/>
      <c r="C200" s="7"/>
      <c r="E200" s="7"/>
      <c r="F200" s="7"/>
    </row>
    <row r="201" spans="1:6">
      <c r="A201" s="7"/>
      <c r="B201" s="7"/>
      <c r="C201" s="7"/>
      <c r="E201" s="7"/>
      <c r="F201" s="7"/>
    </row>
    <row r="202" spans="1:6">
      <c r="A202" s="7"/>
      <c r="B202" s="7"/>
      <c r="C202" s="7"/>
      <c r="E202" s="7"/>
      <c r="F202" s="7"/>
    </row>
    <row r="203" spans="1:6">
      <c r="A203" s="7"/>
      <c r="B203" s="7"/>
      <c r="C203" s="7"/>
      <c r="E203" s="7"/>
      <c r="F203" s="7"/>
    </row>
    <row r="204" spans="1:6">
      <c r="A204" s="7"/>
      <c r="B204" s="7"/>
      <c r="C204" s="7"/>
      <c r="E204" s="7"/>
      <c r="F204" s="7"/>
    </row>
    <row r="205" spans="1:6">
      <c r="A205" s="7"/>
      <c r="B205" s="7"/>
      <c r="C205" s="7"/>
      <c r="E205" s="7"/>
      <c r="F205" s="7"/>
    </row>
    <row r="206" spans="1:6">
      <c r="A206" s="7"/>
      <c r="B206" s="7"/>
      <c r="C206" s="7"/>
      <c r="E206" s="7"/>
      <c r="F206" s="7"/>
    </row>
    <row r="207" spans="1:6">
      <c r="A207" s="7"/>
      <c r="B207" s="7"/>
      <c r="C207" s="7"/>
      <c r="E207" s="7"/>
      <c r="F207" s="7"/>
    </row>
    <row r="208" spans="1:6">
      <c r="A208" s="7"/>
      <c r="B208" s="7"/>
      <c r="C208" s="7"/>
      <c r="E208" s="7"/>
      <c r="F208" s="7"/>
    </row>
    <row r="209" spans="1:6">
      <c r="A209" s="7"/>
      <c r="B209" s="7"/>
      <c r="C209" s="7"/>
      <c r="E209" s="7"/>
      <c r="F209" s="7"/>
    </row>
    <row r="210" spans="1:6">
      <c r="A210" s="7"/>
      <c r="B210" s="7"/>
      <c r="C210" s="7"/>
      <c r="E210" s="7"/>
      <c r="F210" s="7"/>
    </row>
    <row r="211" spans="1:6">
      <c r="A211" s="7"/>
      <c r="B211" s="7"/>
      <c r="C211" s="7"/>
      <c r="E211" s="7"/>
      <c r="F211" s="7"/>
    </row>
    <row r="212" spans="1:6">
      <c r="A212" s="7"/>
      <c r="B212" s="7"/>
      <c r="C212" s="7"/>
      <c r="E212" s="7"/>
      <c r="F212" s="7"/>
    </row>
    <row r="213" spans="1:6">
      <c r="A213" s="7"/>
      <c r="B213" s="7"/>
      <c r="C213" s="7"/>
      <c r="E213" s="7"/>
      <c r="F213" s="7"/>
    </row>
    <row r="214" spans="1:6">
      <c r="A214" s="7"/>
      <c r="B214" s="7"/>
      <c r="C214" s="7"/>
      <c r="E214" s="7"/>
      <c r="F214" s="7"/>
    </row>
    <row r="215" spans="1:6">
      <c r="A215" s="7"/>
      <c r="B215" s="7"/>
      <c r="C215" s="7"/>
      <c r="E215" s="7"/>
      <c r="F215" s="7"/>
    </row>
    <row r="216" spans="1:6">
      <c r="A216" s="7"/>
      <c r="B216" s="7"/>
      <c r="C216" s="7"/>
      <c r="E216" s="7"/>
      <c r="F216" s="7"/>
    </row>
    <row r="217" spans="1:6">
      <c r="A217" s="7"/>
      <c r="B217" s="7"/>
      <c r="C217" s="7"/>
      <c r="E217" s="7"/>
      <c r="F217" s="7"/>
    </row>
    <row r="218" spans="1:6">
      <c r="A218" s="7"/>
      <c r="B218" s="7"/>
      <c r="C218" s="7"/>
      <c r="E218" s="7"/>
      <c r="F218" s="7"/>
    </row>
    <row r="219" spans="1:6">
      <c r="A219" s="7"/>
      <c r="B219" s="7"/>
      <c r="C219" s="7"/>
      <c r="E219" s="7"/>
      <c r="F219" s="7"/>
    </row>
    <row r="220" spans="1:6">
      <c r="A220" s="7"/>
      <c r="B220" s="7"/>
      <c r="C220" s="7"/>
      <c r="E220" s="7"/>
      <c r="F220" s="7"/>
    </row>
    <row r="221" spans="1:6">
      <c r="A221" s="7"/>
      <c r="B221" s="7"/>
      <c r="C221" s="7"/>
      <c r="E221" s="7"/>
      <c r="F221" s="7"/>
    </row>
    <row r="222" spans="1:6">
      <c r="A222" s="7"/>
      <c r="B222" s="7"/>
      <c r="C222" s="7"/>
      <c r="E222" s="7"/>
      <c r="F222" s="7"/>
    </row>
    <row r="223" spans="1:6">
      <c r="A223" s="7"/>
      <c r="B223" s="7"/>
      <c r="C223" s="7"/>
      <c r="E223" s="7"/>
      <c r="F223" s="7"/>
    </row>
    <row r="224" spans="1:6">
      <c r="A224" s="7"/>
      <c r="B224" s="7"/>
      <c r="C224" s="7"/>
      <c r="E224" s="7"/>
      <c r="F224" s="7"/>
    </row>
    <row r="225" spans="1:6">
      <c r="A225" s="7"/>
      <c r="B225" s="7"/>
      <c r="C225" s="7"/>
      <c r="E225" s="7"/>
      <c r="F225" s="7"/>
    </row>
    <row r="226" spans="1:6">
      <c r="A226" s="7"/>
      <c r="B226" s="7"/>
      <c r="C226" s="7"/>
      <c r="E226" s="7"/>
      <c r="F226" s="7"/>
    </row>
    <row r="227" spans="1:6">
      <c r="A227" s="7"/>
      <c r="B227" s="7"/>
      <c r="C227" s="7"/>
      <c r="E227" s="7"/>
      <c r="F227" s="7"/>
    </row>
    <row r="228" spans="1:6">
      <c r="A228" s="7"/>
      <c r="B228" s="7"/>
      <c r="C228" s="7"/>
      <c r="E228" s="7"/>
      <c r="F228" s="7"/>
    </row>
    <row r="229" spans="1:6">
      <c r="A229" s="7"/>
      <c r="B229" s="7"/>
      <c r="C229" s="7"/>
      <c r="E229" s="7"/>
      <c r="F229" s="7"/>
    </row>
    <row r="230" spans="1:6">
      <c r="A230" s="7"/>
      <c r="B230" s="7"/>
      <c r="C230" s="7"/>
      <c r="E230" s="7"/>
      <c r="F230" s="7"/>
    </row>
    <row r="231" spans="1:6">
      <c r="A231" s="7"/>
      <c r="B231" s="7"/>
      <c r="C231" s="7"/>
      <c r="E231" s="7"/>
      <c r="F231" s="7"/>
    </row>
    <row r="232" spans="1:6">
      <c r="A232" s="7"/>
      <c r="B232" s="7"/>
      <c r="C232" s="7"/>
      <c r="E232" s="7"/>
      <c r="F232" s="7"/>
    </row>
    <row r="233" spans="1:6">
      <c r="A233" s="7"/>
      <c r="B233" s="7"/>
      <c r="C233" s="7"/>
      <c r="E233" s="7"/>
      <c r="F233" s="7"/>
    </row>
    <row r="234" spans="1:6">
      <c r="A234" s="7"/>
      <c r="B234" s="7"/>
      <c r="C234" s="7"/>
      <c r="E234" s="7"/>
      <c r="F234" s="7"/>
    </row>
    <row r="235" spans="1:6">
      <c r="A235" s="7"/>
      <c r="B235" s="7"/>
      <c r="C235" s="7"/>
      <c r="E235" s="7"/>
      <c r="F235" s="7"/>
    </row>
    <row r="236" spans="1:6">
      <c r="A236" s="7"/>
      <c r="B236" s="7"/>
      <c r="C236" s="7"/>
      <c r="E236" s="7"/>
      <c r="F236" s="7"/>
    </row>
    <row r="237" spans="1:6">
      <c r="A237" s="7"/>
      <c r="B237" s="7"/>
      <c r="C237" s="7"/>
      <c r="E237" s="7"/>
      <c r="F237" s="7"/>
    </row>
    <row r="238" spans="1:6">
      <c r="A238" s="7"/>
      <c r="B238" s="7"/>
      <c r="C238" s="7"/>
      <c r="E238" s="7"/>
      <c r="F238" s="7"/>
    </row>
    <row r="239" spans="1:6">
      <c r="A239" s="7"/>
      <c r="B239" s="7"/>
      <c r="C239" s="7"/>
      <c r="E239" s="7"/>
      <c r="F239" s="7"/>
    </row>
    <row r="240" spans="1:6">
      <c r="A240" s="7"/>
      <c r="B240" s="7"/>
      <c r="C240" s="7"/>
      <c r="E240" s="7"/>
      <c r="F240" s="7"/>
    </row>
    <row r="241" spans="1:6">
      <c r="A241" s="7"/>
      <c r="B241" s="7"/>
      <c r="C241" s="7"/>
      <c r="E241" s="7"/>
      <c r="F241" s="7"/>
    </row>
    <row r="242" spans="1:6">
      <c r="A242" s="7"/>
      <c r="B242" s="7"/>
      <c r="C242" s="7"/>
      <c r="E242" s="7"/>
      <c r="F242" s="7"/>
    </row>
    <row r="243" spans="1:6">
      <c r="A243" s="7"/>
      <c r="B243" s="7"/>
      <c r="C243" s="7"/>
      <c r="E243" s="7"/>
      <c r="F243" s="7"/>
    </row>
    <row r="244" spans="1:6">
      <c r="A244" s="7"/>
      <c r="B244" s="7"/>
      <c r="C244" s="7"/>
      <c r="E244" s="7"/>
      <c r="F244" s="7"/>
    </row>
    <row r="245" spans="1:6">
      <c r="A245" s="7"/>
      <c r="B245" s="7"/>
      <c r="C245" s="7"/>
      <c r="E245" s="7"/>
      <c r="F245" s="7"/>
    </row>
    <row r="246" spans="1:6">
      <c r="A246" s="7"/>
      <c r="B246" s="7"/>
      <c r="C246" s="7"/>
      <c r="E246" s="7"/>
      <c r="F246" s="7"/>
    </row>
    <row r="247" spans="1:6">
      <c r="A247" s="7"/>
      <c r="B247" s="7"/>
      <c r="C247" s="7"/>
      <c r="E247" s="7"/>
      <c r="F247" s="7"/>
    </row>
    <row r="248" spans="1:6">
      <c r="A248" s="7"/>
      <c r="B248" s="7"/>
      <c r="C248" s="7"/>
      <c r="E248" s="7"/>
      <c r="F248" s="7"/>
    </row>
    <row r="249" spans="1:6">
      <c r="A249" s="7"/>
      <c r="B249" s="7"/>
      <c r="C249" s="7"/>
      <c r="E249" s="7"/>
      <c r="F249" s="7"/>
    </row>
    <row r="250" spans="1:6">
      <c r="A250" s="7"/>
      <c r="B250" s="7"/>
      <c r="C250" s="7"/>
      <c r="E250" s="7"/>
      <c r="F250" s="7"/>
    </row>
    <row r="251" spans="1:6">
      <c r="A251" s="7"/>
      <c r="B251" s="7"/>
      <c r="C251" s="7"/>
      <c r="E251" s="7"/>
      <c r="F251" s="7"/>
    </row>
    <row r="252" spans="1:6">
      <c r="A252" s="7"/>
      <c r="B252" s="7"/>
      <c r="C252" s="7"/>
      <c r="E252" s="7"/>
      <c r="F252" s="7"/>
    </row>
    <row r="253" spans="1:6">
      <c r="A253" s="7"/>
      <c r="B253" s="7"/>
      <c r="C253" s="7"/>
      <c r="E253" s="7"/>
      <c r="F253" s="7"/>
    </row>
    <row r="254" spans="1:6">
      <c r="A254" s="7"/>
      <c r="B254" s="7"/>
      <c r="C254" s="7"/>
      <c r="E254" s="7"/>
      <c r="F254" s="7"/>
    </row>
    <row r="255" spans="1:6">
      <c r="A255" s="7"/>
      <c r="B255" s="7"/>
      <c r="C255" s="7"/>
      <c r="E255" s="7"/>
      <c r="F255" s="7"/>
    </row>
    <row r="256" spans="1:6">
      <c r="A256" s="7"/>
      <c r="B256" s="7"/>
      <c r="C256" s="7"/>
      <c r="E256" s="7"/>
      <c r="F256" s="7"/>
    </row>
    <row r="257" spans="1:6">
      <c r="A257" s="7"/>
      <c r="B257" s="7"/>
      <c r="C257" s="7"/>
      <c r="E257" s="7"/>
      <c r="F257" s="7"/>
    </row>
    <row r="258" spans="1:6">
      <c r="A258" s="7"/>
      <c r="B258" s="7"/>
      <c r="C258" s="7"/>
      <c r="E258" s="7"/>
      <c r="F258" s="7"/>
    </row>
    <row r="259" spans="1:6">
      <c r="A259" s="7"/>
      <c r="B259" s="7"/>
      <c r="C259" s="7"/>
      <c r="E259" s="7"/>
      <c r="F259" s="7"/>
    </row>
    <row r="260" spans="1:6">
      <c r="A260" s="7"/>
      <c r="B260" s="7"/>
      <c r="C260" s="7"/>
      <c r="E260" s="7"/>
      <c r="F260" s="7"/>
    </row>
    <row r="261" spans="1:6">
      <c r="A261" s="7"/>
      <c r="B261" s="7"/>
      <c r="C261" s="7"/>
      <c r="E261" s="7"/>
      <c r="F261" s="7"/>
    </row>
    <row r="262" spans="1:6">
      <c r="A262" s="7"/>
      <c r="B262" s="7"/>
      <c r="C262" s="7"/>
      <c r="E262" s="7"/>
      <c r="F262" s="7"/>
    </row>
    <row r="263" spans="1:6">
      <c r="A263" s="7"/>
      <c r="B263" s="7"/>
      <c r="C263" s="7"/>
      <c r="E263" s="7"/>
      <c r="F263" s="7"/>
    </row>
    <row r="264" spans="1:6">
      <c r="A264" s="7"/>
      <c r="B264" s="7"/>
      <c r="C264" s="7"/>
      <c r="E264" s="7"/>
      <c r="F264" s="7"/>
    </row>
    <row r="265" spans="1:6">
      <c r="A265" s="7"/>
      <c r="B265" s="7"/>
      <c r="C265" s="7"/>
      <c r="E265" s="7"/>
      <c r="F265" s="7"/>
    </row>
    <row r="266" spans="1:6">
      <c r="A266" s="7"/>
      <c r="B266" s="7"/>
      <c r="C266" s="7"/>
      <c r="E266" s="7"/>
      <c r="F266" s="7"/>
    </row>
    <row r="267" spans="1:6">
      <c r="A267" s="7"/>
      <c r="B267" s="7"/>
      <c r="C267" s="7"/>
      <c r="E267" s="7"/>
      <c r="F267" s="7"/>
    </row>
    <row r="268" spans="1:6">
      <c r="A268" s="7"/>
      <c r="B268" s="7"/>
      <c r="C268" s="7"/>
      <c r="E268" s="7"/>
      <c r="F268" s="7"/>
    </row>
    <row r="269" spans="1:6">
      <c r="A269" s="7"/>
      <c r="B269" s="7"/>
      <c r="C269" s="7"/>
      <c r="E269" s="7"/>
      <c r="F269" s="7"/>
    </row>
    <row r="270" spans="1:6">
      <c r="A270" s="7"/>
      <c r="B270" s="7"/>
      <c r="C270" s="7"/>
      <c r="E270" s="7"/>
      <c r="F270" s="7"/>
    </row>
    <row r="271" spans="1:6">
      <c r="A271" s="7"/>
      <c r="B271" s="7"/>
      <c r="C271" s="7"/>
      <c r="E271" s="7"/>
      <c r="F271" s="7"/>
    </row>
    <row r="272" spans="1:6">
      <c r="A272" s="7"/>
      <c r="B272" s="7"/>
      <c r="C272" s="7"/>
      <c r="E272" s="7"/>
      <c r="F272" s="7"/>
    </row>
    <row r="273" spans="1:6">
      <c r="A273" s="7"/>
      <c r="B273" s="7"/>
      <c r="C273" s="7"/>
      <c r="E273" s="7"/>
      <c r="F273" s="7"/>
    </row>
    <row r="274" spans="1:6">
      <c r="A274" s="7"/>
      <c r="B274" s="7"/>
      <c r="C274" s="7"/>
      <c r="E274" s="7"/>
      <c r="F274" s="7"/>
    </row>
    <row r="275" spans="1:6">
      <c r="A275" s="7"/>
      <c r="B275" s="7"/>
      <c r="C275" s="7"/>
      <c r="E275" s="7"/>
      <c r="F275" s="7"/>
    </row>
    <row r="276" spans="1:6">
      <c r="A276" s="7"/>
      <c r="B276" s="7"/>
      <c r="C276" s="7"/>
      <c r="E276" s="7"/>
      <c r="F276" s="7"/>
    </row>
    <row r="277" spans="1:6">
      <c r="A277" s="7"/>
      <c r="B277" s="7"/>
      <c r="C277" s="7"/>
      <c r="E277" s="7"/>
      <c r="F277" s="7"/>
    </row>
    <row r="278" spans="1:6">
      <c r="A278" s="7"/>
      <c r="B278" s="7"/>
      <c r="C278" s="7"/>
      <c r="E278" s="7"/>
      <c r="F278" s="7"/>
    </row>
    <row r="279" spans="1:6">
      <c r="A279" s="7"/>
      <c r="B279" s="7"/>
      <c r="C279" s="7"/>
      <c r="E279" s="7"/>
      <c r="F279" s="7"/>
    </row>
    <row r="280" spans="1:6">
      <c r="A280" s="7"/>
      <c r="B280" s="7"/>
      <c r="C280" s="7"/>
      <c r="E280" s="7"/>
      <c r="F280" s="7"/>
    </row>
    <row r="281" spans="1:6">
      <c r="A281" s="7"/>
      <c r="B281" s="7"/>
      <c r="C281" s="7"/>
      <c r="E281" s="7"/>
      <c r="F281" s="7"/>
    </row>
    <row r="282" spans="1:6">
      <c r="A282" s="7"/>
      <c r="B282" s="7"/>
      <c r="C282" s="7"/>
      <c r="E282" s="7"/>
      <c r="F282" s="7"/>
    </row>
    <row r="283" spans="1:6">
      <c r="A283" s="7"/>
      <c r="B283" s="7"/>
      <c r="C283" s="7"/>
      <c r="E283" s="7"/>
      <c r="F283" s="7"/>
    </row>
    <row r="284" spans="1:6">
      <c r="A284" s="7"/>
      <c r="B284" s="7"/>
      <c r="C284" s="7"/>
      <c r="E284" s="7"/>
      <c r="F284" s="7"/>
    </row>
    <row r="285" spans="1:6">
      <c r="A285" s="7"/>
      <c r="B285" s="7"/>
      <c r="C285" s="7"/>
      <c r="E285" s="7"/>
      <c r="F285" s="7"/>
    </row>
    <row r="286" spans="1:6">
      <c r="A286" s="7"/>
      <c r="B286" s="7"/>
      <c r="C286" s="7"/>
      <c r="E286" s="7"/>
      <c r="F286" s="7"/>
    </row>
    <row r="287" spans="1:6">
      <c r="A287" s="7"/>
      <c r="B287" s="7"/>
      <c r="C287" s="7"/>
      <c r="E287" s="7"/>
      <c r="F287" s="7"/>
    </row>
    <row r="288" spans="1:6">
      <c r="A288" s="7"/>
      <c r="B288" s="7"/>
      <c r="C288" s="7"/>
      <c r="E288" s="7"/>
      <c r="F288" s="7"/>
    </row>
    <row r="289" spans="1:6">
      <c r="A289" s="7"/>
      <c r="B289" s="7"/>
      <c r="C289" s="7"/>
      <c r="E289" s="7"/>
      <c r="F289" s="7"/>
    </row>
    <row r="290" spans="1:6">
      <c r="A290" s="7"/>
      <c r="B290" s="7"/>
      <c r="C290" s="7"/>
      <c r="E290" s="7"/>
      <c r="F290" s="7"/>
    </row>
    <row r="291" spans="1:6">
      <c r="A291" s="7"/>
      <c r="B291" s="7"/>
      <c r="C291" s="7"/>
      <c r="E291" s="7"/>
      <c r="F291" s="7"/>
    </row>
    <row r="292" spans="1:6">
      <c r="A292" s="7"/>
      <c r="B292" s="7"/>
      <c r="C292" s="7"/>
      <c r="E292" s="7"/>
      <c r="F292" s="7"/>
    </row>
    <row r="293" spans="1:6">
      <c r="A293" s="7"/>
      <c r="B293" s="7"/>
      <c r="C293" s="7"/>
      <c r="E293" s="7"/>
      <c r="F293" s="7"/>
    </row>
    <row r="294" spans="1:6">
      <c r="A294" s="7"/>
      <c r="B294" s="7"/>
      <c r="C294" s="7"/>
      <c r="E294" s="7"/>
      <c r="F294" s="7"/>
    </row>
    <row r="295" spans="1:6">
      <c r="A295" s="7"/>
      <c r="B295" s="7"/>
      <c r="C295" s="7"/>
      <c r="E295" s="7"/>
      <c r="F295" s="7"/>
    </row>
    <row r="296" spans="1:6">
      <c r="A296" s="7"/>
      <c r="B296" s="7"/>
      <c r="C296" s="7"/>
      <c r="E296" s="7"/>
      <c r="F296" s="7"/>
    </row>
    <row r="297" spans="1:6">
      <c r="A297" s="7"/>
      <c r="B297" s="7"/>
      <c r="C297" s="7"/>
      <c r="E297" s="7"/>
      <c r="F297" s="7"/>
    </row>
    <row r="298" spans="1:6">
      <c r="A298" s="7"/>
      <c r="B298" s="7"/>
      <c r="C298" s="7"/>
      <c r="E298" s="7"/>
      <c r="F298" s="7"/>
    </row>
    <row r="299" spans="1:6">
      <c r="A299" s="7"/>
      <c r="B299" s="7"/>
      <c r="C299" s="7"/>
      <c r="E299" s="7"/>
      <c r="F299" s="7"/>
    </row>
    <row r="300" spans="1:6">
      <c r="A300" s="7"/>
      <c r="B300" s="7"/>
      <c r="C300" s="7"/>
      <c r="E300" s="7"/>
      <c r="F300" s="7"/>
    </row>
    <row r="301" spans="1:6">
      <c r="A301" s="7"/>
      <c r="B301" s="7"/>
      <c r="C301" s="7"/>
      <c r="E301" s="7"/>
      <c r="F301" s="7"/>
    </row>
    <row r="302" spans="1:6">
      <c r="A302" s="7"/>
      <c r="B302" s="7"/>
      <c r="C302" s="7"/>
      <c r="E302" s="7"/>
      <c r="F302" s="7"/>
    </row>
    <row r="303" spans="1:6">
      <c r="A303" s="7"/>
      <c r="B303" s="7"/>
      <c r="C303" s="7"/>
      <c r="E303" s="7"/>
      <c r="F303" s="7"/>
    </row>
    <row r="304" spans="1:6">
      <c r="A304" s="7"/>
      <c r="B304" s="7"/>
      <c r="C304" s="7"/>
      <c r="E304" s="7"/>
      <c r="F304" s="7"/>
    </row>
    <row r="305" spans="1:6">
      <c r="A305" s="7"/>
      <c r="B305" s="7"/>
      <c r="C305" s="7"/>
      <c r="E305" s="7"/>
      <c r="F305" s="7"/>
    </row>
    <row r="306" spans="1:6">
      <c r="A306" s="7"/>
      <c r="B306" s="7"/>
      <c r="C306" s="7"/>
      <c r="E306" s="7"/>
      <c r="F306" s="7"/>
    </row>
    <row r="307" spans="1:6">
      <c r="A307" s="7"/>
      <c r="B307" s="7"/>
      <c r="C307" s="7"/>
      <c r="E307" s="7"/>
      <c r="F307" s="7"/>
    </row>
    <row r="308" spans="1:6">
      <c r="A308" s="7"/>
      <c r="B308" s="7"/>
      <c r="C308" s="7"/>
      <c r="E308" s="7"/>
      <c r="F308" s="7"/>
    </row>
    <row r="309" spans="1:6">
      <c r="A309" s="7"/>
      <c r="B309" s="7"/>
      <c r="C309" s="7"/>
      <c r="E309" s="7"/>
      <c r="F309" s="7"/>
    </row>
    <row r="310" spans="1:6">
      <c r="A310" s="7"/>
      <c r="B310" s="7"/>
      <c r="C310" s="7"/>
      <c r="E310" s="7"/>
      <c r="F310" s="7"/>
    </row>
    <row r="311" spans="1:6">
      <c r="A311" s="7"/>
      <c r="B311" s="7"/>
      <c r="C311" s="7"/>
      <c r="E311" s="7"/>
      <c r="F311" s="7"/>
    </row>
    <row r="312" spans="1:6">
      <c r="A312" s="7"/>
      <c r="B312" s="7"/>
      <c r="C312" s="7"/>
      <c r="E312" s="7"/>
      <c r="F312" s="7"/>
    </row>
    <row r="313" spans="1:6">
      <c r="A313" s="7"/>
      <c r="B313" s="7"/>
      <c r="C313" s="7"/>
      <c r="E313" s="7"/>
      <c r="F313" s="7"/>
    </row>
    <row r="314" spans="1:6">
      <c r="A314" s="7"/>
      <c r="B314" s="7"/>
      <c r="C314" s="7"/>
      <c r="E314" s="7"/>
      <c r="F314" s="7"/>
    </row>
    <row r="315" spans="1:6">
      <c r="A315" s="7"/>
      <c r="B315" s="7"/>
      <c r="C315" s="7"/>
      <c r="E315" s="7"/>
      <c r="F315" s="7"/>
    </row>
    <row r="316" spans="1:6">
      <c r="A316" s="7"/>
      <c r="B316" s="7"/>
      <c r="C316" s="7"/>
      <c r="E316" s="7"/>
      <c r="F316" s="7"/>
    </row>
    <row r="317" spans="1:6">
      <c r="A317" s="7"/>
      <c r="B317" s="7"/>
      <c r="C317" s="7"/>
      <c r="E317" s="7"/>
      <c r="F317" s="7"/>
    </row>
    <row r="318" spans="1:6">
      <c r="A318" s="7"/>
      <c r="B318" s="7"/>
      <c r="C318" s="7"/>
      <c r="E318" s="7"/>
      <c r="F318" s="7"/>
    </row>
    <row r="319" spans="1:6">
      <c r="A319" s="7"/>
      <c r="B319" s="7"/>
      <c r="C319" s="7"/>
      <c r="E319" s="7"/>
      <c r="F319" s="7"/>
    </row>
    <row r="320" spans="1:6">
      <c r="A320" s="7"/>
      <c r="B320" s="7"/>
      <c r="C320" s="7"/>
      <c r="E320" s="7"/>
      <c r="F320" s="7"/>
    </row>
    <row r="321" spans="1:6">
      <c r="A321" s="7"/>
      <c r="B321" s="7"/>
      <c r="C321" s="7"/>
      <c r="E321" s="7"/>
      <c r="F321" s="7"/>
    </row>
    <row r="322" spans="1:6">
      <c r="A322" s="7"/>
      <c r="B322" s="7"/>
      <c r="C322" s="7"/>
      <c r="E322" s="7"/>
      <c r="F322" s="7"/>
    </row>
    <row r="323" spans="1:6">
      <c r="A323" s="7"/>
      <c r="B323" s="7"/>
      <c r="C323" s="7"/>
      <c r="E323" s="7"/>
      <c r="F323" s="7"/>
    </row>
    <row r="324" spans="1:6">
      <c r="A324" s="7"/>
      <c r="B324" s="7"/>
      <c r="C324" s="7"/>
      <c r="E324" s="7"/>
      <c r="F324" s="7"/>
    </row>
    <row r="325" spans="1:6">
      <c r="A325" s="7"/>
      <c r="B325" s="7"/>
      <c r="C325" s="7"/>
      <c r="E325" s="7"/>
      <c r="F325" s="7"/>
    </row>
    <row r="326" spans="1:6">
      <c r="A326" s="7"/>
      <c r="B326" s="7"/>
      <c r="C326" s="7"/>
      <c r="E326" s="7"/>
      <c r="F326" s="7"/>
    </row>
    <row r="327" spans="1:6">
      <c r="A327" s="7"/>
      <c r="B327" s="7"/>
      <c r="C327" s="7"/>
      <c r="E327" s="7"/>
      <c r="F327" s="7"/>
    </row>
    <row r="328" spans="1:6">
      <c r="A328" s="7"/>
      <c r="B328" s="7"/>
      <c r="C328" s="7"/>
      <c r="E328" s="7"/>
      <c r="F328" s="7"/>
    </row>
    <row r="329" spans="1:6">
      <c r="A329" s="7"/>
      <c r="B329" s="7"/>
      <c r="C329" s="7"/>
      <c r="E329" s="7"/>
      <c r="F329" s="7"/>
    </row>
    <row r="330" spans="1:6">
      <c r="A330" s="7"/>
      <c r="B330" s="7"/>
      <c r="C330" s="7"/>
      <c r="E330" s="7"/>
      <c r="F330" s="7"/>
    </row>
    <row r="331" spans="1:6">
      <c r="A331" s="7"/>
      <c r="B331" s="7"/>
      <c r="C331" s="7"/>
      <c r="E331" s="7"/>
      <c r="F331" s="7"/>
    </row>
    <row r="332" spans="1:6">
      <c r="A332" s="7"/>
      <c r="B332" s="7"/>
      <c r="C332" s="7"/>
      <c r="E332" s="7"/>
      <c r="F332" s="7"/>
    </row>
    <row r="333" spans="1:6">
      <c r="A333" s="7"/>
      <c r="B333" s="7"/>
      <c r="C333" s="7"/>
      <c r="E333" s="7"/>
      <c r="F333" s="7"/>
    </row>
    <row r="334" spans="1:6">
      <c r="A334" s="7"/>
      <c r="B334" s="7"/>
      <c r="C334" s="7"/>
      <c r="E334" s="7"/>
      <c r="F334" s="7"/>
    </row>
    <row r="335" spans="1:6">
      <c r="A335" s="7"/>
      <c r="B335" s="7"/>
      <c r="C335" s="7"/>
      <c r="E335" s="7"/>
      <c r="F335" s="7"/>
    </row>
    <row r="336" spans="1:6">
      <c r="A336" s="7"/>
      <c r="B336" s="7"/>
      <c r="C336" s="7"/>
      <c r="E336" s="7"/>
      <c r="F336" s="7"/>
    </row>
    <row r="337" spans="1:6">
      <c r="A337" s="7"/>
      <c r="B337" s="7"/>
      <c r="C337" s="7"/>
      <c r="E337" s="7"/>
      <c r="F337" s="7"/>
    </row>
    <row r="338" spans="1:6">
      <c r="A338" s="7"/>
      <c r="B338" s="7"/>
      <c r="C338" s="7"/>
      <c r="E338" s="7"/>
      <c r="F338" s="7"/>
    </row>
    <row r="339" spans="1:6">
      <c r="A339" s="7"/>
      <c r="B339" s="7"/>
      <c r="C339" s="7"/>
      <c r="E339" s="7"/>
      <c r="F339" s="7"/>
    </row>
    <row r="340" spans="1:6">
      <c r="A340" s="7"/>
      <c r="B340" s="7"/>
      <c r="C340" s="7"/>
      <c r="E340" s="7"/>
      <c r="F340" s="7"/>
    </row>
    <row r="341" spans="1:6">
      <c r="A341" s="7"/>
      <c r="B341" s="7"/>
      <c r="C341" s="7"/>
      <c r="E341" s="7"/>
      <c r="F341" s="7"/>
    </row>
    <row r="342" spans="1:6">
      <c r="A342" s="7"/>
      <c r="B342" s="7"/>
      <c r="C342" s="7"/>
      <c r="E342" s="7"/>
      <c r="F342" s="7"/>
    </row>
    <row r="343" spans="1:6">
      <c r="A343" s="7"/>
      <c r="B343" s="7"/>
      <c r="C343" s="7"/>
      <c r="E343" s="7"/>
      <c r="F343" s="7"/>
    </row>
    <row r="344" spans="1:6">
      <c r="A344" s="7"/>
      <c r="B344" s="7"/>
      <c r="C344" s="7"/>
      <c r="E344" s="7"/>
      <c r="F344" s="7"/>
    </row>
    <row r="345" spans="1:6">
      <c r="A345" s="7"/>
      <c r="B345" s="7"/>
      <c r="C345" s="7"/>
      <c r="E345" s="7"/>
      <c r="F345" s="7"/>
    </row>
    <row r="346" spans="1:6">
      <c r="A346" s="7"/>
      <c r="B346" s="7"/>
      <c r="C346" s="7"/>
      <c r="E346" s="7"/>
      <c r="F346" s="7"/>
    </row>
    <row r="347" spans="1:6">
      <c r="A347" s="7"/>
      <c r="B347" s="7"/>
      <c r="C347" s="7"/>
      <c r="E347" s="7"/>
      <c r="F347" s="7"/>
    </row>
    <row r="348" spans="1:6">
      <c r="A348" s="7"/>
      <c r="B348" s="7"/>
      <c r="C348" s="7"/>
      <c r="E348" s="7"/>
      <c r="F348" s="7"/>
    </row>
    <row r="349" spans="1:6">
      <c r="A349" s="7"/>
      <c r="B349" s="7"/>
      <c r="C349" s="7"/>
      <c r="E349" s="7"/>
      <c r="F349" s="7"/>
    </row>
    <row r="350" spans="1:6">
      <c r="A350" s="7"/>
      <c r="B350" s="7"/>
      <c r="C350" s="7"/>
      <c r="E350" s="7"/>
      <c r="F350" s="7"/>
    </row>
    <row r="351" spans="1:6">
      <c r="A351" s="7"/>
      <c r="B351" s="7"/>
      <c r="C351" s="7"/>
      <c r="E351" s="7"/>
      <c r="F351" s="7"/>
    </row>
    <row r="352" spans="1:6">
      <c r="A352" s="7"/>
      <c r="B352" s="7"/>
      <c r="C352" s="7"/>
      <c r="E352" s="7"/>
      <c r="F352" s="7"/>
    </row>
    <row r="353" spans="1:6">
      <c r="A353" s="7"/>
      <c r="B353" s="7"/>
      <c r="C353" s="7"/>
      <c r="E353" s="7"/>
      <c r="F353" s="7"/>
    </row>
    <row r="354" spans="1:6">
      <c r="A354" s="7"/>
      <c r="B354" s="7"/>
      <c r="C354" s="7"/>
      <c r="E354" s="7"/>
      <c r="F354" s="7"/>
    </row>
    <row r="355" spans="1:6">
      <c r="A355" s="7"/>
      <c r="B355" s="7"/>
      <c r="C355" s="7"/>
      <c r="E355" s="7"/>
      <c r="F355" s="7"/>
    </row>
    <row r="356" spans="1:6">
      <c r="A356" s="7"/>
      <c r="B356" s="7"/>
      <c r="C356" s="7"/>
      <c r="E356" s="7"/>
      <c r="F356" s="7"/>
    </row>
    <row r="357" spans="1:6">
      <c r="A357" s="7"/>
      <c r="B357" s="7"/>
      <c r="C357" s="7"/>
      <c r="E357" s="7"/>
      <c r="F357" s="7"/>
    </row>
    <row r="358" spans="1:6">
      <c r="A358" s="7"/>
      <c r="B358" s="7"/>
      <c r="C358" s="7"/>
      <c r="E358" s="7"/>
      <c r="F358" s="7"/>
    </row>
    <row r="359" spans="1:6">
      <c r="A359" s="7"/>
      <c r="B359" s="7"/>
      <c r="C359" s="7"/>
      <c r="E359" s="7"/>
      <c r="F359" s="7"/>
    </row>
    <row r="360" spans="1:6">
      <c r="A360" s="7"/>
      <c r="B360" s="7"/>
      <c r="C360" s="7"/>
      <c r="E360" s="7"/>
      <c r="F360" s="7"/>
    </row>
    <row r="361" spans="1:6">
      <c r="A361" s="7"/>
      <c r="B361" s="7"/>
      <c r="C361" s="7"/>
      <c r="E361" s="7"/>
      <c r="F361" s="7"/>
    </row>
    <row r="362" spans="1:6">
      <c r="A362" s="7"/>
      <c r="B362" s="7"/>
      <c r="C362" s="7"/>
      <c r="E362" s="7"/>
      <c r="F362" s="7"/>
    </row>
    <row r="363" spans="1:6">
      <c r="A363" s="7"/>
      <c r="B363" s="7"/>
      <c r="C363" s="7"/>
      <c r="E363" s="7"/>
      <c r="F363" s="7"/>
    </row>
    <row r="364" spans="1:6">
      <c r="A364" s="7"/>
      <c r="B364" s="7"/>
      <c r="C364" s="7"/>
      <c r="E364" s="7"/>
      <c r="F364" s="7"/>
    </row>
    <row r="365" spans="1:6">
      <c r="A365" s="7"/>
      <c r="B365" s="7"/>
      <c r="C365" s="7"/>
      <c r="E365" s="7"/>
      <c r="F365" s="7"/>
    </row>
    <row r="366" spans="1:6">
      <c r="A366" s="7"/>
      <c r="B366" s="7"/>
      <c r="C366" s="7"/>
      <c r="E366" s="7"/>
      <c r="F366" s="7"/>
    </row>
    <row r="367" spans="1:6">
      <c r="A367" s="7"/>
      <c r="B367" s="7"/>
      <c r="C367" s="7"/>
      <c r="E367" s="7"/>
      <c r="F367" s="7"/>
    </row>
    <row r="368" spans="1:6">
      <c r="A368" s="7"/>
      <c r="B368" s="7"/>
      <c r="C368" s="7"/>
      <c r="E368" s="7"/>
      <c r="F368" s="7"/>
    </row>
    <row r="369" spans="1:6">
      <c r="A369" s="7"/>
      <c r="B369" s="7"/>
      <c r="C369" s="7"/>
      <c r="E369" s="7"/>
      <c r="F369" s="7"/>
    </row>
    <row r="370" spans="1:6">
      <c r="A370" s="7"/>
      <c r="B370" s="7"/>
      <c r="C370" s="7"/>
      <c r="E370" s="7"/>
      <c r="F370" s="7"/>
    </row>
    <row r="371" spans="1:6">
      <c r="A371" s="7"/>
      <c r="B371" s="7"/>
      <c r="C371" s="7"/>
      <c r="E371" s="7"/>
      <c r="F371" s="7"/>
    </row>
    <row r="372" spans="1:6">
      <c r="A372" s="7"/>
      <c r="B372" s="7"/>
      <c r="C372" s="7"/>
      <c r="E372" s="7"/>
      <c r="F372" s="7"/>
    </row>
    <row r="373" spans="1:6">
      <c r="A373" s="7"/>
      <c r="B373" s="7"/>
      <c r="C373" s="7"/>
      <c r="E373" s="7"/>
      <c r="F373" s="7"/>
    </row>
    <row r="374" spans="1:6">
      <c r="A374" s="7"/>
      <c r="B374" s="7"/>
      <c r="C374" s="7"/>
      <c r="E374" s="7"/>
      <c r="F374" s="7"/>
    </row>
    <row r="375" spans="1:6">
      <c r="A375" s="7"/>
      <c r="B375" s="7"/>
      <c r="C375" s="7"/>
      <c r="E375" s="7"/>
      <c r="F375" s="7"/>
    </row>
    <row r="376" spans="1:6">
      <c r="A376" s="7"/>
      <c r="B376" s="7"/>
      <c r="C376" s="7"/>
      <c r="E376" s="7"/>
      <c r="F376" s="7"/>
    </row>
    <row r="377" spans="1:6">
      <c r="A377" s="7"/>
      <c r="B377" s="7"/>
      <c r="C377" s="7"/>
      <c r="E377" s="7"/>
      <c r="F377" s="7"/>
    </row>
    <row r="378" spans="1:6">
      <c r="A378" s="7"/>
      <c r="B378" s="7"/>
      <c r="C378" s="7"/>
      <c r="E378" s="7"/>
      <c r="F378" s="7"/>
    </row>
    <row r="379" spans="1:6">
      <c r="A379" s="7"/>
      <c r="B379" s="7"/>
      <c r="C379" s="7"/>
      <c r="E379" s="7"/>
      <c r="F379" s="7"/>
    </row>
    <row r="380" spans="1:6">
      <c r="A380" s="7"/>
      <c r="B380" s="7"/>
      <c r="C380" s="7"/>
      <c r="E380" s="7"/>
      <c r="F380" s="7"/>
    </row>
    <row r="381" spans="1:6">
      <c r="A381" s="7"/>
      <c r="B381" s="7"/>
      <c r="C381" s="7"/>
      <c r="E381" s="7"/>
      <c r="F381" s="7"/>
    </row>
    <row r="382" spans="1:6">
      <c r="A382" s="7"/>
      <c r="B382" s="7"/>
      <c r="C382" s="7"/>
      <c r="E382" s="7"/>
      <c r="F382" s="7"/>
    </row>
    <row r="383" spans="1:6">
      <c r="A383" s="7"/>
      <c r="B383" s="7"/>
      <c r="C383" s="7"/>
      <c r="E383" s="7"/>
      <c r="F383" s="7"/>
    </row>
    <row r="384" spans="1:6">
      <c r="A384" s="7"/>
      <c r="B384" s="7"/>
      <c r="C384" s="7"/>
      <c r="E384" s="7"/>
      <c r="F384" s="7"/>
    </row>
    <row r="385" spans="1:6">
      <c r="A385" s="7"/>
      <c r="B385" s="7"/>
      <c r="C385" s="7"/>
      <c r="E385" s="7"/>
      <c r="F385" s="7"/>
    </row>
    <row r="386" spans="1:6">
      <c r="A386" s="7"/>
      <c r="B386" s="7"/>
      <c r="C386" s="7"/>
      <c r="E386" s="7"/>
      <c r="F386" s="7"/>
    </row>
    <row r="387" spans="1:6">
      <c r="A387" s="7"/>
      <c r="B387" s="7"/>
      <c r="C387" s="7"/>
      <c r="E387" s="7"/>
      <c r="F387" s="7"/>
    </row>
    <row r="388" spans="1:6">
      <c r="A388" s="7"/>
      <c r="B388" s="7"/>
      <c r="C388" s="7"/>
      <c r="E388" s="7"/>
      <c r="F388" s="7"/>
    </row>
    <row r="389" spans="1:6">
      <c r="A389" s="7"/>
      <c r="B389" s="7"/>
      <c r="C389" s="7"/>
      <c r="E389" s="7"/>
      <c r="F389" s="7"/>
    </row>
    <row r="390" spans="1:6">
      <c r="A390" s="7"/>
      <c r="B390" s="7"/>
      <c r="C390" s="7"/>
      <c r="E390" s="7"/>
      <c r="F390" s="7"/>
    </row>
    <row r="391" spans="1:6">
      <c r="A391" s="7"/>
      <c r="B391" s="7"/>
      <c r="C391" s="7"/>
      <c r="E391" s="7"/>
      <c r="F391" s="7"/>
    </row>
    <row r="392" spans="1:6">
      <c r="A392" s="7"/>
      <c r="B392" s="7"/>
      <c r="C392" s="7"/>
      <c r="E392" s="7"/>
      <c r="F392" s="7"/>
    </row>
    <row r="393" spans="1:6">
      <c r="A393" s="7"/>
      <c r="B393" s="7"/>
      <c r="C393" s="7"/>
      <c r="E393" s="7"/>
      <c r="F393" s="7"/>
    </row>
    <row r="394" spans="1:6">
      <c r="A394" s="7"/>
      <c r="B394" s="7"/>
      <c r="C394" s="7"/>
      <c r="E394" s="7"/>
      <c r="F394" s="7"/>
    </row>
    <row r="395" spans="1:6">
      <c r="A395" s="7"/>
      <c r="B395" s="7"/>
      <c r="C395" s="7"/>
      <c r="E395" s="7"/>
      <c r="F395" s="7"/>
    </row>
    <row r="396" spans="1:6">
      <c r="A396" s="7"/>
      <c r="B396" s="7"/>
      <c r="C396" s="7"/>
      <c r="E396" s="7"/>
      <c r="F396" s="7"/>
    </row>
    <row r="397" spans="1:6">
      <c r="A397" s="7"/>
      <c r="B397" s="7"/>
      <c r="C397" s="7"/>
      <c r="E397" s="7"/>
      <c r="F397" s="7"/>
    </row>
    <row r="398" spans="1:6">
      <c r="A398" s="7"/>
      <c r="B398" s="7"/>
      <c r="C398" s="7"/>
      <c r="E398" s="7"/>
      <c r="F398" s="7"/>
    </row>
    <row r="399" spans="1:6">
      <c r="A399" s="7"/>
      <c r="B399" s="7"/>
      <c r="C399" s="7"/>
      <c r="E399" s="7"/>
      <c r="F399" s="7"/>
    </row>
    <row r="400" spans="1:6">
      <c r="A400" s="7"/>
      <c r="B400" s="7"/>
      <c r="C400" s="7"/>
      <c r="E400" s="7"/>
      <c r="F400" s="7"/>
    </row>
    <row r="401" spans="1:6">
      <c r="A401" s="7"/>
      <c r="B401" s="7"/>
      <c r="C401" s="7"/>
      <c r="E401" s="7"/>
      <c r="F401" s="7"/>
    </row>
    <row r="402" spans="1:6">
      <c r="A402" s="7"/>
      <c r="B402" s="7"/>
      <c r="C402" s="7"/>
      <c r="E402" s="7"/>
      <c r="F402" s="7"/>
    </row>
    <row r="403" spans="1:6">
      <c r="A403" s="7"/>
      <c r="B403" s="7"/>
      <c r="C403" s="7"/>
      <c r="E403" s="7"/>
      <c r="F403" s="7"/>
    </row>
    <row r="404" spans="1:6">
      <c r="A404" s="7"/>
      <c r="B404" s="7"/>
      <c r="C404" s="7"/>
      <c r="E404" s="7"/>
      <c r="F404" s="7"/>
    </row>
    <row r="405" spans="1:6">
      <c r="A405" s="7"/>
      <c r="B405" s="7"/>
      <c r="C405" s="7"/>
      <c r="E405" s="7"/>
      <c r="F405" s="7"/>
    </row>
    <row r="406" spans="1:6">
      <c r="A406" s="7"/>
      <c r="B406" s="7"/>
      <c r="C406" s="7"/>
      <c r="E406" s="7"/>
      <c r="F406" s="7"/>
    </row>
    <row r="407" spans="1:6">
      <c r="A407" s="7"/>
      <c r="B407" s="7"/>
      <c r="C407" s="7"/>
      <c r="E407" s="7"/>
      <c r="F407" s="7"/>
    </row>
    <row r="408" spans="1:6">
      <c r="A408" s="7"/>
      <c r="B408" s="7"/>
      <c r="C408" s="7"/>
      <c r="E408" s="7"/>
      <c r="F408" s="7"/>
    </row>
    <row r="409" spans="1:6">
      <c r="A409" s="7"/>
      <c r="B409" s="7"/>
      <c r="C409" s="7"/>
      <c r="E409" s="7"/>
      <c r="F409" s="7"/>
    </row>
    <row r="410" spans="1:6">
      <c r="A410" s="7"/>
      <c r="B410" s="7"/>
      <c r="C410" s="7"/>
      <c r="E410" s="7"/>
      <c r="F410" s="7"/>
    </row>
    <row r="411" spans="1:6">
      <c r="A411" s="7"/>
      <c r="B411" s="7"/>
      <c r="C411" s="7"/>
      <c r="E411" s="7"/>
      <c r="F411" s="7"/>
    </row>
    <row r="412" spans="1:6">
      <c r="A412" s="7"/>
      <c r="B412" s="7"/>
      <c r="C412" s="7"/>
      <c r="E412" s="7"/>
      <c r="F412" s="7"/>
    </row>
    <row r="413" spans="1:6">
      <c r="A413" s="7"/>
      <c r="B413" s="7"/>
      <c r="C413" s="7"/>
      <c r="E413" s="7"/>
      <c r="F413" s="7"/>
    </row>
    <row r="414" spans="1:6">
      <c r="A414" s="7"/>
      <c r="B414" s="7"/>
      <c r="C414" s="7"/>
      <c r="E414" s="7"/>
      <c r="F414" s="7"/>
    </row>
    <row r="415" spans="1:6">
      <c r="A415" s="7"/>
      <c r="B415" s="7"/>
      <c r="C415" s="7"/>
      <c r="E415" s="7"/>
      <c r="F415" s="7"/>
    </row>
    <row r="416" spans="1:6">
      <c r="A416" s="7"/>
      <c r="B416" s="7"/>
      <c r="C416" s="7"/>
      <c r="E416" s="7"/>
      <c r="F416" s="7"/>
    </row>
    <row r="417" spans="1:6">
      <c r="A417" s="7"/>
      <c r="B417" s="7"/>
      <c r="C417" s="7"/>
      <c r="E417" s="7"/>
      <c r="F417" s="7"/>
    </row>
    <row r="418" spans="1:6">
      <c r="A418" s="7"/>
      <c r="B418" s="7"/>
      <c r="C418" s="7"/>
      <c r="E418" s="7"/>
      <c r="F418" s="7"/>
    </row>
    <row r="419" spans="1:6">
      <c r="A419" s="7"/>
      <c r="B419" s="7"/>
      <c r="C419" s="7"/>
      <c r="E419" s="7"/>
      <c r="F419" s="7"/>
    </row>
    <row r="420" spans="1:6">
      <c r="A420" s="7"/>
      <c r="B420" s="7"/>
      <c r="C420" s="7"/>
      <c r="E420" s="7"/>
      <c r="F420" s="7"/>
    </row>
    <row r="421" spans="1:6">
      <c r="A421" s="7"/>
      <c r="B421" s="7"/>
      <c r="C421" s="7"/>
      <c r="E421" s="7"/>
      <c r="F421" s="7"/>
    </row>
    <row r="422" spans="1:6">
      <c r="A422" s="7"/>
      <c r="B422" s="7"/>
      <c r="C422" s="7"/>
      <c r="E422" s="7"/>
      <c r="F422" s="7"/>
    </row>
    <row r="423" spans="1:6">
      <c r="A423" s="7"/>
      <c r="B423" s="7"/>
      <c r="C423" s="7"/>
      <c r="E423" s="7"/>
      <c r="F423" s="7"/>
    </row>
    <row r="424" spans="1:6">
      <c r="A424" s="7"/>
      <c r="B424" s="7"/>
      <c r="C424" s="7"/>
      <c r="E424" s="7"/>
      <c r="F424" s="7"/>
    </row>
    <row r="425" spans="1:6">
      <c r="A425" s="7"/>
      <c r="B425" s="7"/>
      <c r="C425" s="7"/>
      <c r="E425" s="7"/>
      <c r="F425" s="7"/>
    </row>
    <row r="426" spans="1:6">
      <c r="A426" s="7"/>
      <c r="B426" s="7"/>
      <c r="C426" s="7"/>
      <c r="E426" s="7"/>
      <c r="F426" s="7"/>
    </row>
    <row r="427" spans="1:6">
      <c r="A427" s="7"/>
      <c r="B427" s="7"/>
      <c r="C427" s="7"/>
      <c r="E427" s="7"/>
      <c r="F427" s="7"/>
    </row>
    <row r="428" spans="1:6">
      <c r="A428" s="7"/>
      <c r="B428" s="7"/>
      <c r="C428" s="7"/>
      <c r="E428" s="7"/>
      <c r="F428" s="7"/>
    </row>
    <row r="429" spans="1:6">
      <c r="A429" s="7"/>
      <c r="B429" s="7"/>
      <c r="C429" s="7"/>
      <c r="E429" s="7"/>
      <c r="F429" s="7"/>
    </row>
    <row r="430" spans="1:6">
      <c r="A430" s="7"/>
      <c r="B430" s="7"/>
      <c r="C430" s="7"/>
      <c r="E430" s="7"/>
      <c r="F430" s="7"/>
    </row>
    <row r="431" spans="1:6">
      <c r="A431" s="7"/>
      <c r="B431" s="7"/>
      <c r="C431" s="7"/>
      <c r="E431" s="7"/>
      <c r="F431" s="7"/>
    </row>
    <row r="432" spans="1:6">
      <c r="A432" s="7"/>
      <c r="B432" s="7"/>
      <c r="C432" s="7"/>
      <c r="E432" s="7"/>
      <c r="F432" s="7"/>
    </row>
    <row r="433" spans="1:6">
      <c r="A433" s="7"/>
      <c r="B433" s="7"/>
      <c r="C433" s="7"/>
      <c r="E433" s="7"/>
      <c r="F433" s="7"/>
    </row>
    <row r="434" spans="1:6">
      <c r="A434" s="7"/>
      <c r="B434" s="7"/>
      <c r="C434" s="7"/>
      <c r="E434" s="7"/>
      <c r="F434" s="7"/>
    </row>
    <row r="435" spans="1:6">
      <c r="A435" s="7"/>
      <c r="B435" s="7"/>
      <c r="C435" s="7"/>
      <c r="E435" s="7"/>
      <c r="F435" s="7"/>
    </row>
    <row r="436" spans="1:6">
      <c r="A436" s="7"/>
      <c r="B436" s="7"/>
      <c r="C436" s="7"/>
      <c r="E436" s="7"/>
      <c r="F436" s="7"/>
    </row>
    <row r="437" spans="1:6">
      <c r="A437" s="7"/>
      <c r="B437" s="7"/>
      <c r="C437" s="7"/>
      <c r="E437" s="7"/>
      <c r="F437" s="7"/>
    </row>
    <row r="438" spans="1:6">
      <c r="A438" s="7"/>
      <c r="B438" s="7"/>
      <c r="C438" s="7"/>
      <c r="E438" s="7"/>
      <c r="F438" s="7"/>
    </row>
    <row r="439" spans="1:6">
      <c r="A439" s="7"/>
      <c r="B439" s="7"/>
      <c r="C439" s="7"/>
      <c r="E439" s="7"/>
      <c r="F439" s="7"/>
    </row>
    <row r="440" spans="1:6">
      <c r="A440" s="7"/>
      <c r="B440" s="7"/>
      <c r="C440" s="7"/>
      <c r="E440" s="7"/>
      <c r="F440" s="7"/>
    </row>
    <row r="441" spans="1:6">
      <c r="A441" s="7"/>
      <c r="B441" s="7"/>
      <c r="C441" s="7"/>
      <c r="E441" s="7"/>
      <c r="F441" s="7"/>
    </row>
    <row r="442" spans="1:6">
      <c r="A442" s="7"/>
      <c r="B442" s="7"/>
      <c r="C442" s="7"/>
      <c r="E442" s="7"/>
      <c r="F442" s="7"/>
    </row>
    <row r="443" spans="1:6">
      <c r="A443" s="7"/>
      <c r="B443" s="7"/>
      <c r="C443" s="7"/>
      <c r="E443" s="7"/>
      <c r="F443" s="7"/>
    </row>
    <row r="444" spans="1:6">
      <c r="A444" s="7"/>
      <c r="B444" s="7"/>
      <c r="C444" s="7"/>
      <c r="E444" s="7"/>
      <c r="F444" s="7"/>
    </row>
    <row r="445" spans="1:6">
      <c r="A445" s="7"/>
      <c r="B445" s="7"/>
      <c r="C445" s="7"/>
      <c r="E445" s="7"/>
      <c r="F445" s="7"/>
    </row>
    <row r="446" spans="1:6">
      <c r="A446" s="7"/>
      <c r="B446" s="7"/>
      <c r="C446" s="7"/>
      <c r="E446" s="7"/>
      <c r="F446" s="7"/>
    </row>
    <row r="447" spans="1:6">
      <c r="A447" s="7"/>
      <c r="B447" s="7"/>
      <c r="C447" s="7"/>
      <c r="E447" s="7"/>
      <c r="F447" s="7"/>
    </row>
    <row r="448" spans="1:6">
      <c r="A448" s="7"/>
      <c r="B448" s="7"/>
      <c r="C448" s="7"/>
      <c r="E448" s="7"/>
      <c r="F448" s="7"/>
    </row>
    <row r="449" spans="1:6">
      <c r="A449" s="7"/>
      <c r="B449" s="7"/>
      <c r="C449" s="7"/>
      <c r="E449" s="7"/>
      <c r="F449" s="7"/>
    </row>
    <row r="450" spans="1:6">
      <c r="A450" s="7"/>
      <c r="B450" s="7"/>
      <c r="C450" s="7"/>
      <c r="E450" s="7"/>
      <c r="F450" s="7"/>
    </row>
    <row r="451" spans="1:6">
      <c r="A451" s="7"/>
      <c r="B451" s="7"/>
      <c r="C451" s="7"/>
      <c r="E451" s="7"/>
      <c r="F451" s="7"/>
    </row>
    <row r="452" spans="1:6">
      <c r="A452" s="7"/>
      <c r="B452" s="7"/>
      <c r="C452" s="7"/>
      <c r="E452" s="7"/>
      <c r="F452" s="7"/>
    </row>
    <row r="453" spans="1:6">
      <c r="A453" s="7"/>
      <c r="B453" s="7"/>
      <c r="C453" s="7"/>
      <c r="E453" s="7"/>
      <c r="F453" s="7"/>
    </row>
    <row r="454" spans="1:6">
      <c r="A454" s="7"/>
      <c r="B454" s="7"/>
      <c r="C454" s="7"/>
      <c r="E454" s="7"/>
      <c r="F454" s="7"/>
    </row>
    <row r="455" spans="1:6">
      <c r="A455" s="7"/>
      <c r="B455" s="7"/>
      <c r="C455" s="7"/>
      <c r="E455" s="7"/>
      <c r="F455" s="7"/>
    </row>
    <row r="456" spans="1:6">
      <c r="A456" s="7"/>
      <c r="B456" s="7"/>
      <c r="C456" s="7"/>
      <c r="E456" s="7"/>
      <c r="F456" s="7"/>
    </row>
    <row r="457" spans="1:6">
      <c r="A457" s="7"/>
      <c r="B457" s="7"/>
      <c r="C457" s="7"/>
      <c r="E457" s="7"/>
      <c r="F457" s="7"/>
    </row>
    <row r="458" spans="1:6">
      <c r="A458" s="7"/>
      <c r="B458" s="7"/>
      <c r="C458" s="7"/>
      <c r="E458" s="7"/>
      <c r="F458" s="7"/>
    </row>
    <row r="459" spans="1:6">
      <c r="A459" s="7"/>
      <c r="B459" s="7"/>
      <c r="C459" s="7"/>
      <c r="E459" s="7"/>
      <c r="F459" s="7"/>
    </row>
    <row r="460" spans="1:6">
      <c r="A460" s="7"/>
      <c r="B460" s="7"/>
      <c r="C460" s="7"/>
      <c r="E460" s="7"/>
      <c r="F460" s="7"/>
    </row>
    <row r="461" spans="1:6">
      <c r="A461" s="7"/>
      <c r="B461" s="7"/>
      <c r="C461" s="7"/>
      <c r="E461" s="7"/>
      <c r="F461" s="7"/>
    </row>
    <row r="462" spans="1:6">
      <c r="A462" s="7"/>
      <c r="B462" s="7"/>
      <c r="C462" s="7"/>
      <c r="E462" s="7"/>
      <c r="F462" s="7"/>
    </row>
    <row r="463" spans="1:6">
      <c r="A463" s="7"/>
      <c r="B463" s="7"/>
      <c r="C463" s="7"/>
      <c r="E463" s="7"/>
      <c r="F463" s="7"/>
    </row>
    <row r="464" spans="1:6">
      <c r="A464" s="7"/>
      <c r="B464" s="7"/>
      <c r="C464" s="7"/>
      <c r="E464" s="7"/>
      <c r="F464" s="7"/>
    </row>
    <row r="465" spans="1:6">
      <c r="A465" s="7"/>
      <c r="B465" s="7"/>
      <c r="C465" s="7"/>
      <c r="E465" s="7"/>
      <c r="F465" s="7"/>
    </row>
    <row r="466" spans="1:6">
      <c r="A466" s="7"/>
      <c r="B466" s="7"/>
      <c r="C466" s="7"/>
      <c r="E466" s="7"/>
      <c r="F466" s="7"/>
    </row>
    <row r="467" spans="1:6">
      <c r="A467" s="7"/>
      <c r="B467" s="7"/>
      <c r="C467" s="7"/>
      <c r="E467" s="7"/>
      <c r="F467" s="7"/>
    </row>
    <row r="468" spans="1:6">
      <c r="A468" s="7"/>
      <c r="B468" s="7"/>
      <c r="C468" s="7"/>
      <c r="E468" s="7"/>
      <c r="F468" s="7"/>
    </row>
    <row r="469" spans="1:6">
      <c r="A469" s="7"/>
      <c r="B469" s="7"/>
      <c r="C469" s="7"/>
      <c r="E469" s="7"/>
      <c r="F469" s="7"/>
    </row>
    <row r="470" spans="1:6">
      <c r="A470" s="7"/>
      <c r="B470" s="7"/>
      <c r="C470" s="7"/>
      <c r="E470" s="7"/>
      <c r="F470" s="7"/>
    </row>
    <row r="471" spans="1:6">
      <c r="A471" s="7"/>
      <c r="B471" s="7"/>
      <c r="C471" s="7"/>
      <c r="E471" s="7"/>
      <c r="F471" s="7"/>
    </row>
    <row r="472" spans="1:6">
      <c r="A472" s="7"/>
      <c r="B472" s="7"/>
      <c r="C472" s="7"/>
      <c r="E472" s="7"/>
      <c r="F472" s="7"/>
    </row>
    <row r="473" spans="1:6">
      <c r="A473" s="7"/>
      <c r="B473" s="7"/>
      <c r="C473" s="7"/>
      <c r="E473" s="7"/>
      <c r="F473" s="7"/>
    </row>
    <row r="474" spans="1:6">
      <c r="A474" s="7"/>
      <c r="B474" s="7"/>
      <c r="C474" s="7"/>
      <c r="E474" s="7"/>
      <c r="F474" s="7"/>
    </row>
    <row r="475" spans="1:6">
      <c r="A475" s="7"/>
      <c r="B475" s="7"/>
      <c r="C475" s="7"/>
      <c r="E475" s="7"/>
      <c r="F475" s="7"/>
    </row>
    <row r="476" spans="1:6">
      <c r="A476" s="7"/>
      <c r="B476" s="7"/>
      <c r="C476" s="7"/>
      <c r="E476" s="7"/>
      <c r="F476" s="7"/>
    </row>
    <row r="477" spans="1:6">
      <c r="A477" s="7"/>
      <c r="B477" s="7"/>
      <c r="C477" s="7"/>
      <c r="E477" s="7"/>
      <c r="F477" s="7"/>
    </row>
    <row r="478" spans="1:6">
      <c r="A478" s="7"/>
      <c r="B478" s="7"/>
      <c r="C478" s="7"/>
      <c r="E478" s="7"/>
      <c r="F478" s="7"/>
    </row>
    <row r="479" spans="1:6">
      <c r="A479" s="7"/>
      <c r="B479" s="7"/>
      <c r="C479" s="7"/>
      <c r="E479" s="7"/>
      <c r="F479" s="7"/>
    </row>
    <row r="480" spans="1:6">
      <c r="A480" s="7"/>
      <c r="B480" s="7"/>
      <c r="C480" s="7"/>
      <c r="E480" s="7"/>
      <c r="F480" s="7"/>
    </row>
    <row r="481" spans="1:6">
      <c r="A481" s="7"/>
      <c r="B481" s="7"/>
      <c r="C481" s="7"/>
      <c r="E481" s="7"/>
      <c r="F481" s="7"/>
    </row>
    <row r="482" spans="1:6">
      <c r="A482" s="7"/>
      <c r="B482" s="7"/>
      <c r="C482" s="7"/>
      <c r="E482" s="7"/>
      <c r="F482" s="7"/>
    </row>
    <row r="483" spans="1:6">
      <c r="A483" s="7"/>
      <c r="B483" s="7"/>
      <c r="C483" s="7"/>
      <c r="E483" s="7"/>
      <c r="F483" s="7"/>
    </row>
    <row r="484" spans="1:6">
      <c r="A484" s="7"/>
      <c r="B484" s="7"/>
      <c r="C484" s="7"/>
      <c r="E484" s="7"/>
      <c r="F484" s="7"/>
    </row>
    <row r="485" spans="1:6">
      <c r="A485" s="7"/>
      <c r="B485" s="7"/>
      <c r="C485" s="7"/>
      <c r="E485" s="7"/>
      <c r="F485" s="7"/>
    </row>
    <row r="486" spans="1:6">
      <c r="A486" s="7"/>
      <c r="B486" s="7"/>
      <c r="C486" s="7"/>
      <c r="E486" s="7"/>
      <c r="F486" s="7"/>
    </row>
    <row r="487" spans="1:6">
      <c r="A487" s="7"/>
      <c r="B487" s="7"/>
      <c r="C487" s="7"/>
      <c r="E487" s="7"/>
      <c r="F487" s="7"/>
    </row>
    <row r="488" spans="1:6">
      <c r="A488" s="7"/>
      <c r="B488" s="7"/>
      <c r="C488" s="7"/>
      <c r="E488" s="7"/>
      <c r="F488" s="7"/>
    </row>
    <row r="489" spans="1:6">
      <c r="A489" s="7"/>
      <c r="B489" s="7"/>
      <c r="C489" s="7"/>
      <c r="E489" s="7"/>
      <c r="F489" s="7"/>
    </row>
    <row r="490" spans="1:6">
      <c r="A490" s="7"/>
      <c r="B490" s="7"/>
      <c r="C490" s="7"/>
      <c r="E490" s="7"/>
      <c r="F490" s="7"/>
    </row>
    <row r="491" spans="1:6">
      <c r="A491" s="7"/>
      <c r="B491" s="7"/>
      <c r="C491" s="7"/>
      <c r="E491" s="7"/>
      <c r="F491" s="7"/>
    </row>
    <row r="492" spans="1:6">
      <c r="A492" s="7"/>
      <c r="B492" s="7"/>
      <c r="C492" s="7"/>
      <c r="E492" s="7"/>
      <c r="F492" s="7"/>
    </row>
    <row r="493" spans="1:6">
      <c r="A493" s="7"/>
      <c r="B493" s="7"/>
      <c r="C493" s="7"/>
      <c r="E493" s="7"/>
      <c r="F493" s="7"/>
    </row>
    <row r="494" spans="1:6">
      <c r="A494" s="7"/>
      <c r="B494" s="7"/>
      <c r="C494" s="7"/>
      <c r="E494" s="7"/>
      <c r="F494" s="7"/>
    </row>
    <row r="495" spans="1:6">
      <c r="A495" s="7"/>
      <c r="B495" s="7"/>
      <c r="C495" s="7"/>
      <c r="E495" s="7"/>
      <c r="F495" s="7"/>
    </row>
    <row r="496" spans="1:6">
      <c r="A496" s="7"/>
      <c r="B496" s="7"/>
      <c r="C496" s="7"/>
      <c r="E496" s="7"/>
      <c r="F496" s="7"/>
    </row>
    <row r="497" spans="1:6">
      <c r="A497" s="7"/>
      <c r="B497" s="7"/>
      <c r="C497" s="7"/>
      <c r="E497" s="7"/>
      <c r="F497" s="7"/>
    </row>
    <row r="498" spans="1:6">
      <c r="A498" s="7"/>
      <c r="B498" s="7"/>
      <c r="C498" s="7"/>
      <c r="E498" s="7"/>
      <c r="F498" s="7"/>
    </row>
    <row r="499" spans="1:6">
      <c r="A499" s="7"/>
      <c r="B499" s="7"/>
      <c r="C499" s="7"/>
      <c r="E499" s="7"/>
      <c r="F499" s="7"/>
    </row>
    <row r="500" spans="1:6">
      <c r="A500" s="7"/>
      <c r="B500" s="7"/>
      <c r="C500" s="7"/>
      <c r="E500" s="7"/>
      <c r="F500" s="7"/>
    </row>
    <row r="501" spans="1:6">
      <c r="A501" s="7"/>
      <c r="B501" s="7"/>
      <c r="C501" s="7"/>
      <c r="E501" s="7"/>
      <c r="F501" s="7"/>
    </row>
    <row r="502" spans="1:6">
      <c r="A502" s="7"/>
      <c r="B502" s="7"/>
      <c r="C502" s="7"/>
      <c r="E502" s="7"/>
      <c r="F502" s="7"/>
    </row>
    <row r="503" spans="1:6">
      <c r="A503" s="7"/>
      <c r="B503" s="7"/>
      <c r="C503" s="7"/>
      <c r="E503" s="7"/>
      <c r="F503" s="7"/>
    </row>
    <row r="504" spans="1:6">
      <c r="A504" s="7"/>
      <c r="B504" s="7"/>
      <c r="C504" s="7"/>
      <c r="E504" s="7"/>
      <c r="F504" s="7"/>
    </row>
    <row r="505" spans="1:6">
      <c r="A505" s="7"/>
      <c r="B505" s="7"/>
      <c r="C505" s="7"/>
      <c r="E505" s="7"/>
      <c r="F505" s="7"/>
    </row>
    <row r="506" spans="1:6">
      <c r="A506" s="7"/>
      <c r="B506" s="7"/>
      <c r="C506" s="7"/>
      <c r="E506" s="7"/>
      <c r="F506" s="7"/>
    </row>
    <row r="507" spans="1:6">
      <c r="A507" s="7"/>
      <c r="B507" s="7"/>
      <c r="C507" s="7"/>
      <c r="E507" s="7"/>
      <c r="F507" s="7"/>
    </row>
    <row r="508" spans="1:6">
      <c r="A508" s="7"/>
      <c r="B508" s="7"/>
      <c r="C508" s="7"/>
      <c r="E508" s="7"/>
      <c r="F508" s="7"/>
    </row>
    <row r="509" spans="1:6">
      <c r="A509" s="7"/>
      <c r="B509" s="7"/>
      <c r="C509" s="7"/>
      <c r="E509" s="7"/>
      <c r="F509" s="7"/>
    </row>
    <row r="510" spans="1:6">
      <c r="A510" s="7"/>
      <c r="B510" s="7"/>
      <c r="C510" s="7"/>
      <c r="E510" s="7"/>
      <c r="F510" s="7"/>
    </row>
    <row r="511" spans="1:6">
      <c r="A511" s="7"/>
      <c r="B511" s="7"/>
      <c r="C511" s="7"/>
      <c r="E511" s="7"/>
      <c r="F511" s="7"/>
    </row>
    <row r="512" spans="1:6">
      <c r="A512" s="7"/>
      <c r="B512" s="7"/>
      <c r="C512" s="7"/>
      <c r="E512" s="7"/>
      <c r="F512" s="7"/>
    </row>
    <row r="513" spans="1:6">
      <c r="A513" s="7"/>
      <c r="B513" s="7"/>
      <c r="C513" s="7"/>
      <c r="E513" s="7"/>
      <c r="F513" s="7"/>
    </row>
    <row r="514" spans="1:6">
      <c r="A514" s="7"/>
      <c r="B514" s="7"/>
      <c r="C514" s="7"/>
      <c r="E514" s="7"/>
      <c r="F514" s="7"/>
    </row>
    <row r="515" spans="1:6">
      <c r="A515" s="7"/>
      <c r="B515" s="7"/>
      <c r="C515" s="7"/>
      <c r="E515" s="7"/>
      <c r="F515" s="7"/>
    </row>
    <row r="516" spans="1:6">
      <c r="A516" s="7"/>
      <c r="B516" s="7"/>
      <c r="C516" s="7"/>
      <c r="E516" s="7"/>
      <c r="F516" s="7"/>
    </row>
    <row r="517" spans="1:6">
      <c r="A517" s="7"/>
      <c r="B517" s="7"/>
      <c r="C517" s="7"/>
      <c r="E517" s="7"/>
      <c r="F517" s="7"/>
    </row>
    <row r="518" spans="1:6">
      <c r="A518" s="7"/>
      <c r="B518" s="7"/>
      <c r="C518" s="7"/>
      <c r="E518" s="7"/>
      <c r="F518" s="7"/>
    </row>
    <row r="519" spans="1:6">
      <c r="A519" s="7"/>
      <c r="B519" s="7"/>
      <c r="C519" s="7"/>
      <c r="E519" s="7"/>
      <c r="F519" s="7"/>
    </row>
    <row r="520" spans="1:6">
      <c r="A520" s="7"/>
      <c r="B520" s="7"/>
      <c r="C520" s="7"/>
      <c r="E520" s="7"/>
      <c r="F520" s="7"/>
    </row>
    <row r="521" spans="1:6">
      <c r="A521" s="7"/>
      <c r="B521" s="7"/>
      <c r="C521" s="7"/>
      <c r="E521" s="7"/>
      <c r="F521" s="7"/>
    </row>
    <row r="522" spans="1:6">
      <c r="A522" s="7"/>
      <c r="B522" s="7"/>
      <c r="C522" s="7"/>
      <c r="E522" s="7"/>
      <c r="F522" s="7"/>
    </row>
    <row r="523" spans="1:6">
      <c r="A523" s="7"/>
      <c r="B523" s="7"/>
      <c r="C523" s="7"/>
      <c r="E523" s="7"/>
      <c r="F523" s="7"/>
    </row>
    <row r="524" spans="1:6">
      <c r="A524" s="7"/>
      <c r="B524" s="7"/>
      <c r="C524" s="7"/>
      <c r="E524" s="7"/>
      <c r="F524" s="7"/>
    </row>
    <row r="525" spans="1:6">
      <c r="A525" s="7"/>
      <c r="B525" s="7"/>
      <c r="C525" s="7"/>
      <c r="E525" s="7"/>
      <c r="F525" s="7"/>
    </row>
    <row r="526" spans="1:6">
      <c r="A526" s="7"/>
      <c r="B526" s="7"/>
      <c r="C526" s="7"/>
      <c r="E526" s="7"/>
      <c r="F526" s="7"/>
    </row>
    <row r="527" spans="1:6">
      <c r="A527" s="7"/>
      <c r="B527" s="7"/>
      <c r="C527" s="7"/>
      <c r="E527" s="7"/>
      <c r="F527" s="7"/>
    </row>
    <row r="528" spans="1:6">
      <c r="A528" s="7"/>
      <c r="B528" s="7"/>
      <c r="C528" s="7"/>
      <c r="E528" s="7"/>
      <c r="F528" s="7"/>
    </row>
    <row r="529" spans="1:6">
      <c r="A529" s="7"/>
      <c r="B529" s="7"/>
      <c r="C529" s="7"/>
      <c r="E529" s="7"/>
      <c r="F529" s="7"/>
    </row>
    <row r="530" spans="1:6">
      <c r="A530" s="7"/>
      <c r="B530" s="7"/>
      <c r="C530" s="7"/>
      <c r="E530" s="7"/>
      <c r="F530" s="7"/>
    </row>
    <row r="531" spans="1:6">
      <c r="A531" s="7"/>
      <c r="B531" s="7"/>
      <c r="C531" s="7"/>
      <c r="E531" s="7"/>
      <c r="F531" s="7"/>
    </row>
    <row r="532" spans="1:6">
      <c r="A532" s="7"/>
      <c r="B532" s="7"/>
      <c r="C532" s="7"/>
      <c r="E532" s="7"/>
      <c r="F532" s="7"/>
    </row>
    <row r="533" spans="1:6">
      <c r="A533" s="7"/>
      <c r="B533" s="7"/>
      <c r="C533" s="7"/>
      <c r="E533" s="7"/>
      <c r="F533" s="7"/>
    </row>
    <row r="534" spans="1:6">
      <c r="A534" s="7"/>
      <c r="B534" s="7"/>
      <c r="C534" s="7"/>
      <c r="E534" s="7"/>
      <c r="F534" s="7"/>
    </row>
    <row r="535" spans="1:6">
      <c r="A535" s="7"/>
      <c r="B535" s="7"/>
      <c r="C535" s="7"/>
      <c r="E535" s="7"/>
      <c r="F535" s="7"/>
    </row>
    <row r="536" spans="1:6">
      <c r="A536" s="7"/>
      <c r="B536" s="7"/>
      <c r="C536" s="7"/>
      <c r="E536" s="7"/>
      <c r="F536" s="7"/>
    </row>
    <row r="537" spans="1:6">
      <c r="A537" s="7"/>
      <c r="B537" s="7"/>
      <c r="C537" s="7"/>
      <c r="E537" s="7"/>
      <c r="F537" s="7"/>
    </row>
    <row r="538" spans="1:6">
      <c r="A538" s="7"/>
      <c r="B538" s="7"/>
      <c r="C538" s="7"/>
      <c r="E538" s="7"/>
      <c r="F538" s="7"/>
    </row>
    <row r="539" spans="1:6">
      <c r="A539" s="7"/>
      <c r="B539" s="7"/>
      <c r="C539" s="7"/>
      <c r="E539" s="7"/>
      <c r="F539" s="7"/>
    </row>
    <row r="540" spans="1:6">
      <c r="A540" s="7"/>
      <c r="B540" s="7"/>
      <c r="C540" s="7"/>
      <c r="E540" s="7"/>
      <c r="F540" s="7"/>
    </row>
    <row r="541" spans="1:6">
      <c r="A541" s="7"/>
      <c r="B541" s="7"/>
      <c r="C541" s="7"/>
      <c r="E541" s="7"/>
      <c r="F541" s="7"/>
    </row>
    <row r="542" spans="1:6">
      <c r="A542" s="7"/>
      <c r="B542" s="7"/>
      <c r="C542" s="7"/>
      <c r="E542" s="7"/>
      <c r="F542" s="7"/>
    </row>
    <row r="543" spans="1:6">
      <c r="A543" s="7"/>
      <c r="B543" s="7"/>
      <c r="C543" s="7"/>
      <c r="E543" s="7"/>
      <c r="F543" s="7"/>
    </row>
    <row r="544" spans="1:6">
      <c r="A544" s="7"/>
      <c r="B544" s="7"/>
      <c r="C544" s="7"/>
      <c r="E544" s="7"/>
      <c r="F544" s="7"/>
    </row>
    <row r="545" spans="1:6">
      <c r="A545" s="7"/>
      <c r="B545" s="7"/>
      <c r="C545" s="7"/>
      <c r="E545" s="7"/>
      <c r="F545" s="7"/>
    </row>
    <row r="546" spans="1:6">
      <c r="A546" s="7"/>
      <c r="B546" s="7"/>
      <c r="C546" s="7"/>
      <c r="E546" s="7"/>
      <c r="F546" s="7"/>
    </row>
    <row r="547" spans="1:6">
      <c r="A547" s="7"/>
      <c r="B547" s="7"/>
      <c r="C547" s="7"/>
      <c r="E547" s="7"/>
      <c r="F547" s="7"/>
    </row>
    <row r="548" spans="1:6">
      <c r="A548" s="7"/>
      <c r="B548" s="7"/>
      <c r="C548" s="7"/>
      <c r="E548" s="7"/>
      <c r="F548" s="7"/>
    </row>
    <row r="549" spans="1:6">
      <c r="A549" s="7"/>
      <c r="B549" s="7"/>
      <c r="C549" s="7"/>
      <c r="E549" s="7"/>
      <c r="F549" s="7"/>
    </row>
    <row r="550" spans="1:6">
      <c r="A550" s="7"/>
      <c r="B550" s="7"/>
      <c r="C550" s="7"/>
      <c r="E550" s="7"/>
      <c r="F550" s="7"/>
    </row>
    <row r="551" spans="1:6">
      <c r="A551" s="7"/>
      <c r="B551" s="7"/>
      <c r="C551" s="7"/>
      <c r="E551" s="7"/>
      <c r="F551" s="7"/>
    </row>
    <row r="552" spans="1:6">
      <c r="A552" s="7"/>
      <c r="B552" s="7"/>
      <c r="C552" s="7"/>
      <c r="E552" s="7"/>
      <c r="F552" s="7"/>
    </row>
    <row r="553" spans="1:6">
      <c r="A553" s="7"/>
      <c r="B553" s="7"/>
      <c r="C553" s="7"/>
      <c r="E553" s="7"/>
      <c r="F553" s="7"/>
    </row>
    <row r="554" spans="1:6">
      <c r="A554" s="7"/>
      <c r="B554" s="7"/>
      <c r="C554" s="7"/>
      <c r="E554" s="7"/>
      <c r="F554" s="7"/>
    </row>
    <row r="555" spans="1:6">
      <c r="A555" s="7"/>
      <c r="B555" s="7"/>
      <c r="C555" s="7"/>
      <c r="E555" s="7"/>
      <c r="F555" s="7"/>
    </row>
    <row r="556" spans="1:6">
      <c r="A556" s="7"/>
      <c r="B556" s="7"/>
      <c r="C556" s="7"/>
      <c r="E556" s="7"/>
      <c r="F556" s="7"/>
    </row>
    <row r="557" spans="1:6">
      <c r="A557" s="7"/>
      <c r="B557" s="7"/>
      <c r="C557" s="7"/>
      <c r="E557" s="7"/>
      <c r="F557" s="7"/>
    </row>
    <row r="558" spans="1:6">
      <c r="A558" s="7"/>
      <c r="B558" s="7"/>
      <c r="C558" s="7"/>
      <c r="E558" s="7"/>
      <c r="F558" s="7"/>
    </row>
    <row r="559" spans="1:6">
      <c r="A559" s="7"/>
      <c r="B559" s="7"/>
      <c r="C559" s="7"/>
      <c r="E559" s="7"/>
      <c r="F559" s="7"/>
    </row>
    <row r="560" spans="1:6">
      <c r="A560" s="7"/>
      <c r="B560" s="7"/>
      <c r="C560" s="7"/>
      <c r="E560" s="7"/>
      <c r="F560" s="7"/>
    </row>
    <row r="561" spans="1:6">
      <c r="A561" s="7"/>
      <c r="B561" s="7"/>
      <c r="C561" s="7"/>
      <c r="E561" s="7"/>
      <c r="F561" s="7"/>
    </row>
    <row r="562" spans="1:6">
      <c r="A562" s="7"/>
      <c r="B562" s="7"/>
      <c r="C562" s="7"/>
      <c r="E562" s="7"/>
      <c r="F562" s="7"/>
    </row>
    <row r="563" spans="1:6">
      <c r="A563" s="7"/>
      <c r="B563" s="7"/>
      <c r="C563" s="7"/>
      <c r="E563" s="7"/>
      <c r="F563" s="7"/>
    </row>
    <row r="564" spans="1:6">
      <c r="A564" s="7"/>
      <c r="B564" s="7"/>
      <c r="C564" s="7"/>
      <c r="E564" s="7"/>
      <c r="F564" s="7"/>
    </row>
    <row r="565" spans="1:6">
      <c r="A565" s="7"/>
      <c r="B565" s="7"/>
      <c r="C565" s="7"/>
      <c r="E565" s="7"/>
      <c r="F565" s="7"/>
    </row>
    <row r="566" spans="1:6">
      <c r="A566" s="7"/>
      <c r="B566" s="7"/>
      <c r="C566" s="7"/>
      <c r="E566" s="7"/>
      <c r="F566" s="7"/>
    </row>
    <row r="567" spans="1:6">
      <c r="A567" s="7"/>
      <c r="B567" s="7"/>
      <c r="C567" s="7"/>
      <c r="E567" s="7"/>
      <c r="F567" s="7"/>
    </row>
    <row r="568" spans="1:6">
      <c r="A568" s="7"/>
      <c r="B568" s="7"/>
      <c r="C568" s="7"/>
      <c r="E568" s="7"/>
      <c r="F568" s="7"/>
    </row>
    <row r="569" spans="1:6">
      <c r="A569" s="7"/>
      <c r="B569" s="7"/>
      <c r="C569" s="7"/>
      <c r="E569" s="7"/>
      <c r="F569" s="7"/>
    </row>
    <row r="570" spans="1:6">
      <c r="A570" s="7"/>
      <c r="B570" s="7"/>
      <c r="C570" s="7"/>
      <c r="E570" s="7"/>
      <c r="F570" s="7"/>
    </row>
    <row r="571" spans="1:6">
      <c r="A571" s="7"/>
      <c r="B571" s="7"/>
      <c r="C571" s="7"/>
      <c r="E571" s="7"/>
      <c r="F571" s="7"/>
    </row>
    <row r="572" spans="1:6">
      <c r="A572" s="7"/>
      <c r="B572" s="7"/>
      <c r="C572" s="7"/>
      <c r="E572" s="7"/>
      <c r="F572" s="7"/>
    </row>
    <row r="573" spans="1:6">
      <c r="A573" s="7"/>
      <c r="B573" s="7"/>
      <c r="C573" s="7"/>
      <c r="E573" s="7"/>
      <c r="F573" s="7"/>
    </row>
    <row r="574" spans="1:6">
      <c r="A574" s="7"/>
      <c r="B574" s="7"/>
      <c r="C574" s="7"/>
      <c r="E574" s="7"/>
      <c r="F574" s="7"/>
    </row>
    <row r="575" spans="1:6">
      <c r="A575" s="7"/>
      <c r="B575" s="7"/>
      <c r="C575" s="7"/>
      <c r="E575" s="7"/>
      <c r="F575" s="7"/>
    </row>
    <row r="576" spans="1:6">
      <c r="A576" s="7"/>
      <c r="B576" s="7"/>
      <c r="C576" s="7"/>
      <c r="E576" s="7"/>
      <c r="F576" s="7"/>
    </row>
    <row r="577" spans="1:6">
      <c r="A577" s="7"/>
      <c r="B577" s="7"/>
      <c r="C577" s="7"/>
      <c r="E577" s="7"/>
      <c r="F577" s="7"/>
    </row>
    <row r="578" spans="1:6">
      <c r="A578" s="7"/>
      <c r="B578" s="7"/>
      <c r="C578" s="7"/>
      <c r="E578" s="7"/>
      <c r="F578" s="7"/>
    </row>
    <row r="579" spans="1:6">
      <c r="A579" s="7"/>
      <c r="B579" s="7"/>
      <c r="C579" s="7"/>
      <c r="E579" s="7"/>
      <c r="F579" s="7"/>
    </row>
    <row r="580" spans="1:6">
      <c r="A580" s="7"/>
      <c r="B580" s="7"/>
      <c r="C580" s="7"/>
      <c r="E580" s="7"/>
      <c r="F580" s="7"/>
    </row>
    <row r="581" spans="1:6">
      <c r="A581" s="7"/>
      <c r="B581" s="7"/>
      <c r="C581" s="7"/>
      <c r="E581" s="7"/>
      <c r="F581" s="7"/>
    </row>
    <row r="582" spans="1:6">
      <c r="A582" s="7"/>
      <c r="B582" s="7"/>
      <c r="C582" s="7"/>
      <c r="E582" s="7"/>
      <c r="F582" s="7"/>
    </row>
    <row r="583" spans="1:6">
      <c r="A583" s="7"/>
      <c r="B583" s="7"/>
      <c r="C583" s="7"/>
      <c r="E583" s="7"/>
      <c r="F583" s="7"/>
    </row>
    <row r="584" spans="1:6">
      <c r="A584" s="7"/>
      <c r="B584" s="7"/>
      <c r="C584" s="7"/>
      <c r="E584" s="7"/>
      <c r="F584" s="7"/>
    </row>
    <row r="585" spans="1:6">
      <c r="A585" s="7"/>
      <c r="B585" s="7"/>
      <c r="C585" s="7"/>
      <c r="E585" s="7"/>
      <c r="F585" s="7"/>
    </row>
    <row r="586" spans="1:6">
      <c r="A586" s="7"/>
      <c r="B586" s="7"/>
      <c r="C586" s="7"/>
      <c r="E586" s="7"/>
      <c r="F586" s="7"/>
    </row>
    <row r="587" spans="1:6">
      <c r="A587" s="7"/>
      <c r="B587" s="7"/>
      <c r="C587" s="7"/>
      <c r="E587" s="7"/>
      <c r="F587" s="7"/>
    </row>
    <row r="588" spans="1:6">
      <c r="A588" s="7"/>
      <c r="B588" s="7"/>
      <c r="C588" s="7"/>
      <c r="E588" s="7"/>
      <c r="F588" s="7"/>
    </row>
    <row r="589" spans="1:6">
      <c r="A589" s="7"/>
      <c r="B589" s="7"/>
      <c r="C589" s="7"/>
      <c r="E589" s="7"/>
      <c r="F589" s="7"/>
    </row>
    <row r="590" spans="1:6">
      <c r="A590" s="7"/>
      <c r="B590" s="7"/>
      <c r="C590" s="7"/>
      <c r="E590" s="7"/>
      <c r="F590" s="7"/>
    </row>
    <row r="591" spans="1:6">
      <c r="A591" s="7"/>
      <c r="B591" s="7"/>
      <c r="C591" s="7"/>
      <c r="E591" s="7"/>
      <c r="F591" s="7"/>
    </row>
    <row r="592" spans="1:6">
      <c r="A592" s="7"/>
      <c r="B592" s="7"/>
      <c r="C592" s="7"/>
      <c r="E592" s="7"/>
      <c r="F592" s="7"/>
    </row>
    <row r="593" spans="1:6">
      <c r="A593" s="7"/>
      <c r="B593" s="7"/>
      <c r="C593" s="7"/>
      <c r="E593" s="7"/>
      <c r="F593" s="7"/>
    </row>
    <row r="594" spans="1:6">
      <c r="A594" s="7"/>
      <c r="B594" s="7"/>
      <c r="C594" s="7"/>
      <c r="E594" s="7"/>
      <c r="F594" s="7"/>
    </row>
    <row r="595" spans="1:6">
      <c r="A595" s="7"/>
      <c r="B595" s="7"/>
      <c r="C595" s="7"/>
      <c r="E595" s="7"/>
      <c r="F595" s="7"/>
    </row>
    <row r="596" spans="1:6">
      <c r="A596" s="7"/>
      <c r="B596" s="7"/>
      <c r="C596" s="7"/>
      <c r="E596" s="7"/>
      <c r="F596" s="7"/>
    </row>
    <row r="597" spans="1:6">
      <c r="A597" s="7"/>
      <c r="B597" s="7"/>
      <c r="C597" s="7"/>
      <c r="E597" s="7"/>
      <c r="F597" s="7"/>
    </row>
    <row r="598" spans="1:6">
      <c r="A598" s="7"/>
      <c r="B598" s="7"/>
      <c r="C598" s="7"/>
      <c r="E598" s="7"/>
      <c r="F598" s="7"/>
    </row>
    <row r="599" spans="1:6">
      <c r="A599" s="7"/>
      <c r="B599" s="7"/>
      <c r="C599" s="7"/>
      <c r="E599" s="7"/>
      <c r="F599" s="7"/>
    </row>
    <row r="600" spans="1:6">
      <c r="A600" s="7"/>
      <c r="B600" s="7"/>
      <c r="C600" s="7"/>
      <c r="E600" s="7"/>
      <c r="F600" s="7"/>
    </row>
    <row r="601" spans="1:6">
      <c r="A601" s="7"/>
      <c r="B601" s="7"/>
      <c r="C601" s="7"/>
      <c r="E601" s="7"/>
      <c r="F601" s="7"/>
    </row>
    <row r="602" spans="1:6">
      <c r="A602" s="7"/>
      <c r="B602" s="7"/>
      <c r="C602" s="7"/>
      <c r="E602" s="7"/>
      <c r="F602" s="7"/>
    </row>
    <row r="603" spans="1:6">
      <c r="A603" s="7"/>
      <c r="B603" s="7"/>
      <c r="C603" s="7"/>
      <c r="E603" s="7"/>
      <c r="F603" s="7"/>
    </row>
    <row r="604" spans="1:6">
      <c r="A604" s="7"/>
      <c r="B604" s="7"/>
      <c r="C604" s="7"/>
      <c r="E604" s="7"/>
      <c r="F604" s="7"/>
    </row>
    <row r="605" spans="1:6">
      <c r="A605" s="7"/>
      <c r="B605" s="7"/>
      <c r="C605" s="7"/>
      <c r="E605" s="7"/>
      <c r="F605" s="7"/>
    </row>
    <row r="606" spans="1:6">
      <c r="A606" s="7"/>
      <c r="B606" s="7"/>
      <c r="C606" s="7"/>
      <c r="E606" s="7"/>
      <c r="F606" s="7"/>
    </row>
    <row r="607" spans="1:6">
      <c r="A607" s="7"/>
      <c r="B607" s="7"/>
      <c r="C607" s="7"/>
      <c r="E607" s="7"/>
      <c r="F607" s="7"/>
    </row>
    <row r="608" spans="1:6">
      <c r="A608" s="7"/>
      <c r="B608" s="7"/>
      <c r="C608" s="7"/>
      <c r="E608" s="7"/>
      <c r="F608" s="7"/>
    </row>
    <row r="609" spans="1:6">
      <c r="A609" s="7"/>
      <c r="B609" s="7"/>
      <c r="C609" s="7"/>
      <c r="E609" s="7"/>
      <c r="F609" s="7"/>
    </row>
    <row r="610" spans="1:6">
      <c r="A610" s="7"/>
      <c r="B610" s="7"/>
      <c r="C610" s="7"/>
      <c r="E610" s="7"/>
      <c r="F610" s="7"/>
    </row>
    <row r="611" spans="1:6">
      <c r="A611" s="7"/>
      <c r="B611" s="7"/>
      <c r="C611" s="7"/>
      <c r="E611" s="7"/>
      <c r="F611" s="7"/>
    </row>
    <row r="612" spans="1:6">
      <c r="A612" s="7"/>
      <c r="B612" s="7"/>
      <c r="C612" s="7"/>
      <c r="E612" s="7"/>
      <c r="F612" s="7"/>
    </row>
    <row r="613" spans="1:6">
      <c r="A613" s="7"/>
      <c r="B613" s="7"/>
      <c r="C613" s="7"/>
      <c r="E613" s="7"/>
      <c r="F613" s="7"/>
    </row>
    <row r="614" spans="1:6">
      <c r="A614" s="7"/>
      <c r="B614" s="7"/>
      <c r="C614" s="7"/>
      <c r="E614" s="7"/>
      <c r="F614" s="7"/>
    </row>
    <row r="615" spans="1:6">
      <c r="A615" s="7"/>
      <c r="B615" s="7"/>
      <c r="C615" s="7"/>
      <c r="E615" s="7"/>
      <c r="F615" s="7"/>
    </row>
    <row r="616" spans="1:6">
      <c r="A616" s="7"/>
      <c r="B616" s="7"/>
      <c r="C616" s="7"/>
      <c r="E616" s="7"/>
      <c r="F616" s="7"/>
    </row>
    <row r="617" spans="1:6">
      <c r="A617" s="7"/>
      <c r="B617" s="7"/>
      <c r="C617" s="7"/>
      <c r="E617" s="7"/>
      <c r="F617" s="7"/>
    </row>
    <row r="618" spans="1:6">
      <c r="A618" s="7"/>
      <c r="B618" s="7"/>
      <c r="C618" s="7"/>
      <c r="E618" s="7"/>
      <c r="F618" s="7"/>
    </row>
    <row r="619" spans="1:6">
      <c r="A619" s="7"/>
      <c r="B619" s="7"/>
      <c r="C619" s="7"/>
      <c r="E619" s="7"/>
      <c r="F619" s="7"/>
    </row>
    <row r="620" spans="1:6">
      <c r="A620" s="7"/>
      <c r="B620" s="7"/>
      <c r="C620" s="7"/>
      <c r="E620" s="7"/>
      <c r="F620" s="7"/>
    </row>
    <row r="621" spans="1:6">
      <c r="A621" s="7"/>
      <c r="B621" s="7"/>
      <c r="C621" s="7"/>
      <c r="E621" s="7"/>
      <c r="F621" s="7"/>
    </row>
    <row r="622" spans="1:6">
      <c r="A622" s="7"/>
      <c r="B622" s="7"/>
      <c r="C622" s="7"/>
      <c r="E622" s="7"/>
      <c r="F622" s="7"/>
    </row>
    <row r="623" spans="1:6">
      <c r="A623" s="7"/>
      <c r="B623" s="7"/>
      <c r="C623" s="7"/>
      <c r="E623" s="7"/>
      <c r="F623" s="7"/>
    </row>
    <row r="624" spans="1:6">
      <c r="A624" s="7"/>
      <c r="B624" s="7"/>
      <c r="C624" s="7"/>
      <c r="E624" s="7"/>
      <c r="F624" s="7"/>
    </row>
    <row r="625" spans="1:6">
      <c r="A625" s="7"/>
      <c r="B625" s="7"/>
      <c r="C625" s="7"/>
      <c r="E625" s="7"/>
      <c r="F625" s="7"/>
    </row>
    <row r="626" spans="1:6">
      <c r="A626" s="7"/>
      <c r="B626" s="7"/>
      <c r="C626" s="7"/>
      <c r="E626" s="7"/>
      <c r="F626" s="7"/>
    </row>
    <row r="627" spans="1:6">
      <c r="A627" s="7"/>
      <c r="B627" s="7"/>
      <c r="C627" s="7"/>
      <c r="E627" s="7"/>
      <c r="F627" s="7"/>
    </row>
    <row r="628" spans="1:6">
      <c r="A628" s="7"/>
      <c r="B628" s="7"/>
      <c r="C628" s="7"/>
      <c r="E628" s="7"/>
      <c r="F628" s="7"/>
    </row>
    <row r="629" spans="1:6">
      <c r="A629" s="7"/>
      <c r="B629" s="7"/>
      <c r="C629" s="7"/>
      <c r="E629" s="7"/>
      <c r="F629" s="7"/>
    </row>
    <row r="630" spans="1:6">
      <c r="A630" s="7"/>
      <c r="B630" s="7"/>
      <c r="C630" s="7"/>
      <c r="E630" s="7"/>
      <c r="F630" s="7"/>
    </row>
    <row r="631" spans="1:6">
      <c r="A631" s="7"/>
      <c r="B631" s="7"/>
      <c r="C631" s="7"/>
      <c r="E631" s="7"/>
      <c r="F631" s="7"/>
    </row>
    <row r="632" spans="1:6">
      <c r="A632" s="7"/>
      <c r="B632" s="7"/>
      <c r="C632" s="7"/>
      <c r="E632" s="7"/>
      <c r="F632" s="7"/>
    </row>
    <row r="633" spans="1:6">
      <c r="A633" s="7"/>
      <c r="B633" s="7"/>
      <c r="C633" s="7"/>
      <c r="E633" s="7"/>
      <c r="F633" s="7"/>
    </row>
    <row r="634" spans="1:6">
      <c r="A634" s="7"/>
      <c r="B634" s="7"/>
      <c r="C634" s="7"/>
      <c r="E634" s="7"/>
      <c r="F634" s="7"/>
    </row>
    <row r="635" spans="1:6">
      <c r="A635" s="7"/>
      <c r="B635" s="7"/>
      <c r="C635" s="7"/>
      <c r="E635" s="7"/>
      <c r="F635" s="7"/>
    </row>
    <row r="636" spans="1:6">
      <c r="A636" s="7"/>
      <c r="B636" s="7"/>
      <c r="C636" s="7"/>
      <c r="E636" s="7"/>
      <c r="F636" s="7"/>
    </row>
    <row r="637" spans="1:6">
      <c r="A637" s="7"/>
      <c r="B637" s="7"/>
      <c r="C637" s="7"/>
      <c r="E637" s="7"/>
      <c r="F637" s="7"/>
    </row>
    <row r="638" spans="1:6">
      <c r="A638" s="7"/>
      <c r="B638" s="7"/>
      <c r="C638" s="7"/>
      <c r="E638" s="7"/>
      <c r="F638" s="7"/>
    </row>
    <row r="639" spans="1:6">
      <c r="A639" s="7"/>
      <c r="B639" s="7"/>
      <c r="C639" s="7"/>
      <c r="E639" s="7"/>
      <c r="F639" s="7"/>
    </row>
    <row r="640" spans="1:6">
      <c r="A640" s="7"/>
      <c r="B640" s="7"/>
      <c r="C640" s="7"/>
      <c r="E640" s="7"/>
      <c r="F640" s="7"/>
    </row>
    <row r="641" spans="1:6">
      <c r="A641" s="7"/>
      <c r="B641" s="7"/>
      <c r="C641" s="7"/>
      <c r="E641" s="7"/>
      <c r="F641" s="7"/>
    </row>
    <row r="642" spans="1:6">
      <c r="A642" s="7"/>
      <c r="B642" s="7"/>
      <c r="C642" s="7"/>
      <c r="E642" s="7"/>
      <c r="F642" s="7"/>
    </row>
    <row r="643" spans="1:6">
      <c r="A643" s="7"/>
      <c r="B643" s="7"/>
      <c r="C643" s="7"/>
      <c r="E643" s="7"/>
      <c r="F643" s="7"/>
    </row>
    <row r="644" spans="1:6">
      <c r="A644" s="7"/>
      <c r="B644" s="7"/>
      <c r="C644" s="7"/>
      <c r="E644" s="7"/>
      <c r="F644" s="7"/>
    </row>
    <row r="645" spans="1:6">
      <c r="A645" s="7"/>
      <c r="B645" s="7"/>
      <c r="C645" s="7"/>
      <c r="E645" s="7"/>
      <c r="F645" s="7"/>
    </row>
    <row r="646" spans="1:6">
      <c r="A646" s="7"/>
      <c r="B646" s="7"/>
      <c r="C646" s="7"/>
      <c r="E646" s="7"/>
      <c r="F646" s="7"/>
    </row>
    <row r="647" spans="1:6">
      <c r="A647" s="7"/>
      <c r="B647" s="7"/>
      <c r="C647" s="7"/>
      <c r="E647" s="7"/>
      <c r="F647" s="7"/>
    </row>
    <row r="648" spans="1:6">
      <c r="A648" s="7"/>
      <c r="B648" s="7"/>
      <c r="C648" s="7"/>
      <c r="E648" s="7"/>
      <c r="F648" s="7"/>
    </row>
    <row r="649" spans="1:6">
      <c r="A649" s="7"/>
      <c r="B649" s="7"/>
      <c r="C649" s="7"/>
      <c r="E649" s="7"/>
      <c r="F649" s="7"/>
    </row>
    <row r="650" spans="1:6">
      <c r="A650" s="7"/>
      <c r="B650" s="7"/>
      <c r="C650" s="7"/>
      <c r="E650" s="7"/>
      <c r="F650" s="7"/>
    </row>
    <row r="651" spans="1:6">
      <c r="A651" s="7"/>
      <c r="B651" s="7"/>
      <c r="C651" s="7"/>
      <c r="E651" s="7"/>
      <c r="F651" s="7"/>
    </row>
    <row r="652" spans="1:6">
      <c r="A652" s="7"/>
      <c r="B652" s="7"/>
      <c r="C652" s="7"/>
      <c r="E652" s="7"/>
      <c r="F652" s="7"/>
    </row>
    <row r="653" spans="1:6">
      <c r="A653" s="7"/>
      <c r="B653" s="7"/>
      <c r="C653" s="7"/>
      <c r="E653" s="7"/>
      <c r="F653" s="7"/>
    </row>
    <row r="654" spans="1:6">
      <c r="A654" s="7"/>
      <c r="B654" s="7"/>
      <c r="C654" s="7"/>
      <c r="E654" s="7"/>
      <c r="F654" s="7"/>
    </row>
    <row r="655" spans="1:6">
      <c r="A655" s="7"/>
      <c r="B655" s="7"/>
      <c r="C655" s="7"/>
      <c r="E655" s="7"/>
      <c r="F655" s="7"/>
    </row>
    <row r="656" spans="1:6">
      <c r="A656" s="7"/>
      <c r="B656" s="7"/>
      <c r="C656" s="7"/>
      <c r="E656" s="7"/>
      <c r="F656" s="7"/>
    </row>
    <row r="657" spans="1:6">
      <c r="A657" s="7"/>
      <c r="B657" s="7"/>
      <c r="C657" s="7"/>
      <c r="E657" s="7"/>
      <c r="F657" s="7"/>
    </row>
    <row r="658" spans="1:6">
      <c r="A658" s="7"/>
      <c r="B658" s="7"/>
      <c r="C658" s="7"/>
      <c r="E658" s="7"/>
      <c r="F658" s="7"/>
    </row>
    <row r="659" spans="1:6">
      <c r="A659" s="7"/>
      <c r="B659" s="7"/>
      <c r="C659" s="7"/>
      <c r="E659" s="7"/>
      <c r="F659" s="7"/>
    </row>
    <row r="660" spans="1:6">
      <c r="A660" s="7"/>
      <c r="B660" s="7"/>
      <c r="C660" s="7"/>
      <c r="E660" s="7"/>
      <c r="F660" s="7"/>
    </row>
    <row r="661" spans="1:6">
      <c r="A661" s="7"/>
      <c r="B661" s="7"/>
      <c r="C661" s="7"/>
      <c r="E661" s="7"/>
      <c r="F661" s="7"/>
    </row>
    <row r="662" spans="1:6">
      <c r="A662" s="7"/>
      <c r="B662" s="7"/>
      <c r="C662" s="7"/>
      <c r="E662" s="7"/>
      <c r="F662" s="7"/>
    </row>
    <row r="663" spans="1:6">
      <c r="A663" s="7"/>
      <c r="B663" s="7"/>
      <c r="C663" s="7"/>
      <c r="E663" s="7"/>
      <c r="F663" s="7"/>
    </row>
    <row r="664" spans="1:6">
      <c r="A664" s="7"/>
      <c r="B664" s="7"/>
      <c r="C664" s="7"/>
      <c r="E664" s="7"/>
      <c r="F664" s="7"/>
    </row>
    <row r="665" spans="1:6">
      <c r="A665" s="7"/>
      <c r="B665" s="7"/>
      <c r="C665" s="7"/>
      <c r="E665" s="7"/>
      <c r="F665" s="7"/>
    </row>
    <row r="666" spans="1:6">
      <c r="A666" s="7"/>
      <c r="B666" s="7"/>
      <c r="C666" s="7"/>
      <c r="E666" s="7"/>
      <c r="F666" s="7"/>
    </row>
    <row r="667" spans="1:6">
      <c r="A667" s="7"/>
      <c r="B667" s="7"/>
      <c r="C667" s="7"/>
      <c r="E667" s="7"/>
      <c r="F667" s="7"/>
    </row>
    <row r="668" spans="1:6">
      <c r="A668" s="7"/>
      <c r="B668" s="7"/>
      <c r="C668" s="7"/>
      <c r="E668" s="7"/>
      <c r="F668" s="7"/>
    </row>
    <row r="669" spans="1:6">
      <c r="A669" s="7"/>
      <c r="B669" s="7"/>
      <c r="C669" s="7"/>
      <c r="E669" s="7"/>
      <c r="F669" s="7"/>
    </row>
    <row r="670" spans="1:6">
      <c r="A670" s="7"/>
      <c r="B670" s="7"/>
      <c r="C670" s="7"/>
      <c r="E670" s="7"/>
      <c r="F670" s="7"/>
    </row>
    <row r="671" spans="1:6">
      <c r="A671" s="7"/>
      <c r="B671" s="7"/>
      <c r="C671" s="7"/>
      <c r="E671" s="7"/>
      <c r="F671" s="7"/>
    </row>
    <row r="672" spans="1:6">
      <c r="A672" s="7"/>
      <c r="B672" s="7"/>
      <c r="C672" s="7"/>
      <c r="E672" s="7"/>
      <c r="F672" s="7"/>
    </row>
    <row r="673" spans="1:6">
      <c r="A673" s="7"/>
      <c r="B673" s="7"/>
      <c r="C673" s="7"/>
      <c r="E673" s="7"/>
      <c r="F673" s="7"/>
    </row>
    <row r="674" spans="1:6">
      <c r="A674" s="7"/>
      <c r="B674" s="7"/>
      <c r="C674" s="7"/>
      <c r="E674" s="7"/>
      <c r="F674" s="7"/>
    </row>
    <row r="675" spans="1:6">
      <c r="A675" s="7"/>
      <c r="B675" s="7"/>
      <c r="C675" s="7"/>
      <c r="E675" s="7"/>
      <c r="F675" s="7"/>
    </row>
    <row r="676" spans="1:6">
      <c r="A676" s="7"/>
      <c r="B676" s="7"/>
      <c r="C676" s="7"/>
      <c r="E676" s="7"/>
      <c r="F676" s="7"/>
    </row>
    <row r="677" spans="1:6">
      <c r="A677" s="7"/>
      <c r="B677" s="7"/>
      <c r="C677" s="7"/>
      <c r="E677" s="7"/>
      <c r="F677" s="7"/>
    </row>
    <row r="678" spans="1:6">
      <c r="A678" s="7"/>
      <c r="B678" s="7"/>
      <c r="C678" s="7"/>
      <c r="E678" s="7"/>
      <c r="F678" s="7"/>
    </row>
    <row r="679" spans="1:6">
      <c r="A679" s="7"/>
      <c r="B679" s="7"/>
      <c r="C679" s="7"/>
      <c r="E679" s="7"/>
      <c r="F679" s="7"/>
    </row>
    <row r="680" spans="1:6">
      <c r="A680" s="7"/>
      <c r="B680" s="7"/>
      <c r="C680" s="7"/>
      <c r="E680" s="7"/>
      <c r="F680" s="7"/>
    </row>
    <row r="681" spans="1:6">
      <c r="A681" s="7"/>
      <c r="B681" s="7"/>
      <c r="C681" s="7"/>
      <c r="E681" s="7"/>
      <c r="F681" s="7"/>
    </row>
    <row r="682" spans="1:6">
      <c r="A682" s="7"/>
      <c r="B682" s="7"/>
      <c r="C682" s="7"/>
      <c r="E682" s="7"/>
      <c r="F682" s="7"/>
    </row>
    <row r="683" spans="1:6">
      <c r="A683" s="7"/>
      <c r="B683" s="7"/>
      <c r="C683" s="7"/>
      <c r="E683" s="7"/>
      <c r="F683" s="7"/>
    </row>
    <row r="684" spans="1:6">
      <c r="A684" s="7"/>
      <c r="B684" s="7"/>
      <c r="C684" s="7"/>
      <c r="E684" s="7"/>
      <c r="F684" s="7"/>
    </row>
    <row r="685" spans="1:6">
      <c r="A685" s="7"/>
      <c r="B685" s="7"/>
      <c r="C685" s="7"/>
      <c r="E685" s="7"/>
      <c r="F685" s="7"/>
    </row>
    <row r="686" spans="1:6">
      <c r="A686" s="7"/>
      <c r="B686" s="7"/>
      <c r="C686" s="7"/>
      <c r="E686" s="7"/>
      <c r="F686" s="7"/>
    </row>
    <row r="687" spans="1:6">
      <c r="A687" s="7"/>
      <c r="B687" s="7"/>
      <c r="C687" s="7"/>
      <c r="E687" s="7"/>
      <c r="F687" s="7"/>
    </row>
    <row r="688" spans="1:6">
      <c r="A688" s="7"/>
      <c r="B688" s="7"/>
      <c r="C688" s="7"/>
      <c r="E688" s="7"/>
      <c r="F688" s="7"/>
    </row>
    <row r="689" spans="1:6">
      <c r="A689" s="7"/>
      <c r="B689" s="7"/>
      <c r="C689" s="7"/>
      <c r="E689" s="7"/>
      <c r="F689" s="7"/>
    </row>
    <row r="690" spans="1:6">
      <c r="A690" s="7"/>
      <c r="B690" s="7"/>
      <c r="C690" s="7"/>
      <c r="E690" s="7"/>
      <c r="F690" s="7"/>
    </row>
    <row r="691" spans="1:6">
      <c r="A691" s="7"/>
      <c r="B691" s="7"/>
      <c r="C691" s="7"/>
      <c r="E691" s="7"/>
      <c r="F691" s="7"/>
    </row>
    <row r="692" spans="1:6">
      <c r="A692" s="7"/>
      <c r="B692" s="7"/>
      <c r="C692" s="7"/>
      <c r="E692" s="7"/>
      <c r="F692" s="7"/>
    </row>
    <row r="693" spans="1:6">
      <c r="A693" s="7"/>
      <c r="B693" s="7"/>
      <c r="C693" s="7"/>
      <c r="E693" s="7"/>
      <c r="F693" s="7"/>
    </row>
    <row r="694" spans="1:6">
      <c r="A694" s="7"/>
      <c r="B694" s="7"/>
      <c r="C694" s="7"/>
      <c r="E694" s="7"/>
      <c r="F694" s="7"/>
    </row>
    <row r="695" spans="1:6">
      <c r="A695" s="7"/>
      <c r="B695" s="7"/>
      <c r="C695" s="7"/>
      <c r="E695" s="7"/>
      <c r="F695" s="7"/>
    </row>
    <row r="696" spans="1:6">
      <c r="A696" s="7"/>
      <c r="B696" s="7"/>
      <c r="C696" s="7"/>
      <c r="E696" s="7"/>
      <c r="F696" s="7"/>
    </row>
    <row r="697" spans="1:6">
      <c r="A697" s="7"/>
      <c r="B697" s="7"/>
      <c r="C697" s="7"/>
      <c r="E697" s="7"/>
      <c r="F697" s="7"/>
    </row>
    <row r="698" spans="1:6">
      <c r="A698" s="7"/>
      <c r="B698" s="7"/>
      <c r="C698" s="7"/>
      <c r="E698" s="7"/>
      <c r="F698" s="7"/>
    </row>
    <row r="699" spans="1:6">
      <c r="A699" s="7"/>
      <c r="B699" s="7"/>
      <c r="C699" s="7"/>
      <c r="E699" s="7"/>
      <c r="F699" s="7"/>
    </row>
    <row r="700" spans="1:6">
      <c r="A700" s="7"/>
      <c r="B700" s="7"/>
      <c r="C700" s="7"/>
      <c r="E700" s="7"/>
      <c r="F700" s="7"/>
    </row>
    <row r="701" spans="1:6">
      <c r="A701" s="7"/>
      <c r="B701" s="7"/>
      <c r="C701" s="7"/>
      <c r="E701" s="7"/>
      <c r="F701" s="7"/>
    </row>
    <row r="702" spans="1:6">
      <c r="A702" s="7"/>
      <c r="B702" s="7"/>
      <c r="C702" s="7"/>
      <c r="E702" s="7"/>
      <c r="F702" s="7"/>
    </row>
    <row r="703" spans="1:6">
      <c r="A703" s="7"/>
      <c r="B703" s="7"/>
      <c r="C703" s="7"/>
      <c r="E703" s="7"/>
      <c r="F703" s="7"/>
    </row>
    <row r="704" spans="1:6">
      <c r="A704" s="7"/>
      <c r="B704" s="7"/>
      <c r="C704" s="7"/>
      <c r="E704" s="7"/>
      <c r="F704" s="7"/>
    </row>
    <row r="705" spans="1:6">
      <c r="A705" s="7"/>
      <c r="B705" s="7"/>
      <c r="C705" s="7"/>
      <c r="E705" s="7"/>
      <c r="F705" s="7"/>
    </row>
    <row r="706" spans="1:6">
      <c r="A706" s="7"/>
      <c r="B706" s="7"/>
      <c r="C706" s="7"/>
      <c r="E706" s="7"/>
      <c r="F706" s="7"/>
    </row>
    <row r="707" spans="1:6">
      <c r="A707" s="7"/>
      <c r="B707" s="7"/>
      <c r="C707" s="7"/>
      <c r="E707" s="7"/>
      <c r="F707" s="7"/>
    </row>
    <row r="708" spans="1:6">
      <c r="A708" s="7"/>
      <c r="B708" s="7"/>
      <c r="C708" s="7"/>
      <c r="E708" s="7"/>
      <c r="F708" s="7"/>
    </row>
    <row r="709" spans="1:6">
      <c r="A709" s="7"/>
      <c r="B709" s="7"/>
      <c r="C709" s="7"/>
      <c r="E709" s="7"/>
      <c r="F709" s="7"/>
    </row>
    <row r="710" spans="1:6">
      <c r="A710" s="7"/>
      <c r="B710" s="7"/>
      <c r="C710" s="7"/>
      <c r="E710" s="7"/>
      <c r="F710" s="7"/>
    </row>
    <row r="711" spans="1:6">
      <c r="A711" s="7"/>
      <c r="B711" s="7"/>
      <c r="C711" s="7"/>
      <c r="E711" s="7"/>
      <c r="F711" s="7"/>
    </row>
    <row r="712" spans="1:6">
      <c r="A712" s="7"/>
      <c r="B712" s="7"/>
      <c r="C712" s="7"/>
      <c r="E712" s="7"/>
      <c r="F712" s="7"/>
    </row>
    <row r="713" spans="1:6">
      <c r="A713" s="7"/>
      <c r="B713" s="7"/>
      <c r="C713" s="7"/>
      <c r="E713" s="7"/>
      <c r="F713" s="7"/>
    </row>
    <row r="714" spans="1:6">
      <c r="A714" s="7"/>
      <c r="B714" s="7"/>
      <c r="C714" s="7"/>
      <c r="E714" s="7"/>
      <c r="F714" s="7"/>
    </row>
    <row r="715" spans="1:6">
      <c r="A715" s="7"/>
      <c r="B715" s="7"/>
      <c r="C715" s="7"/>
      <c r="E715" s="7"/>
      <c r="F715" s="7"/>
    </row>
    <row r="716" spans="1:6">
      <c r="A716" s="7"/>
      <c r="B716" s="7"/>
      <c r="C716" s="7"/>
      <c r="E716" s="7"/>
      <c r="F716" s="7"/>
    </row>
    <row r="717" spans="1:6">
      <c r="A717" s="7"/>
      <c r="B717" s="7"/>
      <c r="C717" s="7"/>
      <c r="E717" s="7"/>
      <c r="F717" s="7"/>
    </row>
    <row r="718" spans="1:6">
      <c r="A718" s="7"/>
      <c r="B718" s="7"/>
      <c r="C718" s="7"/>
      <c r="E718" s="7"/>
      <c r="F718" s="7"/>
    </row>
    <row r="719" spans="1:6">
      <c r="A719" s="7"/>
      <c r="B719" s="7"/>
      <c r="C719" s="7"/>
      <c r="E719" s="7"/>
      <c r="F719" s="7"/>
    </row>
    <row r="720" spans="1:6">
      <c r="A720" s="7"/>
      <c r="B720" s="7"/>
      <c r="C720" s="7"/>
      <c r="E720" s="7"/>
      <c r="F720" s="7"/>
    </row>
    <row r="721" spans="1:6">
      <c r="A721" s="7"/>
      <c r="B721" s="7"/>
      <c r="C721" s="7"/>
      <c r="E721" s="7"/>
      <c r="F721" s="7"/>
    </row>
    <row r="722" spans="1:6">
      <c r="A722" s="7"/>
      <c r="B722" s="7"/>
      <c r="C722" s="7"/>
      <c r="E722" s="7"/>
      <c r="F722" s="7"/>
    </row>
    <row r="723" spans="1:6">
      <c r="A723" s="7"/>
      <c r="B723" s="7"/>
      <c r="C723" s="7"/>
      <c r="E723" s="7"/>
      <c r="F723" s="7"/>
    </row>
    <row r="724" spans="1:6">
      <c r="A724" s="7"/>
      <c r="B724" s="7"/>
      <c r="C724" s="7"/>
      <c r="E724" s="7"/>
      <c r="F724" s="7"/>
    </row>
    <row r="725" spans="1:6">
      <c r="A725" s="7"/>
      <c r="B725" s="7"/>
      <c r="C725" s="7"/>
      <c r="E725" s="7"/>
      <c r="F725" s="7"/>
    </row>
    <row r="726" spans="1:6">
      <c r="A726" s="7"/>
      <c r="B726" s="7"/>
      <c r="C726" s="7"/>
      <c r="E726" s="7"/>
      <c r="F726" s="7"/>
    </row>
    <row r="727" spans="1:6">
      <c r="A727" s="7"/>
      <c r="B727" s="7"/>
      <c r="C727" s="7"/>
      <c r="E727" s="7"/>
      <c r="F727" s="7"/>
    </row>
    <row r="728" spans="1:6">
      <c r="A728" s="7"/>
      <c r="B728" s="7"/>
      <c r="C728" s="7"/>
      <c r="E728" s="7"/>
      <c r="F728" s="7"/>
    </row>
    <row r="729" spans="1:6">
      <c r="A729" s="7"/>
      <c r="B729" s="7"/>
      <c r="C729" s="7"/>
      <c r="E729" s="7"/>
      <c r="F729" s="7"/>
    </row>
    <row r="730" spans="1:6">
      <c r="A730" s="7"/>
      <c r="B730" s="7"/>
      <c r="C730" s="7"/>
      <c r="E730" s="7"/>
      <c r="F730" s="7"/>
    </row>
    <row r="731" spans="1:6">
      <c r="A731" s="7"/>
      <c r="B731" s="7"/>
      <c r="C731" s="7"/>
      <c r="E731" s="7"/>
      <c r="F731" s="7"/>
    </row>
    <row r="732" spans="1:6">
      <c r="A732" s="7"/>
      <c r="B732" s="7"/>
      <c r="C732" s="7"/>
      <c r="E732" s="7"/>
      <c r="F732" s="7"/>
    </row>
    <row r="733" spans="1:6">
      <c r="A733" s="7"/>
      <c r="B733" s="7"/>
      <c r="C733" s="7"/>
      <c r="E733" s="7"/>
      <c r="F733" s="7"/>
    </row>
    <row r="734" spans="1:6">
      <c r="A734" s="7"/>
      <c r="B734" s="7"/>
      <c r="C734" s="7"/>
      <c r="E734" s="7"/>
      <c r="F734" s="7"/>
    </row>
    <row r="735" spans="1:6">
      <c r="A735" s="7"/>
      <c r="B735" s="7"/>
      <c r="C735" s="7"/>
      <c r="E735" s="7"/>
      <c r="F735" s="7"/>
    </row>
    <row r="736" spans="1:6">
      <c r="A736" s="7"/>
      <c r="B736" s="7"/>
      <c r="C736" s="7"/>
      <c r="E736" s="7"/>
      <c r="F736" s="7"/>
    </row>
    <row r="737" spans="1:6">
      <c r="A737" s="7"/>
      <c r="B737" s="7"/>
      <c r="C737" s="7"/>
      <c r="E737" s="7"/>
      <c r="F737" s="7"/>
    </row>
    <row r="738" spans="1:6">
      <c r="A738" s="7"/>
      <c r="B738" s="7"/>
      <c r="C738" s="7"/>
      <c r="E738" s="7"/>
      <c r="F738" s="7"/>
    </row>
    <row r="739" spans="1:6">
      <c r="A739" s="7"/>
      <c r="B739" s="7"/>
      <c r="C739" s="7"/>
      <c r="E739" s="7"/>
      <c r="F739" s="7"/>
    </row>
    <row r="740" spans="1:6">
      <c r="A740" s="7"/>
      <c r="B740" s="7"/>
      <c r="C740" s="7"/>
      <c r="E740" s="7"/>
      <c r="F740" s="7"/>
    </row>
    <row r="741" spans="1:6">
      <c r="A741" s="7"/>
      <c r="B741" s="7"/>
      <c r="C741" s="7"/>
      <c r="E741" s="7"/>
      <c r="F741" s="7"/>
    </row>
    <row r="742" spans="1:6">
      <c r="A742" s="7"/>
      <c r="B742" s="7"/>
      <c r="C742" s="7"/>
      <c r="E742" s="7"/>
      <c r="F742" s="7"/>
    </row>
    <row r="743" spans="1:6">
      <c r="A743" s="7"/>
      <c r="B743" s="7"/>
      <c r="C743" s="7"/>
      <c r="E743" s="7"/>
      <c r="F743" s="7"/>
    </row>
    <row r="744" spans="1:6">
      <c r="A744" s="7"/>
      <c r="B744" s="7"/>
      <c r="C744" s="7"/>
      <c r="E744" s="7"/>
      <c r="F744" s="7"/>
    </row>
    <row r="745" spans="1:6">
      <c r="A745" s="7"/>
      <c r="B745" s="7"/>
      <c r="C745" s="7"/>
      <c r="E745" s="7"/>
      <c r="F745" s="7"/>
    </row>
    <row r="746" spans="1:6">
      <c r="A746" s="7"/>
      <c r="B746" s="7"/>
      <c r="C746" s="7"/>
      <c r="E746" s="7"/>
      <c r="F746" s="7"/>
    </row>
    <row r="747" spans="1:6">
      <c r="A747" s="7"/>
      <c r="B747" s="7"/>
      <c r="C747" s="7"/>
      <c r="E747" s="7"/>
      <c r="F747" s="7"/>
    </row>
    <row r="748" spans="1:6">
      <c r="A748" s="7"/>
      <c r="B748" s="7"/>
      <c r="C748" s="7"/>
      <c r="E748" s="7"/>
      <c r="F748" s="7"/>
    </row>
    <row r="749" spans="1:6">
      <c r="A749" s="7"/>
      <c r="B749" s="7"/>
      <c r="C749" s="7"/>
      <c r="E749" s="7"/>
      <c r="F749" s="7"/>
    </row>
    <row r="750" spans="1:6">
      <c r="A750" s="7"/>
      <c r="B750" s="7"/>
      <c r="C750" s="7"/>
      <c r="E750" s="7"/>
      <c r="F750" s="7"/>
    </row>
    <row r="751" spans="1:6">
      <c r="A751" s="7"/>
      <c r="B751" s="7"/>
      <c r="C751" s="7"/>
      <c r="E751" s="7"/>
      <c r="F751" s="7"/>
    </row>
    <row r="752" spans="1:6">
      <c r="A752" s="7"/>
      <c r="B752" s="7"/>
      <c r="C752" s="7"/>
      <c r="E752" s="7"/>
      <c r="F752" s="7"/>
    </row>
    <row r="753" spans="1:6">
      <c r="A753" s="7"/>
      <c r="B753" s="7"/>
      <c r="C753" s="7"/>
      <c r="E753" s="7"/>
      <c r="F753" s="7"/>
    </row>
    <row r="754" spans="1:6">
      <c r="A754" s="7"/>
      <c r="B754" s="7"/>
      <c r="C754" s="7"/>
      <c r="E754" s="7"/>
      <c r="F754" s="7"/>
    </row>
    <row r="755" spans="1:6">
      <c r="A755" s="7"/>
      <c r="B755" s="7"/>
      <c r="C755" s="7"/>
      <c r="E755" s="7"/>
      <c r="F755" s="7"/>
    </row>
    <row r="756" spans="1:6">
      <c r="A756" s="7"/>
      <c r="B756" s="7"/>
      <c r="C756" s="7"/>
      <c r="E756" s="7"/>
      <c r="F756" s="7"/>
    </row>
    <row r="757" spans="1:6">
      <c r="A757" s="7"/>
      <c r="B757" s="7"/>
      <c r="C757" s="7"/>
      <c r="E757" s="7"/>
      <c r="F757" s="7"/>
    </row>
    <row r="758" spans="1:6">
      <c r="A758" s="7"/>
      <c r="B758" s="7"/>
      <c r="C758" s="7"/>
      <c r="E758" s="7"/>
      <c r="F758" s="7"/>
    </row>
    <row r="759" spans="1:6">
      <c r="A759" s="7"/>
      <c r="B759" s="7"/>
      <c r="C759" s="7"/>
      <c r="E759" s="7"/>
      <c r="F759" s="7"/>
    </row>
    <row r="760" spans="1:6">
      <c r="A760" s="7"/>
      <c r="B760" s="7"/>
      <c r="C760" s="7"/>
      <c r="E760" s="7"/>
      <c r="F760" s="7"/>
    </row>
    <row r="761" spans="1:6">
      <c r="A761" s="7"/>
      <c r="B761" s="7"/>
      <c r="C761" s="7"/>
      <c r="E761" s="7"/>
      <c r="F761" s="7"/>
    </row>
    <row r="762" spans="1:6">
      <c r="A762" s="7"/>
      <c r="B762" s="7"/>
      <c r="C762" s="7"/>
      <c r="E762" s="7"/>
      <c r="F762" s="7"/>
    </row>
    <row r="763" spans="1:6">
      <c r="A763" s="7"/>
      <c r="B763" s="7"/>
      <c r="C763" s="7"/>
      <c r="E763" s="7"/>
      <c r="F763" s="7"/>
    </row>
    <row r="764" spans="1:6">
      <c r="A764" s="7"/>
      <c r="B764" s="7"/>
      <c r="C764" s="7"/>
      <c r="E764" s="7"/>
      <c r="F764" s="7"/>
    </row>
    <row r="765" spans="1:6">
      <c r="A765" s="7"/>
      <c r="B765" s="7"/>
      <c r="C765" s="7"/>
      <c r="E765" s="7"/>
      <c r="F765" s="7"/>
    </row>
    <row r="766" spans="1:6">
      <c r="A766" s="7"/>
      <c r="B766" s="7"/>
      <c r="C766" s="7"/>
      <c r="E766" s="7"/>
      <c r="F766" s="7"/>
    </row>
    <row r="767" spans="1:6">
      <c r="A767" s="7"/>
      <c r="B767" s="7"/>
      <c r="C767" s="7"/>
      <c r="E767" s="7"/>
      <c r="F767" s="7"/>
    </row>
    <row r="768" spans="1:6">
      <c r="A768" s="7"/>
      <c r="B768" s="7"/>
      <c r="C768" s="7"/>
      <c r="E768" s="7"/>
      <c r="F768" s="7"/>
    </row>
    <row r="769" spans="1:6">
      <c r="A769" s="7"/>
      <c r="B769" s="7"/>
      <c r="C769" s="7"/>
      <c r="E769" s="7"/>
      <c r="F769" s="7"/>
    </row>
    <row r="770" spans="1:6">
      <c r="A770" s="7"/>
      <c r="B770" s="7"/>
      <c r="C770" s="7"/>
      <c r="E770" s="7"/>
      <c r="F770" s="7"/>
    </row>
    <row r="771" spans="1:6">
      <c r="A771" s="7"/>
      <c r="B771" s="7"/>
      <c r="C771" s="7"/>
      <c r="E771" s="7"/>
      <c r="F771" s="7"/>
    </row>
    <row r="772" spans="1:6">
      <c r="A772" s="7"/>
      <c r="B772" s="7"/>
      <c r="C772" s="7"/>
      <c r="E772" s="7"/>
      <c r="F772" s="7"/>
    </row>
    <row r="773" spans="1:6">
      <c r="A773" s="7"/>
      <c r="B773" s="7"/>
      <c r="C773" s="7"/>
      <c r="E773" s="7"/>
      <c r="F773" s="7"/>
    </row>
    <row r="774" spans="1:6">
      <c r="A774" s="7"/>
      <c r="B774" s="7"/>
      <c r="C774" s="7"/>
      <c r="E774" s="7"/>
      <c r="F774" s="7"/>
    </row>
    <row r="775" spans="1:6">
      <c r="A775" s="7"/>
      <c r="B775" s="7"/>
      <c r="C775" s="7"/>
      <c r="E775" s="7"/>
      <c r="F775" s="7"/>
    </row>
    <row r="776" spans="1:6">
      <c r="A776" s="7"/>
      <c r="B776" s="7"/>
      <c r="C776" s="7"/>
      <c r="E776" s="7"/>
      <c r="F776" s="7"/>
    </row>
    <row r="777" spans="1:6">
      <c r="A777" s="7"/>
      <c r="B777" s="7"/>
      <c r="C777" s="7"/>
      <c r="E777" s="7"/>
      <c r="F777" s="7"/>
    </row>
    <row r="778" spans="1:6">
      <c r="A778" s="7"/>
      <c r="B778" s="7"/>
      <c r="C778" s="7"/>
      <c r="E778" s="7"/>
      <c r="F778" s="7"/>
    </row>
    <row r="779" spans="1:6">
      <c r="A779" s="7"/>
      <c r="B779" s="7"/>
      <c r="C779" s="7"/>
      <c r="E779" s="7"/>
      <c r="F779" s="7"/>
    </row>
    <row r="780" spans="1:6">
      <c r="A780" s="7"/>
      <c r="B780" s="7"/>
      <c r="C780" s="7"/>
      <c r="E780" s="7"/>
      <c r="F780" s="7"/>
    </row>
    <row r="781" spans="1:6">
      <c r="A781" s="7"/>
      <c r="B781" s="7"/>
      <c r="C781" s="7"/>
      <c r="E781" s="7"/>
      <c r="F781" s="7"/>
    </row>
    <row r="782" spans="1:6">
      <c r="A782" s="7"/>
      <c r="B782" s="7"/>
      <c r="C782" s="7"/>
      <c r="E782" s="7"/>
      <c r="F782" s="7"/>
    </row>
    <row r="783" spans="1:6">
      <c r="A783" s="7"/>
      <c r="B783" s="7"/>
      <c r="C783" s="7"/>
      <c r="E783" s="7"/>
      <c r="F783" s="7"/>
    </row>
    <row r="784" spans="1:6">
      <c r="A784" s="7"/>
      <c r="B784" s="7"/>
      <c r="C784" s="7"/>
      <c r="E784" s="7"/>
      <c r="F784" s="7"/>
    </row>
    <row r="785" spans="1:6">
      <c r="A785" s="7"/>
      <c r="B785" s="7"/>
      <c r="C785" s="7"/>
      <c r="E785" s="7"/>
      <c r="F785" s="7"/>
    </row>
    <row r="786" spans="1:6">
      <c r="A786" s="7"/>
      <c r="B786" s="7"/>
      <c r="C786" s="7"/>
      <c r="E786" s="7"/>
      <c r="F786" s="7"/>
    </row>
    <row r="787" spans="1:6">
      <c r="A787" s="7"/>
      <c r="B787" s="7"/>
      <c r="C787" s="7"/>
      <c r="E787" s="7"/>
      <c r="F787" s="7"/>
    </row>
    <row r="788" spans="1:6">
      <c r="A788" s="7"/>
      <c r="B788" s="7"/>
      <c r="C788" s="7"/>
      <c r="E788" s="7"/>
      <c r="F788" s="7"/>
    </row>
    <row r="789" spans="1:6">
      <c r="A789" s="7"/>
      <c r="B789" s="7"/>
      <c r="C789" s="7"/>
      <c r="E789" s="7"/>
      <c r="F789" s="7"/>
    </row>
    <row r="790" spans="1:6">
      <c r="A790" s="7"/>
      <c r="B790" s="7"/>
      <c r="C790" s="7"/>
      <c r="E790" s="7"/>
      <c r="F790" s="7"/>
    </row>
    <row r="791" spans="1:6">
      <c r="A791" s="7"/>
      <c r="B791" s="7"/>
      <c r="C791" s="7"/>
      <c r="E791" s="7"/>
      <c r="F791" s="7"/>
    </row>
    <row r="792" spans="1:6">
      <c r="A792" s="7"/>
      <c r="B792" s="7"/>
      <c r="C792" s="7"/>
      <c r="E792" s="7"/>
      <c r="F792" s="7"/>
    </row>
    <row r="793" spans="1:6">
      <c r="A793" s="7"/>
      <c r="B793" s="7"/>
      <c r="C793" s="7"/>
      <c r="E793" s="7"/>
      <c r="F793" s="7"/>
    </row>
    <row r="794" spans="1:6">
      <c r="A794" s="7"/>
      <c r="B794" s="7"/>
      <c r="C794" s="7"/>
      <c r="E794" s="7"/>
      <c r="F794" s="7"/>
    </row>
    <row r="795" spans="1:6">
      <c r="A795" s="7"/>
      <c r="B795" s="7"/>
      <c r="C795" s="7"/>
      <c r="E795" s="7"/>
      <c r="F795" s="7"/>
    </row>
    <row r="796" spans="1:6">
      <c r="A796" s="7"/>
      <c r="B796" s="7"/>
      <c r="C796" s="7"/>
      <c r="E796" s="7"/>
      <c r="F796" s="7"/>
    </row>
    <row r="797" spans="1:6">
      <c r="A797" s="7"/>
      <c r="B797" s="7"/>
      <c r="C797" s="7"/>
      <c r="E797" s="7"/>
      <c r="F797" s="7"/>
    </row>
    <row r="798" spans="1:6">
      <c r="A798" s="7"/>
      <c r="B798" s="7"/>
      <c r="C798" s="7"/>
      <c r="E798" s="7"/>
      <c r="F798" s="7"/>
    </row>
    <row r="799" spans="1:6">
      <c r="A799" s="7"/>
      <c r="B799" s="7"/>
      <c r="C799" s="7"/>
      <c r="E799" s="7"/>
      <c r="F799" s="7"/>
    </row>
    <row r="800" spans="1:6">
      <c r="A800" s="7"/>
      <c r="B800" s="7"/>
      <c r="C800" s="7"/>
      <c r="E800" s="7"/>
      <c r="F800" s="7"/>
    </row>
    <row r="801" spans="1:6">
      <c r="A801" s="7"/>
      <c r="B801" s="7"/>
      <c r="C801" s="7"/>
      <c r="E801" s="7"/>
      <c r="F801" s="7"/>
    </row>
    <row r="802" spans="1:6">
      <c r="A802" s="7"/>
      <c r="B802" s="7"/>
      <c r="C802" s="7"/>
      <c r="E802" s="7"/>
      <c r="F802" s="7"/>
    </row>
    <row r="803" spans="1:6">
      <c r="A803" s="7"/>
      <c r="B803" s="7"/>
      <c r="C803" s="7"/>
      <c r="E803" s="7"/>
      <c r="F803" s="7"/>
    </row>
    <row r="804" spans="1:6">
      <c r="A804" s="7"/>
      <c r="B804" s="7"/>
      <c r="C804" s="7"/>
      <c r="E804" s="7"/>
      <c r="F804" s="7"/>
    </row>
    <row r="805" spans="1:6">
      <c r="A805" s="7"/>
      <c r="B805" s="7"/>
      <c r="C805" s="7"/>
      <c r="E805" s="7"/>
      <c r="F805" s="7"/>
    </row>
    <row r="806" spans="1:6">
      <c r="A806" s="7"/>
      <c r="B806" s="7"/>
      <c r="C806" s="7"/>
      <c r="E806" s="7"/>
      <c r="F806" s="7"/>
    </row>
    <row r="807" spans="1:6">
      <c r="A807" s="7"/>
      <c r="B807" s="7"/>
      <c r="C807" s="7"/>
      <c r="E807" s="7"/>
      <c r="F807" s="7"/>
    </row>
    <row r="808" spans="1:6">
      <c r="A808" s="7"/>
      <c r="B808" s="7"/>
      <c r="C808" s="7"/>
      <c r="E808" s="7"/>
      <c r="F808" s="7"/>
    </row>
    <row r="809" spans="1:6">
      <c r="A809" s="7"/>
      <c r="B809" s="7"/>
      <c r="C809" s="7"/>
      <c r="E809" s="7"/>
      <c r="F809" s="7"/>
    </row>
    <row r="810" spans="1:6">
      <c r="A810" s="7"/>
      <c r="B810" s="7"/>
      <c r="C810" s="7"/>
      <c r="E810" s="7"/>
      <c r="F810" s="7"/>
    </row>
    <row r="811" spans="1:6">
      <c r="A811" s="7"/>
      <c r="B811" s="7"/>
      <c r="C811" s="7"/>
      <c r="E811" s="7"/>
      <c r="F811" s="7"/>
    </row>
    <row r="812" spans="1:6">
      <c r="A812" s="7"/>
      <c r="B812" s="7"/>
      <c r="C812" s="7"/>
      <c r="E812" s="7"/>
      <c r="F812" s="7"/>
    </row>
    <row r="813" spans="1:6">
      <c r="A813" s="7"/>
      <c r="B813" s="7"/>
      <c r="C813" s="7"/>
      <c r="E813" s="7"/>
      <c r="F813" s="7"/>
    </row>
    <row r="814" spans="1:6">
      <c r="A814" s="7"/>
      <c r="B814" s="7"/>
      <c r="C814" s="7"/>
      <c r="E814" s="7"/>
      <c r="F814" s="7"/>
    </row>
    <row r="815" spans="1:6">
      <c r="A815" s="7"/>
      <c r="B815" s="7"/>
      <c r="C815" s="7"/>
      <c r="E815" s="7"/>
      <c r="F815" s="7"/>
    </row>
    <row r="816" spans="1:6">
      <c r="A816" s="7"/>
      <c r="B816" s="7"/>
      <c r="C816" s="7"/>
      <c r="E816" s="7"/>
      <c r="F816" s="7"/>
    </row>
    <row r="817" spans="1:6">
      <c r="A817" s="7"/>
      <c r="B817" s="7"/>
      <c r="C817" s="7"/>
      <c r="E817" s="7"/>
      <c r="F817" s="7"/>
    </row>
    <row r="818" spans="1:6">
      <c r="A818" s="7"/>
      <c r="B818" s="7"/>
      <c r="C818" s="7"/>
      <c r="E818" s="7"/>
      <c r="F818" s="7"/>
    </row>
    <row r="819" spans="1:6">
      <c r="A819" s="7"/>
      <c r="B819" s="7"/>
      <c r="C819" s="7"/>
      <c r="E819" s="7"/>
      <c r="F819" s="7"/>
    </row>
    <row r="820" spans="1:6">
      <c r="A820" s="7"/>
      <c r="B820" s="7"/>
      <c r="C820" s="7"/>
      <c r="E820" s="7"/>
      <c r="F820" s="7"/>
    </row>
    <row r="821" spans="1:6">
      <c r="A821" s="7"/>
      <c r="B821" s="7"/>
      <c r="C821" s="7"/>
      <c r="E821" s="7"/>
      <c r="F821" s="7"/>
    </row>
    <row r="822" spans="1:6">
      <c r="A822" s="7"/>
      <c r="B822" s="7"/>
      <c r="C822" s="7"/>
      <c r="E822" s="7"/>
      <c r="F822" s="7"/>
    </row>
    <row r="823" spans="1:6">
      <c r="A823" s="7"/>
      <c r="B823" s="7"/>
      <c r="C823" s="7"/>
      <c r="E823" s="7"/>
      <c r="F823" s="7"/>
    </row>
    <row r="824" spans="1:6">
      <c r="A824" s="7"/>
      <c r="B824" s="7"/>
      <c r="C824" s="7"/>
      <c r="E824" s="7"/>
      <c r="F824" s="7"/>
    </row>
    <row r="825" spans="1:6">
      <c r="A825" s="7"/>
      <c r="B825" s="7"/>
      <c r="C825" s="7"/>
      <c r="E825" s="7"/>
      <c r="F825" s="7"/>
    </row>
    <row r="826" spans="1:6">
      <c r="A826" s="7"/>
      <c r="B826" s="7"/>
      <c r="C826" s="7"/>
      <c r="E826" s="7"/>
      <c r="F826" s="7"/>
    </row>
    <row r="827" spans="1:6">
      <c r="A827" s="7"/>
      <c r="B827" s="7"/>
      <c r="C827" s="7"/>
      <c r="E827" s="7"/>
      <c r="F827" s="7"/>
    </row>
    <row r="828" spans="1:6">
      <c r="A828" s="7"/>
      <c r="B828" s="7"/>
      <c r="C828" s="7"/>
      <c r="E828" s="7"/>
      <c r="F828" s="7"/>
    </row>
    <row r="829" spans="1:6">
      <c r="A829" s="7"/>
      <c r="B829" s="7"/>
      <c r="C829" s="7"/>
      <c r="E829" s="7"/>
      <c r="F829" s="7"/>
    </row>
    <row r="830" spans="1:6">
      <c r="A830" s="7"/>
      <c r="B830" s="7"/>
      <c r="C830" s="7"/>
      <c r="E830" s="7"/>
      <c r="F830" s="7"/>
    </row>
    <row r="831" spans="1:6">
      <c r="A831" s="7"/>
      <c r="B831" s="7"/>
      <c r="C831" s="7"/>
      <c r="E831" s="7"/>
      <c r="F831" s="7"/>
    </row>
    <row r="832" spans="1:6">
      <c r="A832" s="7"/>
      <c r="B832" s="7"/>
      <c r="C832" s="7"/>
      <c r="E832" s="7"/>
      <c r="F832" s="7"/>
    </row>
    <row r="833" spans="1:6">
      <c r="A833" s="7"/>
      <c r="B833" s="7"/>
      <c r="C833" s="7"/>
      <c r="E833" s="7"/>
      <c r="F833" s="7"/>
    </row>
    <row r="834" spans="1:6">
      <c r="A834" s="7"/>
      <c r="B834" s="7"/>
      <c r="C834" s="7"/>
      <c r="E834" s="7"/>
      <c r="F834" s="7"/>
    </row>
    <row r="835" spans="1:6">
      <c r="A835" s="7"/>
      <c r="B835" s="7"/>
      <c r="C835" s="7"/>
      <c r="E835" s="7"/>
      <c r="F835" s="7"/>
    </row>
    <row r="836" spans="1:6">
      <c r="A836" s="7"/>
      <c r="B836" s="7"/>
      <c r="C836" s="7"/>
      <c r="E836" s="7"/>
      <c r="F836" s="7"/>
    </row>
    <row r="837" spans="1:6">
      <c r="A837" s="7"/>
      <c r="B837" s="7"/>
      <c r="C837" s="7"/>
      <c r="E837" s="7"/>
      <c r="F837" s="7"/>
    </row>
    <row r="838" spans="1:6">
      <c r="A838" s="7"/>
      <c r="B838" s="7"/>
      <c r="C838" s="7"/>
      <c r="E838" s="7"/>
      <c r="F838" s="7"/>
    </row>
    <row r="839" spans="1:6">
      <c r="A839" s="7"/>
      <c r="B839" s="7"/>
      <c r="C839" s="7"/>
      <c r="E839" s="7"/>
      <c r="F839" s="7"/>
    </row>
    <row r="840" spans="1:6">
      <c r="A840" s="7"/>
      <c r="B840" s="7"/>
      <c r="C840" s="7"/>
      <c r="E840" s="7"/>
      <c r="F840" s="7"/>
    </row>
    <row r="841" spans="1:6">
      <c r="A841" s="7"/>
      <c r="B841" s="7"/>
      <c r="C841" s="7"/>
      <c r="E841" s="7"/>
      <c r="F841" s="7"/>
    </row>
    <row r="842" spans="1:6">
      <c r="A842" s="7"/>
      <c r="B842" s="7"/>
      <c r="C842" s="7"/>
      <c r="E842" s="7"/>
      <c r="F842" s="7"/>
    </row>
    <row r="843" spans="1:6">
      <c r="A843" s="7"/>
      <c r="B843" s="7"/>
      <c r="C843" s="7"/>
      <c r="E843" s="7"/>
      <c r="F843" s="7"/>
    </row>
    <row r="844" spans="1:6">
      <c r="A844" s="7"/>
      <c r="B844" s="7"/>
      <c r="C844" s="7"/>
      <c r="E844" s="7"/>
      <c r="F844" s="7"/>
    </row>
    <row r="845" spans="1:6">
      <c r="A845" s="7"/>
      <c r="B845" s="7"/>
      <c r="C845" s="7"/>
      <c r="E845" s="7"/>
      <c r="F845" s="7"/>
    </row>
    <row r="846" spans="1:6">
      <c r="A846" s="7"/>
      <c r="B846" s="7"/>
      <c r="C846" s="7"/>
      <c r="E846" s="7"/>
      <c r="F846" s="7"/>
    </row>
    <row r="847" spans="1:6">
      <c r="A847" s="7"/>
      <c r="B847" s="7"/>
      <c r="C847" s="7"/>
      <c r="E847" s="7"/>
      <c r="F847" s="7"/>
    </row>
    <row r="848" spans="1:6">
      <c r="A848" s="7"/>
      <c r="B848" s="7"/>
      <c r="C848" s="7"/>
      <c r="E848" s="7"/>
      <c r="F848" s="7"/>
    </row>
    <row r="849" spans="1:6">
      <c r="A849" s="7"/>
      <c r="B849" s="7"/>
      <c r="C849" s="7"/>
      <c r="E849" s="7"/>
      <c r="F849" s="7"/>
    </row>
    <row r="850" spans="1:6">
      <c r="A850" s="7"/>
      <c r="B850" s="7"/>
      <c r="C850" s="7"/>
      <c r="E850" s="7"/>
      <c r="F850" s="7"/>
    </row>
    <row r="851" spans="1:6">
      <c r="A851" s="7"/>
      <c r="B851" s="7"/>
      <c r="C851" s="7"/>
      <c r="E851" s="7"/>
      <c r="F851" s="7"/>
    </row>
    <row r="852" spans="1:6">
      <c r="A852" s="7"/>
      <c r="B852" s="7"/>
      <c r="C852" s="7"/>
      <c r="E852" s="7"/>
      <c r="F852" s="7"/>
    </row>
    <row r="853" spans="1:6">
      <c r="A853" s="7"/>
      <c r="B853" s="7"/>
      <c r="C853" s="7"/>
      <c r="E853" s="7"/>
      <c r="F853" s="7"/>
    </row>
    <row r="854" spans="1:6">
      <c r="A854" s="7"/>
      <c r="B854" s="7"/>
      <c r="C854" s="7"/>
      <c r="E854" s="7"/>
      <c r="F854" s="7"/>
    </row>
    <row r="855" spans="1:6">
      <c r="A855" s="7"/>
      <c r="B855" s="7"/>
      <c r="C855" s="7"/>
      <c r="E855" s="7"/>
      <c r="F855" s="7"/>
    </row>
    <row r="856" spans="1:6">
      <c r="A856" s="7"/>
      <c r="B856" s="7"/>
      <c r="C856" s="7"/>
      <c r="E856" s="7"/>
      <c r="F856" s="7"/>
    </row>
    <row r="857" spans="1:6">
      <c r="A857" s="7"/>
      <c r="B857" s="7"/>
      <c r="C857" s="7"/>
      <c r="E857" s="7"/>
      <c r="F857" s="7"/>
    </row>
    <row r="858" spans="1:6">
      <c r="A858" s="7"/>
      <c r="B858" s="7"/>
      <c r="C858" s="7"/>
      <c r="E858" s="7"/>
      <c r="F858" s="7"/>
    </row>
    <row r="859" spans="1:6">
      <c r="A859" s="7"/>
      <c r="B859" s="7"/>
      <c r="C859" s="7"/>
      <c r="E859" s="7"/>
      <c r="F859" s="7"/>
    </row>
    <row r="860" spans="1:6">
      <c r="A860" s="7"/>
      <c r="B860" s="7"/>
      <c r="C860" s="7"/>
      <c r="E860" s="7"/>
      <c r="F860" s="7"/>
    </row>
    <row r="861" spans="1:6">
      <c r="A861" s="7"/>
      <c r="B861" s="7"/>
      <c r="C861" s="7"/>
      <c r="E861" s="7"/>
      <c r="F861" s="7"/>
    </row>
    <row r="862" spans="1:6">
      <c r="A862" s="7"/>
      <c r="B862" s="7"/>
      <c r="C862" s="7"/>
      <c r="E862" s="7"/>
      <c r="F862" s="7"/>
    </row>
    <row r="863" spans="1:6">
      <c r="A863" s="7"/>
      <c r="B863" s="7"/>
      <c r="C863" s="7"/>
      <c r="E863" s="7"/>
      <c r="F863" s="7"/>
    </row>
    <row r="864" spans="1:6">
      <c r="A864" s="7"/>
      <c r="B864" s="7"/>
      <c r="C864" s="7"/>
      <c r="E864" s="7"/>
      <c r="F864" s="7"/>
    </row>
    <row r="865" spans="1:6">
      <c r="A865" s="7"/>
      <c r="B865" s="7"/>
      <c r="C865" s="7"/>
      <c r="E865" s="7"/>
      <c r="F865" s="7"/>
    </row>
    <row r="866" spans="1:6">
      <c r="A866" s="7"/>
      <c r="B866" s="7"/>
      <c r="C866" s="7"/>
      <c r="E866" s="7"/>
      <c r="F866" s="7"/>
    </row>
    <row r="867" spans="1:6">
      <c r="A867" s="7"/>
      <c r="B867" s="7"/>
      <c r="C867" s="7"/>
      <c r="E867" s="7"/>
      <c r="F867" s="7"/>
    </row>
    <row r="868" spans="1:6">
      <c r="A868" s="7"/>
      <c r="B868" s="7"/>
      <c r="C868" s="7"/>
      <c r="E868" s="7"/>
      <c r="F868" s="7"/>
    </row>
    <row r="869" spans="1:6">
      <c r="A869" s="7"/>
      <c r="B869" s="7"/>
      <c r="C869" s="7"/>
      <c r="E869" s="7"/>
      <c r="F869" s="7"/>
    </row>
    <row r="870" spans="1:6">
      <c r="A870" s="7"/>
      <c r="B870" s="7"/>
      <c r="C870" s="7"/>
      <c r="E870" s="7"/>
      <c r="F870" s="7"/>
    </row>
    <row r="871" spans="1:6">
      <c r="A871" s="7"/>
      <c r="B871" s="7"/>
      <c r="C871" s="7"/>
      <c r="E871" s="7"/>
      <c r="F871" s="7"/>
    </row>
    <row r="872" spans="1:6">
      <c r="A872" s="7"/>
      <c r="B872" s="7"/>
      <c r="C872" s="7"/>
      <c r="E872" s="7"/>
      <c r="F872" s="7"/>
    </row>
    <row r="873" spans="1:6">
      <c r="A873" s="7"/>
      <c r="B873" s="7"/>
      <c r="C873" s="7"/>
      <c r="E873" s="7"/>
      <c r="F873" s="7"/>
    </row>
    <row r="874" spans="1:6">
      <c r="A874" s="7"/>
      <c r="B874" s="7"/>
      <c r="C874" s="7"/>
      <c r="E874" s="7"/>
      <c r="F874" s="7"/>
    </row>
    <row r="875" spans="1:6">
      <c r="A875" s="7"/>
      <c r="B875" s="7"/>
      <c r="C875" s="7"/>
      <c r="E875" s="7"/>
      <c r="F875" s="7"/>
    </row>
    <row r="876" spans="1:6">
      <c r="A876" s="7"/>
      <c r="B876" s="7"/>
      <c r="C876" s="7"/>
      <c r="E876" s="7"/>
      <c r="F876" s="7"/>
    </row>
    <row r="877" spans="1:6">
      <c r="A877" s="7"/>
      <c r="B877" s="7"/>
      <c r="C877" s="7"/>
      <c r="E877" s="7"/>
      <c r="F877" s="7"/>
    </row>
    <row r="878" spans="1:6">
      <c r="A878" s="7"/>
      <c r="B878" s="7"/>
      <c r="C878" s="7"/>
      <c r="E878" s="7"/>
      <c r="F878" s="7"/>
    </row>
    <row r="879" spans="1:6">
      <c r="A879" s="7"/>
      <c r="B879" s="7"/>
      <c r="C879" s="7"/>
      <c r="E879" s="7"/>
      <c r="F879" s="7"/>
    </row>
    <row r="880" spans="1:6">
      <c r="A880" s="7"/>
      <c r="B880" s="7"/>
      <c r="C880" s="7"/>
      <c r="E880" s="7"/>
      <c r="F880" s="7"/>
    </row>
    <row r="881" spans="1:6">
      <c r="A881" s="7"/>
      <c r="B881" s="7"/>
      <c r="C881" s="7"/>
      <c r="E881" s="7"/>
      <c r="F881" s="7"/>
    </row>
    <row r="882" spans="1:6">
      <c r="A882" s="7"/>
      <c r="B882" s="7"/>
      <c r="C882" s="7"/>
      <c r="E882" s="7"/>
      <c r="F882" s="7"/>
    </row>
    <row r="883" spans="1:6">
      <c r="A883" s="7"/>
      <c r="B883" s="7"/>
      <c r="C883" s="7"/>
      <c r="E883" s="7"/>
      <c r="F883" s="7"/>
    </row>
    <row r="884" spans="1:6">
      <c r="A884" s="7"/>
      <c r="B884" s="7"/>
      <c r="C884" s="7"/>
      <c r="E884" s="7"/>
      <c r="F884" s="7"/>
    </row>
    <row r="885" spans="1:6">
      <c r="A885" s="7"/>
      <c r="B885" s="7"/>
      <c r="C885" s="7"/>
      <c r="E885" s="7"/>
      <c r="F885" s="7"/>
    </row>
    <row r="886" spans="1:6">
      <c r="A886" s="7"/>
      <c r="B886" s="7"/>
      <c r="C886" s="7"/>
      <c r="E886" s="7"/>
      <c r="F886" s="7"/>
    </row>
    <row r="887" spans="1:6">
      <c r="A887" s="7"/>
      <c r="B887" s="7"/>
      <c r="C887" s="7"/>
      <c r="E887" s="7"/>
      <c r="F887" s="7"/>
    </row>
    <row r="888" spans="1:6">
      <c r="A888" s="7"/>
      <c r="B888" s="7"/>
      <c r="C888" s="7"/>
      <c r="E888" s="7"/>
      <c r="F888" s="7"/>
    </row>
    <row r="889" spans="1:6">
      <c r="A889" s="7"/>
      <c r="B889" s="7"/>
      <c r="C889" s="7"/>
      <c r="E889" s="7"/>
      <c r="F889" s="7"/>
    </row>
    <row r="890" spans="1:6">
      <c r="A890" s="7"/>
      <c r="B890" s="7"/>
      <c r="C890" s="7"/>
      <c r="E890" s="7"/>
      <c r="F890" s="7"/>
    </row>
    <row r="891" spans="1:6">
      <c r="A891" s="7"/>
      <c r="B891" s="7"/>
      <c r="C891" s="7"/>
      <c r="E891" s="7"/>
      <c r="F891" s="7"/>
    </row>
    <row r="892" spans="1:6">
      <c r="A892" s="7"/>
      <c r="B892" s="7"/>
      <c r="C892" s="7"/>
      <c r="E892" s="7"/>
      <c r="F892" s="7"/>
    </row>
    <row r="893" spans="1:6">
      <c r="A893" s="7"/>
      <c r="B893" s="7"/>
      <c r="C893" s="7"/>
      <c r="E893" s="7"/>
      <c r="F893" s="7"/>
    </row>
    <row r="894" spans="1:6">
      <c r="A894" s="7"/>
      <c r="B894" s="7"/>
      <c r="C894" s="7"/>
      <c r="E894" s="7"/>
      <c r="F894" s="7"/>
    </row>
    <row r="895" spans="1:6">
      <c r="A895" s="7"/>
      <c r="B895" s="7"/>
      <c r="C895" s="7"/>
      <c r="E895" s="7"/>
      <c r="F895" s="7"/>
    </row>
    <row r="896" spans="1:6">
      <c r="A896" s="7"/>
      <c r="B896" s="7"/>
      <c r="C896" s="7"/>
      <c r="E896" s="7"/>
      <c r="F896" s="7"/>
    </row>
    <row r="897" spans="1:6">
      <c r="A897" s="7"/>
      <c r="B897" s="7"/>
      <c r="C897" s="7"/>
      <c r="E897" s="7"/>
      <c r="F897" s="7"/>
    </row>
    <row r="898" spans="1:6">
      <c r="A898" s="7"/>
      <c r="B898" s="7"/>
      <c r="C898" s="7"/>
      <c r="E898" s="7"/>
      <c r="F898" s="7"/>
    </row>
    <row r="899" spans="1:6">
      <c r="A899" s="7"/>
      <c r="B899" s="7"/>
      <c r="C899" s="7"/>
      <c r="E899" s="7"/>
      <c r="F899" s="7"/>
    </row>
    <row r="900" spans="1:6">
      <c r="A900" s="7"/>
      <c r="B900" s="7"/>
      <c r="C900" s="7"/>
      <c r="E900" s="7"/>
      <c r="F900" s="7"/>
    </row>
    <row r="901" spans="1:6">
      <c r="A901" s="7"/>
      <c r="B901" s="7"/>
      <c r="C901" s="7"/>
      <c r="E901" s="7"/>
      <c r="F901" s="7"/>
    </row>
    <row r="902" spans="1:6">
      <c r="A902" s="7"/>
      <c r="B902" s="7"/>
      <c r="C902" s="7"/>
      <c r="E902" s="7"/>
      <c r="F902" s="7"/>
    </row>
    <row r="903" spans="1:6">
      <c r="A903" s="7"/>
      <c r="B903" s="7"/>
      <c r="C903" s="7"/>
      <c r="E903" s="7"/>
      <c r="F903" s="7"/>
    </row>
    <row r="904" spans="1:6">
      <c r="A904" s="7"/>
      <c r="B904" s="7"/>
      <c r="C904" s="7"/>
      <c r="E904" s="7"/>
      <c r="F904" s="7"/>
    </row>
    <row r="905" spans="1:6">
      <c r="A905" s="7"/>
      <c r="B905" s="7"/>
      <c r="C905" s="7"/>
      <c r="E905" s="7"/>
      <c r="F905" s="7"/>
    </row>
    <row r="906" spans="1:6">
      <c r="A906" s="7"/>
      <c r="B906" s="7"/>
      <c r="C906" s="7"/>
      <c r="E906" s="7"/>
      <c r="F906" s="7"/>
    </row>
    <row r="907" spans="1:6">
      <c r="A907" s="7"/>
      <c r="B907" s="7"/>
      <c r="C907" s="7"/>
      <c r="E907" s="7"/>
      <c r="F907" s="7"/>
    </row>
    <row r="908" spans="1:6">
      <c r="A908" s="7"/>
      <c r="B908" s="7"/>
      <c r="C908" s="7"/>
      <c r="E908" s="7"/>
      <c r="F908" s="7"/>
    </row>
    <row r="909" spans="1:6">
      <c r="A909" s="7"/>
      <c r="B909" s="7"/>
      <c r="C909" s="7"/>
      <c r="E909" s="7"/>
      <c r="F909" s="7"/>
    </row>
    <row r="910" spans="1:6">
      <c r="A910" s="7"/>
      <c r="B910" s="7"/>
      <c r="C910" s="7"/>
      <c r="E910" s="7"/>
      <c r="F910" s="7"/>
    </row>
    <row r="911" spans="1:6">
      <c r="A911" s="7"/>
      <c r="B911" s="7"/>
      <c r="C911" s="7"/>
      <c r="E911" s="7"/>
      <c r="F911" s="7"/>
    </row>
    <row r="912" spans="1:6">
      <c r="A912" s="7"/>
      <c r="B912" s="7"/>
      <c r="C912" s="7"/>
      <c r="E912" s="7"/>
      <c r="F912" s="7"/>
    </row>
    <row r="913" spans="1:6">
      <c r="A913" s="7"/>
      <c r="B913" s="7"/>
      <c r="C913" s="7"/>
      <c r="E913" s="7"/>
      <c r="F913" s="7"/>
    </row>
    <row r="914" spans="1:6">
      <c r="A914" s="7"/>
      <c r="B914" s="7"/>
      <c r="C914" s="7"/>
      <c r="E914" s="7"/>
      <c r="F914" s="7"/>
    </row>
    <row r="915" spans="1:6">
      <c r="A915" s="7"/>
      <c r="B915" s="7"/>
      <c r="C915" s="7"/>
      <c r="E915" s="7"/>
      <c r="F915" s="7"/>
    </row>
    <row r="916" spans="1:6">
      <c r="A916" s="7"/>
      <c r="B916" s="7"/>
      <c r="C916" s="7"/>
      <c r="E916" s="7"/>
      <c r="F916" s="7"/>
    </row>
    <row r="917" spans="1:6">
      <c r="A917" s="7"/>
      <c r="B917" s="7"/>
      <c r="C917" s="7"/>
      <c r="E917" s="7"/>
      <c r="F917" s="7"/>
    </row>
    <row r="918" spans="1:6">
      <c r="A918" s="7"/>
      <c r="B918" s="7"/>
      <c r="C918" s="7"/>
      <c r="E918" s="7"/>
      <c r="F918" s="7"/>
    </row>
    <row r="919" spans="1:6">
      <c r="A919" s="7"/>
      <c r="B919" s="7"/>
      <c r="C919" s="7"/>
      <c r="E919" s="7"/>
      <c r="F919" s="7"/>
    </row>
    <row r="920" spans="1:6">
      <c r="A920" s="7"/>
      <c r="B920" s="7"/>
      <c r="C920" s="7"/>
      <c r="E920" s="7"/>
      <c r="F920" s="7"/>
    </row>
    <row r="921" spans="1:6">
      <c r="A921" s="7"/>
      <c r="B921" s="7"/>
      <c r="C921" s="7"/>
      <c r="E921" s="7"/>
      <c r="F921" s="7"/>
    </row>
    <row r="922" spans="1:6">
      <c r="A922" s="7"/>
      <c r="B922" s="7"/>
      <c r="C922" s="7"/>
      <c r="E922" s="7"/>
      <c r="F922" s="7"/>
    </row>
    <row r="923" spans="1:6">
      <c r="A923" s="7"/>
      <c r="B923" s="7"/>
      <c r="C923" s="7"/>
      <c r="E923" s="7"/>
      <c r="F923" s="7"/>
    </row>
    <row r="924" spans="1:6">
      <c r="A924" s="7"/>
      <c r="B924" s="7"/>
      <c r="C924" s="7"/>
      <c r="E924" s="7"/>
      <c r="F924" s="7"/>
    </row>
    <row r="925" spans="1:6">
      <c r="A925" s="7"/>
      <c r="B925" s="7"/>
      <c r="C925" s="7"/>
      <c r="E925" s="7"/>
      <c r="F925" s="7"/>
    </row>
    <row r="926" spans="1:6">
      <c r="A926" s="7"/>
      <c r="B926" s="7"/>
      <c r="C926" s="7"/>
      <c r="E926" s="7"/>
      <c r="F926" s="7"/>
    </row>
    <row r="927" spans="1:6">
      <c r="A927" s="7"/>
      <c r="B927" s="7"/>
      <c r="C927" s="7"/>
      <c r="E927" s="7"/>
      <c r="F927" s="7"/>
    </row>
    <row r="928" spans="1:6">
      <c r="A928" s="7"/>
      <c r="B928" s="7"/>
      <c r="C928" s="7"/>
      <c r="E928" s="7"/>
      <c r="F928" s="7"/>
    </row>
    <row r="929" spans="1:6">
      <c r="A929" s="7"/>
      <c r="B929" s="7"/>
      <c r="C929" s="7"/>
      <c r="E929" s="7"/>
      <c r="F929" s="7"/>
    </row>
    <row r="930" spans="1:6">
      <c r="A930" s="7"/>
      <c r="B930" s="7"/>
      <c r="C930" s="7"/>
      <c r="E930" s="7"/>
      <c r="F930" s="7"/>
    </row>
    <row r="931" spans="1:6">
      <c r="A931" s="7"/>
      <c r="B931" s="7"/>
      <c r="C931" s="7"/>
      <c r="E931" s="7"/>
      <c r="F931" s="7"/>
    </row>
    <row r="932" spans="1:6">
      <c r="A932" s="7"/>
      <c r="B932" s="7"/>
      <c r="C932" s="7"/>
      <c r="E932" s="7"/>
      <c r="F932" s="7"/>
    </row>
    <row r="933" spans="1:6">
      <c r="A933" s="7"/>
      <c r="B933" s="7"/>
      <c r="C933" s="7"/>
      <c r="E933" s="7"/>
      <c r="F933" s="7"/>
    </row>
    <row r="934" spans="1:6">
      <c r="A934" s="7"/>
      <c r="B934" s="7"/>
      <c r="C934" s="7"/>
      <c r="E934" s="7"/>
      <c r="F934" s="7"/>
    </row>
    <row r="935" spans="1:6">
      <c r="A935" s="7"/>
      <c r="B935" s="7"/>
      <c r="C935" s="7"/>
      <c r="E935" s="7"/>
      <c r="F935" s="7"/>
    </row>
    <row r="936" spans="1:6">
      <c r="A936" s="7"/>
      <c r="B936" s="7"/>
      <c r="C936" s="7"/>
      <c r="E936" s="7"/>
      <c r="F936" s="7"/>
    </row>
    <row r="937" spans="1:6">
      <c r="A937" s="7"/>
      <c r="B937" s="7"/>
      <c r="C937" s="7"/>
      <c r="E937" s="7"/>
      <c r="F937" s="7"/>
    </row>
    <row r="938" spans="1:6">
      <c r="A938" s="7"/>
      <c r="B938" s="7"/>
      <c r="C938" s="7"/>
      <c r="E938" s="7"/>
      <c r="F938" s="7"/>
    </row>
    <row r="939" spans="1:6">
      <c r="A939" s="7"/>
      <c r="B939" s="7"/>
      <c r="C939" s="7"/>
      <c r="E939" s="7"/>
      <c r="F939" s="7"/>
    </row>
    <row r="940" spans="1:6">
      <c r="A940" s="7"/>
      <c r="B940" s="7"/>
      <c r="C940" s="7"/>
      <c r="E940" s="7"/>
      <c r="F940" s="7"/>
    </row>
    <row r="941" spans="1:6">
      <c r="A941" s="7"/>
      <c r="B941" s="7"/>
      <c r="C941" s="7"/>
      <c r="E941" s="7"/>
      <c r="F941" s="7"/>
    </row>
    <row r="942" spans="1:6">
      <c r="A942" s="7"/>
      <c r="B942" s="7"/>
      <c r="C942" s="7"/>
      <c r="E942" s="7"/>
      <c r="F942" s="7"/>
    </row>
    <row r="943" spans="1:6">
      <c r="A943" s="7"/>
      <c r="B943" s="7"/>
      <c r="C943" s="7"/>
      <c r="E943" s="7"/>
      <c r="F943" s="7"/>
    </row>
    <row r="944" spans="1:6">
      <c r="A944" s="7"/>
      <c r="B944" s="7"/>
      <c r="C944" s="7"/>
      <c r="E944" s="7"/>
      <c r="F944" s="7"/>
    </row>
    <row r="945" spans="1:6">
      <c r="A945" s="7"/>
      <c r="B945" s="7"/>
      <c r="C945" s="7"/>
      <c r="E945" s="7"/>
      <c r="F945" s="7"/>
    </row>
    <row r="946" spans="1:6">
      <c r="A946" s="7"/>
      <c r="B946" s="7"/>
      <c r="C946" s="7"/>
      <c r="E946" s="7"/>
      <c r="F946" s="7"/>
    </row>
    <row r="947" spans="1:6">
      <c r="A947" s="7"/>
      <c r="B947" s="7"/>
      <c r="C947" s="7"/>
      <c r="E947" s="7"/>
      <c r="F947" s="7"/>
    </row>
    <row r="948" spans="1:6">
      <c r="A948" s="7"/>
      <c r="B948" s="7"/>
      <c r="C948" s="7"/>
      <c r="E948" s="7"/>
      <c r="F948" s="7"/>
    </row>
    <row r="949" spans="1:6">
      <c r="A949" s="7"/>
      <c r="B949" s="7"/>
      <c r="C949" s="7"/>
      <c r="E949" s="7"/>
      <c r="F949" s="7"/>
    </row>
    <row r="950" spans="1:6">
      <c r="A950" s="7"/>
      <c r="B950" s="7"/>
      <c r="C950" s="7"/>
      <c r="E950" s="7"/>
      <c r="F950" s="7"/>
    </row>
    <row r="951" spans="1:6">
      <c r="A951" s="7"/>
      <c r="B951" s="7"/>
      <c r="C951" s="7"/>
      <c r="E951" s="7"/>
      <c r="F951" s="7"/>
    </row>
    <row r="952" spans="1:6">
      <c r="A952" s="7"/>
      <c r="B952" s="7"/>
      <c r="C952" s="7"/>
      <c r="E952" s="7"/>
      <c r="F952" s="7"/>
    </row>
    <row r="953" spans="1:6">
      <c r="A953" s="7"/>
      <c r="B953" s="7"/>
      <c r="C953" s="7"/>
      <c r="E953" s="7"/>
      <c r="F953" s="7"/>
    </row>
    <row r="954" spans="1:6">
      <c r="A954" s="7"/>
      <c r="B954" s="7"/>
      <c r="C954" s="7"/>
      <c r="E954" s="7"/>
      <c r="F954" s="7"/>
    </row>
    <row r="955" spans="1:6">
      <c r="A955" s="7"/>
      <c r="B955" s="7"/>
      <c r="C955" s="7"/>
      <c r="E955" s="7"/>
      <c r="F955" s="7"/>
    </row>
    <row r="956" spans="1:6">
      <c r="A956" s="7"/>
      <c r="B956" s="7"/>
      <c r="C956" s="7"/>
      <c r="E956" s="7"/>
      <c r="F956" s="7"/>
    </row>
    <row r="957" spans="1:6">
      <c r="A957" s="7"/>
      <c r="B957" s="7"/>
      <c r="C957" s="7"/>
      <c r="E957" s="7"/>
      <c r="F957" s="7"/>
    </row>
    <row r="958" spans="1:6">
      <c r="A958" s="7"/>
      <c r="B958" s="7"/>
      <c r="C958" s="7"/>
      <c r="E958" s="7"/>
      <c r="F958" s="7"/>
    </row>
  </sheetData>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46"/>
  <sheetViews>
    <sheetView topLeftCell="A19" workbookViewId="0">
      <selection activeCell="G47" sqref="G47"/>
    </sheetView>
  </sheetViews>
  <sheetFormatPr defaultRowHeight="15"/>
  <cols>
    <col min="1" max="1" width="15.7109375" customWidth="1"/>
    <col min="2" max="2" width="16.140625" bestFit="1" customWidth="1"/>
    <col min="3" max="3" width="24.7109375" bestFit="1" customWidth="1"/>
    <col min="4" max="4" width="30.5703125" bestFit="1" customWidth="1"/>
  </cols>
  <sheetData>
    <row r="5" spans="1:12" ht="156" customHeight="1">
      <c r="A5" s="48" t="s">
        <v>273</v>
      </c>
      <c r="B5" s="1" t="s">
        <v>17</v>
      </c>
      <c r="C5" s="6" t="s">
        <v>18</v>
      </c>
      <c r="D5" s="2" t="s">
        <v>19</v>
      </c>
      <c r="E5" s="3">
        <v>11</v>
      </c>
      <c r="F5" s="1">
        <v>4000</v>
      </c>
      <c r="G5" s="1">
        <f>F5*E5</f>
        <v>44000</v>
      </c>
      <c r="L5" s="4">
        <v>4000</v>
      </c>
    </row>
    <row r="6" spans="1:12" ht="360">
      <c r="A6" s="49"/>
      <c r="B6" s="1" t="s">
        <v>40</v>
      </c>
      <c r="C6" s="5" t="s">
        <v>41</v>
      </c>
      <c r="D6" s="2" t="s">
        <v>42</v>
      </c>
      <c r="E6" s="3">
        <v>2</v>
      </c>
      <c r="F6" s="1">
        <v>4000</v>
      </c>
      <c r="G6" s="1">
        <f t="shared" ref="G6:G14" si="0">F6*E6</f>
        <v>8000</v>
      </c>
      <c r="L6" s="4">
        <v>4000</v>
      </c>
    </row>
    <row r="7" spans="1:12" ht="195">
      <c r="A7" s="49"/>
      <c r="B7" s="5" t="s">
        <v>52</v>
      </c>
      <c r="C7" s="5" t="s">
        <v>53</v>
      </c>
      <c r="D7" s="2" t="s">
        <v>54</v>
      </c>
      <c r="E7" s="3">
        <v>1</v>
      </c>
      <c r="F7" s="1">
        <v>3000</v>
      </c>
      <c r="G7" s="1">
        <f t="shared" si="0"/>
        <v>3000</v>
      </c>
      <c r="L7" s="3">
        <v>3000</v>
      </c>
    </row>
    <row r="8" spans="1:12" ht="45">
      <c r="A8" s="49"/>
      <c r="B8" s="7" t="s">
        <v>58</v>
      </c>
      <c r="C8" s="7" t="s">
        <v>59</v>
      </c>
      <c r="D8" s="7" t="s">
        <v>60</v>
      </c>
      <c r="E8" s="28">
        <v>3</v>
      </c>
      <c r="F8" s="7">
        <v>350</v>
      </c>
      <c r="G8" s="7">
        <v>1050</v>
      </c>
      <c r="L8" s="3"/>
    </row>
    <row r="9" spans="1:12" ht="240">
      <c r="A9" s="49"/>
      <c r="B9" s="5" t="s">
        <v>61</v>
      </c>
      <c r="C9" s="5" t="s">
        <v>62</v>
      </c>
      <c r="D9" s="2" t="s">
        <v>63</v>
      </c>
      <c r="E9" s="3">
        <v>2</v>
      </c>
      <c r="F9" s="1">
        <v>5500</v>
      </c>
      <c r="G9" s="1">
        <f t="shared" si="0"/>
        <v>11000</v>
      </c>
      <c r="L9" s="3">
        <v>5500</v>
      </c>
    </row>
    <row r="10" spans="1:12" ht="45">
      <c r="A10" s="49"/>
      <c r="B10" s="1" t="s">
        <v>81</v>
      </c>
      <c r="C10" s="5" t="s">
        <v>82</v>
      </c>
      <c r="D10" s="2" t="s">
        <v>83</v>
      </c>
      <c r="E10" s="3">
        <v>2</v>
      </c>
      <c r="F10" s="1">
        <v>2000</v>
      </c>
      <c r="G10" s="1">
        <f t="shared" si="0"/>
        <v>4000</v>
      </c>
      <c r="L10" s="3" t="s">
        <v>84</v>
      </c>
    </row>
    <row r="11" spans="1:12" ht="60">
      <c r="A11" s="49"/>
      <c r="B11" s="13" t="s">
        <v>87</v>
      </c>
      <c r="C11" s="5" t="s">
        <v>88</v>
      </c>
      <c r="D11" s="2" t="s">
        <v>89</v>
      </c>
      <c r="E11" s="3">
        <v>3</v>
      </c>
      <c r="F11" s="1">
        <v>4300</v>
      </c>
      <c r="G11" s="1">
        <f t="shared" si="0"/>
        <v>12900</v>
      </c>
      <c r="L11" s="3">
        <v>4300</v>
      </c>
    </row>
    <row r="12" spans="1:12" ht="45">
      <c r="A12" s="49"/>
      <c r="B12" s="1" t="s">
        <v>90</v>
      </c>
      <c r="C12" s="5" t="s">
        <v>91</v>
      </c>
      <c r="D12" s="2" t="s">
        <v>92</v>
      </c>
      <c r="E12" s="3">
        <v>4</v>
      </c>
      <c r="F12" s="1">
        <v>3000</v>
      </c>
      <c r="G12" s="1">
        <f t="shared" si="0"/>
        <v>12000</v>
      </c>
      <c r="L12" s="3" t="s">
        <v>93</v>
      </c>
    </row>
    <row r="13" spans="1:12" ht="330">
      <c r="A13" s="50" t="s">
        <v>274</v>
      </c>
      <c r="B13" t="s">
        <v>121</v>
      </c>
      <c r="D13" s="16" t="s">
        <v>122</v>
      </c>
      <c r="E13">
        <f>1+1+1+1</f>
        <v>4</v>
      </c>
      <c r="F13">
        <v>4000</v>
      </c>
      <c r="G13" s="1">
        <f t="shared" si="0"/>
        <v>16000</v>
      </c>
    </row>
    <row r="14" spans="1:12" ht="405">
      <c r="A14" s="50"/>
      <c r="B14" t="s">
        <v>121</v>
      </c>
      <c r="D14" s="16" t="s">
        <v>158</v>
      </c>
      <c r="E14">
        <f>1+1+1+1</f>
        <v>4</v>
      </c>
      <c r="F14">
        <v>2000</v>
      </c>
      <c r="G14" s="1">
        <f t="shared" si="0"/>
        <v>8000</v>
      </c>
    </row>
    <row r="15" spans="1:12" ht="45">
      <c r="A15" s="50"/>
      <c r="B15" t="s">
        <v>138</v>
      </c>
      <c r="C15" s="16" t="s">
        <v>139</v>
      </c>
      <c r="D15" s="36" t="s">
        <v>210</v>
      </c>
      <c r="E15">
        <f>12+12+12</f>
        <v>36</v>
      </c>
      <c r="F15">
        <v>1500</v>
      </c>
      <c r="G15">
        <f>F15*E15</f>
        <v>54000</v>
      </c>
    </row>
    <row r="16" spans="1:12">
      <c r="D16" s="16"/>
      <c r="G16" s="1">
        <f>SUM(G5:G15)</f>
        <v>173950</v>
      </c>
    </row>
    <row r="17" spans="1:7" ht="15" customHeight="1">
      <c r="A17" s="56" t="s">
        <v>245</v>
      </c>
      <c r="B17" s="37" t="s">
        <v>246</v>
      </c>
      <c r="C17" s="37">
        <v>2</v>
      </c>
      <c r="D17" s="56" t="s">
        <v>247</v>
      </c>
      <c r="E17" s="56" t="s">
        <v>248</v>
      </c>
      <c r="F17" s="38">
        <v>5</v>
      </c>
      <c r="G17" s="38"/>
    </row>
    <row r="18" spans="1:7">
      <c r="A18" s="57"/>
      <c r="B18" s="39" t="s">
        <v>249</v>
      </c>
      <c r="C18" s="39">
        <v>3</v>
      </c>
      <c r="D18" s="57"/>
      <c r="E18" s="57"/>
      <c r="F18" s="40"/>
      <c r="G18" s="40"/>
    </row>
    <row r="19" spans="1:7" ht="15" customHeight="1">
      <c r="A19" s="58" t="s">
        <v>250</v>
      </c>
      <c r="B19" s="41" t="s">
        <v>251</v>
      </c>
      <c r="C19" s="41">
        <v>6</v>
      </c>
      <c r="D19" s="53"/>
      <c r="E19" s="55" t="s">
        <v>252</v>
      </c>
      <c r="F19" s="38">
        <v>49</v>
      </c>
      <c r="G19" s="38"/>
    </row>
    <row r="20" spans="1:7">
      <c r="A20" s="59"/>
      <c r="B20" s="41" t="s">
        <v>253</v>
      </c>
      <c r="C20" s="41">
        <v>11</v>
      </c>
      <c r="D20" s="61"/>
      <c r="E20" s="62"/>
      <c r="F20" s="38"/>
      <c r="G20" s="38"/>
    </row>
    <row r="21" spans="1:7" ht="30">
      <c r="A21" s="59"/>
      <c r="B21" s="41" t="s">
        <v>254</v>
      </c>
      <c r="C21" s="41">
        <v>2</v>
      </c>
      <c r="D21" s="61"/>
      <c r="E21" s="62"/>
      <c r="F21" s="38"/>
      <c r="G21" s="38"/>
    </row>
    <row r="22" spans="1:7">
      <c r="A22" s="59"/>
      <c r="B22" s="41" t="s">
        <v>255</v>
      </c>
      <c r="C22" s="41">
        <v>18</v>
      </c>
      <c r="D22" s="61"/>
      <c r="E22" s="62"/>
      <c r="F22" s="38"/>
      <c r="G22" s="38"/>
    </row>
    <row r="23" spans="1:7">
      <c r="A23" s="59"/>
      <c r="B23" s="41" t="s">
        <v>256</v>
      </c>
      <c r="C23" s="41">
        <v>4</v>
      </c>
      <c r="D23" s="61"/>
      <c r="E23" s="62"/>
      <c r="F23" s="38"/>
      <c r="G23" s="38"/>
    </row>
    <row r="24" spans="1:7">
      <c r="A24" s="59"/>
      <c r="B24" s="41" t="s">
        <v>257</v>
      </c>
      <c r="C24" s="41">
        <v>2</v>
      </c>
      <c r="D24" s="61"/>
      <c r="E24" s="62"/>
      <c r="F24" s="38"/>
      <c r="G24" s="38"/>
    </row>
    <row r="25" spans="1:7">
      <c r="A25" s="60"/>
      <c r="B25" s="41" t="s">
        <v>258</v>
      </c>
      <c r="C25" s="41">
        <v>6</v>
      </c>
      <c r="D25" s="54"/>
      <c r="E25" s="52"/>
      <c r="F25" s="38"/>
      <c r="G25" s="38"/>
    </row>
    <row r="26" spans="1:7" ht="15" customHeight="1">
      <c r="A26" s="68" t="s">
        <v>259</v>
      </c>
      <c r="B26" s="41" t="s">
        <v>251</v>
      </c>
      <c r="C26" s="42">
        <v>3</v>
      </c>
      <c r="D26" s="55" t="s">
        <v>260</v>
      </c>
      <c r="E26" s="51" t="s">
        <v>261</v>
      </c>
      <c r="F26" s="38">
        <v>22</v>
      </c>
      <c r="G26" s="38"/>
    </row>
    <row r="27" spans="1:7">
      <c r="A27" s="69"/>
      <c r="B27" s="41" t="s">
        <v>253</v>
      </c>
      <c r="C27" s="42">
        <v>5</v>
      </c>
      <c r="D27" s="62"/>
      <c r="E27" s="66"/>
      <c r="F27" s="38"/>
      <c r="G27" s="38"/>
    </row>
    <row r="28" spans="1:7" ht="30">
      <c r="A28" s="69"/>
      <c r="B28" s="41" t="s">
        <v>254</v>
      </c>
      <c r="C28" s="42">
        <v>2</v>
      </c>
      <c r="D28" s="62"/>
      <c r="E28" s="66"/>
      <c r="F28" s="38"/>
      <c r="G28" s="38"/>
    </row>
    <row r="29" spans="1:7">
      <c r="A29" s="69"/>
      <c r="B29" s="41" t="s">
        <v>255</v>
      </c>
      <c r="C29" s="42">
        <v>3</v>
      </c>
      <c r="D29" s="62"/>
      <c r="E29" s="66"/>
      <c r="F29" s="38"/>
      <c r="G29" s="38"/>
    </row>
    <row r="30" spans="1:7">
      <c r="A30" s="69"/>
      <c r="B30" s="41" t="s">
        <v>256</v>
      </c>
      <c r="C30" s="42">
        <v>3</v>
      </c>
      <c r="D30" s="62"/>
      <c r="E30" s="66"/>
      <c r="F30" s="38"/>
      <c r="G30" s="38"/>
    </row>
    <row r="31" spans="1:7">
      <c r="A31" s="70"/>
      <c r="B31" s="43" t="s">
        <v>258</v>
      </c>
      <c r="C31" s="44">
        <v>6</v>
      </c>
      <c r="D31" s="52"/>
      <c r="E31" s="67"/>
      <c r="F31" s="40"/>
      <c r="G31" s="40"/>
    </row>
    <row r="32" spans="1:7">
      <c r="G32">
        <v>70400</v>
      </c>
    </row>
    <row r="33" spans="1:7">
      <c r="A33" s="51" t="s">
        <v>269</v>
      </c>
      <c r="B33" s="38" t="s">
        <v>262</v>
      </c>
      <c r="C33" s="38">
        <v>1</v>
      </c>
      <c r="D33" s="53"/>
      <c r="E33" s="55" t="s">
        <v>263</v>
      </c>
      <c r="F33" s="53">
        <v>3</v>
      </c>
    </row>
    <row r="34" spans="1:7">
      <c r="A34" s="52"/>
      <c r="B34" s="38" t="s">
        <v>264</v>
      </c>
      <c r="C34" s="38">
        <v>2</v>
      </c>
      <c r="D34" s="54"/>
      <c r="E34" s="52"/>
      <c r="F34" s="54"/>
    </row>
    <row r="35" spans="1:7">
      <c r="A35" s="63" t="s">
        <v>265</v>
      </c>
      <c r="B35" s="41" t="s">
        <v>251</v>
      </c>
      <c r="C35" s="42">
        <v>1</v>
      </c>
      <c r="D35" s="53"/>
      <c r="E35" s="55" t="s">
        <v>266</v>
      </c>
      <c r="F35" s="38">
        <v>9</v>
      </c>
    </row>
    <row r="36" spans="1:7">
      <c r="A36" s="64"/>
      <c r="B36" s="41" t="s">
        <v>253</v>
      </c>
      <c r="C36" s="42">
        <v>1</v>
      </c>
      <c r="D36" s="61"/>
      <c r="E36" s="62"/>
      <c r="F36" s="38"/>
    </row>
    <row r="37" spans="1:7" ht="30">
      <c r="A37" s="64"/>
      <c r="B37" s="41" t="s">
        <v>254</v>
      </c>
      <c r="C37" s="42">
        <v>1</v>
      </c>
      <c r="D37" s="61"/>
      <c r="E37" s="62"/>
      <c r="F37" s="38"/>
    </row>
    <row r="38" spans="1:7">
      <c r="A38" s="64"/>
      <c r="B38" s="41" t="s">
        <v>255</v>
      </c>
      <c r="C38" s="42">
        <v>1</v>
      </c>
      <c r="D38" s="61"/>
      <c r="E38" s="62"/>
      <c r="F38" s="38"/>
    </row>
    <row r="39" spans="1:7">
      <c r="A39" s="64"/>
      <c r="B39" s="41" t="s">
        <v>256</v>
      </c>
      <c r="C39" s="42">
        <v>1</v>
      </c>
      <c r="D39" s="61"/>
      <c r="E39" s="62"/>
      <c r="F39" s="38"/>
    </row>
    <row r="40" spans="1:7">
      <c r="A40" s="64"/>
      <c r="B40" s="41" t="s">
        <v>257</v>
      </c>
      <c r="C40" s="42">
        <v>1</v>
      </c>
      <c r="D40" s="61"/>
      <c r="E40" s="62"/>
      <c r="F40" s="38"/>
    </row>
    <row r="41" spans="1:7">
      <c r="A41" s="64"/>
      <c r="B41" s="41" t="s">
        <v>267</v>
      </c>
      <c r="C41" s="42">
        <v>1</v>
      </c>
      <c r="D41" s="61"/>
      <c r="E41" s="62"/>
      <c r="F41" s="38"/>
    </row>
    <row r="42" spans="1:7" ht="30">
      <c r="A42" s="64"/>
      <c r="B42" s="41" t="s">
        <v>268</v>
      </c>
      <c r="C42" s="42">
        <v>1</v>
      </c>
      <c r="D42" s="61"/>
      <c r="E42" s="62"/>
      <c r="F42" s="38"/>
    </row>
    <row r="43" spans="1:7">
      <c r="A43" s="65"/>
      <c r="B43" s="41" t="s">
        <v>258</v>
      </c>
      <c r="C43" s="42">
        <v>1</v>
      </c>
      <c r="D43" s="54"/>
      <c r="E43" s="52"/>
      <c r="F43" s="38"/>
    </row>
    <row r="44" spans="1:7" ht="30">
      <c r="A44" s="46" t="s">
        <v>270</v>
      </c>
      <c r="B44" s="47" t="s">
        <v>271</v>
      </c>
      <c r="C44" s="42">
        <v>1</v>
      </c>
      <c r="D44" s="47" t="s">
        <v>272</v>
      </c>
      <c r="E44" s="38"/>
      <c r="F44" s="38">
        <v>1</v>
      </c>
      <c r="G44">
        <v>2000</v>
      </c>
    </row>
    <row r="45" spans="1:7">
      <c r="G45">
        <v>13000</v>
      </c>
    </row>
    <row r="46" spans="1:7">
      <c r="F46" s="45" t="s">
        <v>185</v>
      </c>
      <c r="G46">
        <f>G45+G32+G16</f>
        <v>257350</v>
      </c>
    </row>
  </sheetData>
  <mergeCells count="18">
    <mergeCell ref="F33:F34"/>
    <mergeCell ref="A35:A43"/>
    <mergeCell ref="D35:D43"/>
    <mergeCell ref="E35:E43"/>
    <mergeCell ref="E26:E31"/>
    <mergeCell ref="A26:A31"/>
    <mergeCell ref="D26:D31"/>
    <mergeCell ref="A5:A12"/>
    <mergeCell ref="A13:A15"/>
    <mergeCell ref="A33:A34"/>
    <mergeCell ref="D33:D34"/>
    <mergeCell ref="E33:E34"/>
    <mergeCell ref="A17:A18"/>
    <mergeCell ref="D17:D18"/>
    <mergeCell ref="A19:A25"/>
    <mergeCell ref="D19:D25"/>
    <mergeCell ref="E17:E18"/>
    <mergeCell ref="E19:E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
  <sheetViews>
    <sheetView workbookViewId="0">
      <selection activeCell="D18" sqref="D18"/>
    </sheetView>
  </sheetViews>
  <sheetFormatPr defaultColWidth="9.140625" defaultRowHeight="15"/>
  <cols>
    <col min="1" max="1" width="9.140625" style="10"/>
    <col min="2" max="2" width="13.42578125" style="10" bestFit="1" customWidth="1"/>
    <col min="3" max="3" width="17.5703125" style="10" customWidth="1"/>
    <col min="4" max="4" width="39.7109375" style="10" bestFit="1" customWidth="1"/>
    <col min="5" max="16384" width="9.140625" style="10"/>
  </cols>
  <sheetData>
    <row r="3" spans="2:12" ht="270">
      <c r="B3" s="12" t="s">
        <v>67</v>
      </c>
      <c r="C3" s="7" t="s">
        <v>68</v>
      </c>
      <c r="D3" s="35" t="s">
        <v>208</v>
      </c>
      <c r="E3" s="9">
        <v>1</v>
      </c>
      <c r="F3" s="8">
        <v>24000</v>
      </c>
      <c r="G3" s="8">
        <v>24000</v>
      </c>
      <c r="L3" s="11">
        <v>18000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8" workbookViewId="0">
      <selection activeCell="C18" sqref="C18"/>
    </sheetView>
  </sheetViews>
  <sheetFormatPr defaultColWidth="9.140625" defaultRowHeight="15"/>
  <cols>
    <col min="1" max="1" width="21.28515625" customWidth="1"/>
    <col min="2" max="2" width="17.7109375" customWidth="1"/>
    <col min="3" max="3" width="33" customWidth="1"/>
    <col min="4" max="4" width="10.28515625" customWidth="1"/>
    <col min="5" max="5" width="10.7109375" customWidth="1"/>
    <col min="6" max="6" width="12.85546875" customWidth="1"/>
    <col min="9" max="9" width="8.85546875" customWidth="1"/>
  </cols>
  <sheetData>
    <row r="1" spans="1:6" ht="18.75">
      <c r="A1" s="14" t="s">
        <v>107</v>
      </c>
    </row>
    <row r="2" spans="1:6" s="15" customFormat="1" ht="15.75">
      <c r="A2" s="15" t="s">
        <v>108</v>
      </c>
      <c r="B2" s="15" t="s">
        <v>110</v>
      </c>
      <c r="C2" s="15" t="s">
        <v>111</v>
      </c>
      <c r="D2" s="15" t="s">
        <v>112</v>
      </c>
      <c r="E2" s="15" t="s">
        <v>113</v>
      </c>
      <c r="F2" s="15" t="s">
        <v>5</v>
      </c>
    </row>
    <row r="3" spans="1:6" ht="45">
      <c r="A3" t="s">
        <v>114</v>
      </c>
      <c r="B3" t="s">
        <v>115</v>
      </c>
      <c r="C3" s="36" t="s">
        <v>116</v>
      </c>
      <c r="D3">
        <v>3</v>
      </c>
      <c r="E3">
        <v>2300</v>
      </c>
      <c r="F3">
        <f t="shared" ref="F3:F12" si="0">E3*D3</f>
        <v>6900</v>
      </c>
    </row>
    <row r="4" spans="1:6" ht="270">
      <c r="A4" t="s">
        <v>117</v>
      </c>
      <c r="B4" t="s">
        <v>118</v>
      </c>
      <c r="C4" s="36" t="s">
        <v>218</v>
      </c>
      <c r="D4">
        <v>3</v>
      </c>
      <c r="E4">
        <v>2200</v>
      </c>
      <c r="F4">
        <f t="shared" si="0"/>
        <v>6600</v>
      </c>
    </row>
    <row r="5" spans="1:6" ht="150">
      <c r="A5" t="s">
        <v>119</v>
      </c>
      <c r="B5" s="16" t="s">
        <v>120</v>
      </c>
      <c r="C5" s="36" t="s">
        <v>209</v>
      </c>
      <c r="D5">
        <v>1</v>
      </c>
      <c r="E5">
        <v>3000</v>
      </c>
      <c r="F5">
        <f t="shared" si="0"/>
        <v>3000</v>
      </c>
    </row>
    <row r="6" spans="1:6" ht="75">
      <c r="A6" t="s">
        <v>123</v>
      </c>
      <c r="B6" s="16" t="s">
        <v>124</v>
      </c>
      <c r="C6" s="36" t="s">
        <v>228</v>
      </c>
      <c r="D6">
        <v>1</v>
      </c>
      <c r="E6">
        <v>10000</v>
      </c>
      <c r="F6">
        <f t="shared" si="0"/>
        <v>10000</v>
      </c>
    </row>
    <row r="7" spans="1:6" ht="150">
      <c r="A7" t="s">
        <v>125</v>
      </c>
      <c r="B7" s="16" t="s">
        <v>127</v>
      </c>
      <c r="C7" s="16" t="s">
        <v>128</v>
      </c>
      <c r="D7">
        <v>4</v>
      </c>
      <c r="E7">
        <v>6600</v>
      </c>
      <c r="F7">
        <f t="shared" si="0"/>
        <v>26400</v>
      </c>
    </row>
    <row r="8" spans="1:6" ht="165">
      <c r="A8" t="s">
        <v>129</v>
      </c>
      <c r="B8" t="s">
        <v>130</v>
      </c>
      <c r="C8" s="16" t="s">
        <v>131</v>
      </c>
      <c r="D8">
        <v>6</v>
      </c>
      <c r="E8">
        <v>1650</v>
      </c>
      <c r="F8">
        <f t="shared" si="0"/>
        <v>9900</v>
      </c>
    </row>
    <row r="9" spans="1:6" ht="165">
      <c r="A9" t="s">
        <v>132</v>
      </c>
      <c r="B9" t="s">
        <v>133</v>
      </c>
      <c r="C9" s="16" t="s">
        <v>134</v>
      </c>
      <c r="D9">
        <v>4</v>
      </c>
      <c r="E9">
        <v>3500</v>
      </c>
      <c r="F9">
        <f t="shared" si="0"/>
        <v>14000</v>
      </c>
    </row>
    <row r="10" spans="1:6" ht="30">
      <c r="A10" t="s">
        <v>135</v>
      </c>
      <c r="B10" s="16" t="s">
        <v>136</v>
      </c>
      <c r="C10" s="36" t="s">
        <v>137</v>
      </c>
      <c r="D10">
        <v>4</v>
      </c>
      <c r="E10">
        <v>2000</v>
      </c>
      <c r="F10">
        <f t="shared" si="0"/>
        <v>8000</v>
      </c>
    </row>
    <row r="11" spans="1:6" ht="45">
      <c r="A11" t="s">
        <v>140</v>
      </c>
      <c r="B11" s="16" t="s">
        <v>141</v>
      </c>
      <c r="C11" s="36" t="s">
        <v>142</v>
      </c>
      <c r="D11">
        <v>1</v>
      </c>
      <c r="E11">
        <v>6000</v>
      </c>
      <c r="F11">
        <f t="shared" si="0"/>
        <v>6000</v>
      </c>
    </row>
    <row r="12" spans="1:6" ht="195">
      <c r="A12" t="s">
        <v>143</v>
      </c>
      <c r="B12" s="36" t="s">
        <v>211</v>
      </c>
      <c r="C12" s="36" t="s">
        <v>241</v>
      </c>
      <c r="D12">
        <v>1</v>
      </c>
      <c r="E12">
        <v>35000</v>
      </c>
      <c r="F12">
        <f t="shared" si="0"/>
        <v>35000</v>
      </c>
    </row>
    <row r="13" spans="1:6" ht="15.75">
      <c r="A13" s="17" t="s">
        <v>145</v>
      </c>
      <c r="B13" s="17"/>
      <c r="C13" s="17"/>
      <c r="D13" s="17"/>
      <c r="E13" s="17"/>
      <c r="F13" s="17">
        <f>SUM(F3:F12)</f>
        <v>125800</v>
      </c>
    </row>
    <row r="15" spans="1:6" ht="15.75">
      <c r="A15" s="18" t="s">
        <v>146</v>
      </c>
    </row>
    <row r="16" spans="1:6" ht="90">
      <c r="A16" t="s">
        <v>186</v>
      </c>
      <c r="B16" s="16" t="s">
        <v>148</v>
      </c>
      <c r="C16" s="36" t="s">
        <v>212</v>
      </c>
      <c r="D16">
        <v>12</v>
      </c>
      <c r="E16">
        <v>1500</v>
      </c>
      <c r="F16">
        <f t="shared" ref="F16:F18" si="1">E16*D16</f>
        <v>18000</v>
      </c>
    </row>
    <row r="17" spans="1:6" ht="30">
      <c r="A17" t="s">
        <v>149</v>
      </c>
      <c r="B17" s="16" t="s">
        <v>150</v>
      </c>
      <c r="C17" t="s">
        <v>151</v>
      </c>
      <c r="D17">
        <v>4</v>
      </c>
      <c r="E17">
        <v>600</v>
      </c>
      <c r="F17">
        <f t="shared" si="1"/>
        <v>2400</v>
      </c>
    </row>
    <row r="18" spans="1:6" ht="150">
      <c r="A18" t="s">
        <v>152</v>
      </c>
      <c r="B18" s="16" t="s">
        <v>153</v>
      </c>
      <c r="C18" s="36" t="s">
        <v>213</v>
      </c>
      <c r="D18">
        <v>1</v>
      </c>
      <c r="E18">
        <v>10000</v>
      </c>
      <c r="F18">
        <f t="shared" si="1"/>
        <v>10000</v>
      </c>
    </row>
    <row r="19" spans="1:6" ht="18.75">
      <c r="A19" s="19" t="s">
        <v>145</v>
      </c>
      <c r="B19" s="19"/>
      <c r="C19" s="19"/>
      <c r="D19" s="19"/>
      <c r="E19" s="19"/>
      <c r="F19" s="19">
        <f>SUM(F16:F18)</f>
        <v>30400</v>
      </c>
    </row>
    <row r="21" spans="1:6" ht="15.75">
      <c r="A21" s="18" t="s">
        <v>154</v>
      </c>
    </row>
    <row r="22" spans="1:6" ht="315">
      <c r="A22" t="s">
        <v>187</v>
      </c>
      <c r="B22" s="16" t="s">
        <v>155</v>
      </c>
      <c r="C22" s="36" t="s">
        <v>214</v>
      </c>
      <c r="D22">
        <v>12</v>
      </c>
      <c r="E22">
        <v>3000</v>
      </c>
      <c r="F22">
        <f t="shared" ref="F22:F24" si="2">E22*D22</f>
        <v>36000</v>
      </c>
    </row>
    <row r="23" spans="1:6" ht="210">
      <c r="A23" t="s">
        <v>156</v>
      </c>
      <c r="B23" s="16" t="s">
        <v>157</v>
      </c>
      <c r="C23" s="36" t="s">
        <v>215</v>
      </c>
      <c r="D23">
        <v>1</v>
      </c>
      <c r="E23">
        <v>4000</v>
      </c>
      <c r="F23">
        <f t="shared" si="2"/>
        <v>4000</v>
      </c>
    </row>
    <row r="24" spans="1:6" ht="409.5">
      <c r="A24" t="s">
        <v>159</v>
      </c>
      <c r="B24" s="16" t="s">
        <v>160</v>
      </c>
      <c r="C24" s="36" t="s">
        <v>216</v>
      </c>
      <c r="D24">
        <v>1</v>
      </c>
      <c r="E24">
        <v>35000</v>
      </c>
      <c r="F24">
        <f t="shared" si="2"/>
        <v>35000</v>
      </c>
    </row>
    <row r="25" spans="1:6" ht="15.75">
      <c r="A25" s="17" t="s">
        <v>145</v>
      </c>
      <c r="B25" s="17"/>
      <c r="C25" s="17"/>
      <c r="D25" s="17"/>
      <c r="E25" s="17"/>
      <c r="F25" s="17">
        <f>SUM(F22:F24)</f>
        <v>75000</v>
      </c>
    </row>
    <row r="27" spans="1:6" ht="15.75">
      <c r="A27" s="18" t="s">
        <v>162</v>
      </c>
    </row>
    <row r="28" spans="1:6" ht="30">
      <c r="A28" t="s">
        <v>163</v>
      </c>
      <c r="B28" s="16" t="s">
        <v>164</v>
      </c>
      <c r="C28" s="36" t="s">
        <v>165</v>
      </c>
      <c r="D28">
        <v>4</v>
      </c>
      <c r="E28">
        <v>2000</v>
      </c>
      <c r="F28">
        <f t="shared" ref="F28:F29" si="3">E28*D28</f>
        <v>8000</v>
      </c>
    </row>
    <row r="29" spans="1:6" ht="60">
      <c r="A29" s="16" t="s">
        <v>166</v>
      </c>
      <c r="B29" s="16" t="s">
        <v>167</v>
      </c>
      <c r="C29" s="36" t="s">
        <v>217</v>
      </c>
      <c r="D29">
        <v>1</v>
      </c>
      <c r="E29">
        <v>15000</v>
      </c>
      <c r="F29">
        <f t="shared" si="3"/>
        <v>15000</v>
      </c>
    </row>
    <row r="30" spans="1:6" ht="15.75">
      <c r="A30" s="17" t="s">
        <v>145</v>
      </c>
      <c r="B30" s="17"/>
      <c r="C30" s="17"/>
      <c r="D30" s="17"/>
      <c r="E30" s="17"/>
      <c r="F30" s="17">
        <f>SUM(F28:F29)</f>
        <v>23000</v>
      </c>
    </row>
    <row r="33" spans="2:6" ht="15.75" thickBot="1"/>
    <row r="34" spans="2:6" ht="29.25" thickBot="1">
      <c r="B34" s="20" t="s">
        <v>145</v>
      </c>
      <c r="C34" s="21">
        <f>F30+F19+F13</f>
        <v>179200</v>
      </c>
      <c r="F34" s="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topLeftCell="A4" workbookViewId="0">
      <selection activeCell="F6" sqref="F6"/>
    </sheetView>
  </sheetViews>
  <sheetFormatPr defaultColWidth="9.140625" defaultRowHeight="15"/>
  <cols>
    <col min="1" max="1" width="24.28515625" customWidth="1"/>
    <col min="2" max="2" width="15.28515625" customWidth="1"/>
    <col min="3" max="3" width="20.140625" customWidth="1"/>
    <col min="4" max="4" width="25.85546875" customWidth="1"/>
  </cols>
  <sheetData>
    <row r="1" spans="1:5" ht="15.75">
      <c r="A1" s="18" t="s">
        <v>107</v>
      </c>
    </row>
    <row r="2" spans="1:5" ht="15.75">
      <c r="A2" s="15" t="s">
        <v>108</v>
      </c>
      <c r="B2" s="15" t="s">
        <v>109</v>
      </c>
      <c r="C2" s="15" t="s">
        <v>110</v>
      </c>
      <c r="D2" s="15" t="s">
        <v>111</v>
      </c>
      <c r="E2" s="15" t="s">
        <v>112</v>
      </c>
    </row>
    <row r="3" spans="1:5" ht="180">
      <c r="A3" t="s">
        <v>119</v>
      </c>
      <c r="C3" t="s">
        <v>169</v>
      </c>
      <c r="D3" s="36" t="s">
        <v>219</v>
      </c>
      <c r="E3">
        <v>1</v>
      </c>
    </row>
    <row r="4" spans="1:5" ht="90">
      <c r="A4" t="s">
        <v>123</v>
      </c>
      <c r="C4" s="16" t="s">
        <v>124</v>
      </c>
      <c r="D4" s="36" t="s">
        <v>220</v>
      </c>
      <c r="E4">
        <v>1</v>
      </c>
    </row>
    <row r="5" spans="1:5" ht="210">
      <c r="A5" t="s">
        <v>125</v>
      </c>
      <c r="B5" t="s">
        <v>126</v>
      </c>
      <c r="C5" s="16" t="s">
        <v>127</v>
      </c>
      <c r="D5" s="36" t="s">
        <v>221</v>
      </c>
      <c r="E5">
        <v>2</v>
      </c>
    </row>
    <row r="6" spans="1:5" ht="30">
      <c r="A6" t="s">
        <v>135</v>
      </c>
      <c r="C6" s="16" t="s">
        <v>136</v>
      </c>
      <c r="D6" s="36" t="s">
        <v>170</v>
      </c>
      <c r="E6">
        <v>2</v>
      </c>
    </row>
    <row r="7" spans="1:5" ht="30">
      <c r="A7" t="s">
        <v>140</v>
      </c>
      <c r="C7" s="16" t="s">
        <v>141</v>
      </c>
      <c r="E7">
        <v>1</v>
      </c>
    </row>
    <row r="8" spans="1:5" ht="270">
      <c r="A8" t="s">
        <v>143</v>
      </c>
      <c r="C8" s="16" t="s">
        <v>144</v>
      </c>
      <c r="D8" s="36" t="s">
        <v>242</v>
      </c>
      <c r="E8">
        <v>1</v>
      </c>
    </row>
    <row r="9" spans="1:5">
      <c r="A9" s="23" t="s">
        <v>145</v>
      </c>
      <c r="B9" s="23"/>
      <c r="C9" s="23"/>
      <c r="D9" s="23"/>
      <c r="E9" s="23"/>
    </row>
    <row r="11" spans="1:5" ht="15.75">
      <c r="A11" s="18" t="s">
        <v>146</v>
      </c>
    </row>
    <row r="12" spans="1:5" ht="105">
      <c r="A12" t="s">
        <v>147</v>
      </c>
      <c r="C12" s="16" t="s">
        <v>148</v>
      </c>
      <c r="D12" s="36" t="s">
        <v>222</v>
      </c>
      <c r="E12">
        <v>12</v>
      </c>
    </row>
    <row r="13" spans="1:5" ht="30">
      <c r="A13" t="s">
        <v>149</v>
      </c>
      <c r="C13" s="16" t="s">
        <v>150</v>
      </c>
      <c r="D13" s="36" t="s">
        <v>151</v>
      </c>
      <c r="E13">
        <v>4</v>
      </c>
    </row>
    <row r="14" spans="1:5" ht="180">
      <c r="A14" t="s">
        <v>152</v>
      </c>
      <c r="C14" s="16" t="s">
        <v>153</v>
      </c>
      <c r="D14" s="36" t="s">
        <v>223</v>
      </c>
      <c r="E14">
        <v>1</v>
      </c>
    </row>
    <row r="15" spans="1:5" ht="18.75">
      <c r="A15" s="19" t="s">
        <v>145</v>
      </c>
      <c r="B15" s="19"/>
      <c r="C15" s="19"/>
      <c r="D15" s="19"/>
      <c r="E15" s="19"/>
    </row>
    <row r="18" spans="1:5" ht="15.75">
      <c r="A18" s="18" t="s">
        <v>154</v>
      </c>
    </row>
    <row r="19" spans="1:5" ht="135">
      <c r="A19" t="s">
        <v>156</v>
      </c>
      <c r="C19" s="16" t="s">
        <v>171</v>
      </c>
      <c r="D19" s="36" t="s">
        <v>224</v>
      </c>
      <c r="E19">
        <v>1</v>
      </c>
    </row>
    <row r="20" spans="1:5" ht="409.5">
      <c r="A20" t="s">
        <v>159</v>
      </c>
      <c r="C20" s="16" t="s">
        <v>172</v>
      </c>
      <c r="D20" s="36" t="s">
        <v>229</v>
      </c>
      <c r="E20">
        <v>1</v>
      </c>
    </row>
    <row r="21" spans="1:5">
      <c r="A21" s="23" t="s">
        <v>145</v>
      </c>
      <c r="B21" s="23"/>
      <c r="C21" s="23"/>
      <c r="D21" s="23"/>
      <c r="E21" s="23"/>
    </row>
    <row r="24" spans="1:5" ht="15.75">
      <c r="A24" s="18" t="s">
        <v>173</v>
      </c>
    </row>
    <row r="25" spans="1:5" ht="45">
      <c r="A25" t="s">
        <v>174</v>
      </c>
      <c r="C25" s="16" t="s">
        <v>175</v>
      </c>
      <c r="D25" s="16" t="s">
        <v>165</v>
      </c>
      <c r="E25">
        <v>1</v>
      </c>
    </row>
    <row r="26" spans="1:5" ht="45">
      <c r="A26" t="s">
        <v>176</v>
      </c>
      <c r="C26" s="16" t="s">
        <v>177</v>
      </c>
      <c r="D26" s="16"/>
      <c r="E26">
        <v>1</v>
      </c>
    </row>
    <row r="27" spans="1:5" ht="90">
      <c r="A27" s="16" t="s">
        <v>166</v>
      </c>
      <c r="C27" s="16" t="s">
        <v>178</v>
      </c>
      <c r="D27" s="36" t="s">
        <v>225</v>
      </c>
      <c r="E27">
        <v>1</v>
      </c>
    </row>
    <row r="28" spans="1:5">
      <c r="A28" s="23" t="s">
        <v>145</v>
      </c>
      <c r="B28" s="23"/>
      <c r="C28" s="23"/>
      <c r="D28" s="23"/>
      <c r="E28" s="2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8" workbookViewId="0">
      <selection activeCell="C17" sqref="C17"/>
    </sheetView>
  </sheetViews>
  <sheetFormatPr defaultColWidth="9.140625" defaultRowHeight="15"/>
  <cols>
    <col min="1" max="1" width="18.85546875" customWidth="1"/>
    <col min="2" max="2" width="16" customWidth="1"/>
    <col min="3" max="3" width="44.85546875" customWidth="1"/>
    <col min="4" max="4" width="15.5703125" customWidth="1"/>
  </cols>
  <sheetData>
    <row r="1" spans="1:6" ht="18.75">
      <c r="A1" s="14" t="s">
        <v>107</v>
      </c>
    </row>
    <row r="2" spans="1:6" ht="15.75">
      <c r="A2" s="15" t="s">
        <v>108</v>
      </c>
      <c r="B2" s="15" t="s">
        <v>110</v>
      </c>
      <c r="C2" s="15" t="s">
        <v>111</v>
      </c>
      <c r="D2" s="15" t="s">
        <v>112</v>
      </c>
      <c r="E2" s="15" t="s">
        <v>113</v>
      </c>
      <c r="F2" s="15" t="s">
        <v>5</v>
      </c>
    </row>
    <row r="3" spans="1:6" ht="30">
      <c r="A3" t="s">
        <v>114</v>
      </c>
      <c r="B3" t="s">
        <v>115</v>
      </c>
      <c r="C3" s="16" t="s">
        <v>116</v>
      </c>
      <c r="D3">
        <v>3</v>
      </c>
      <c r="E3">
        <v>2300</v>
      </c>
      <c r="F3">
        <f>E3*D3</f>
        <v>6900</v>
      </c>
    </row>
    <row r="4" spans="1:6" ht="195">
      <c r="A4" t="s">
        <v>117</v>
      </c>
      <c r="B4" t="s">
        <v>118</v>
      </c>
      <c r="C4" s="36" t="s">
        <v>227</v>
      </c>
      <c r="D4">
        <v>3</v>
      </c>
      <c r="E4">
        <v>2200</v>
      </c>
      <c r="F4">
        <f t="shared" ref="F4:F12" si="0">E4*D4</f>
        <v>6600</v>
      </c>
    </row>
    <row r="5" spans="1:6" ht="135">
      <c r="A5" t="s">
        <v>119</v>
      </c>
      <c r="B5" s="16" t="s">
        <v>179</v>
      </c>
      <c r="C5" s="36" t="s">
        <v>209</v>
      </c>
      <c r="D5">
        <v>1</v>
      </c>
      <c r="E5">
        <v>3000</v>
      </c>
      <c r="F5">
        <f t="shared" si="0"/>
        <v>3000</v>
      </c>
    </row>
    <row r="6" spans="1:6" ht="120">
      <c r="A6" t="s">
        <v>129</v>
      </c>
      <c r="B6" t="s">
        <v>130</v>
      </c>
      <c r="C6" s="16" t="s">
        <v>131</v>
      </c>
      <c r="D6">
        <v>4</v>
      </c>
      <c r="E6">
        <v>1650</v>
      </c>
      <c r="F6">
        <f t="shared" si="0"/>
        <v>6600</v>
      </c>
    </row>
    <row r="7" spans="1:6" ht="120">
      <c r="A7" t="s">
        <v>132</v>
      </c>
      <c r="B7" t="s">
        <v>133</v>
      </c>
      <c r="C7" s="16" t="s">
        <v>134</v>
      </c>
      <c r="D7">
        <v>3</v>
      </c>
      <c r="E7">
        <v>3500</v>
      </c>
      <c r="F7">
        <f t="shared" si="0"/>
        <v>10500</v>
      </c>
    </row>
    <row r="8" spans="1:6" ht="60">
      <c r="A8" t="s">
        <v>123</v>
      </c>
      <c r="B8" s="16" t="s">
        <v>124</v>
      </c>
      <c r="C8" s="36" t="s">
        <v>230</v>
      </c>
      <c r="D8">
        <v>1</v>
      </c>
      <c r="E8">
        <v>10000</v>
      </c>
      <c r="F8">
        <f t="shared" si="0"/>
        <v>10000</v>
      </c>
    </row>
    <row r="9" spans="1:6" ht="105">
      <c r="A9" t="s">
        <v>125</v>
      </c>
      <c r="B9" s="16" t="s">
        <v>127</v>
      </c>
      <c r="C9" s="16" t="s">
        <v>128</v>
      </c>
      <c r="D9">
        <v>3</v>
      </c>
      <c r="E9">
        <v>6600</v>
      </c>
      <c r="F9">
        <f t="shared" si="0"/>
        <v>19800</v>
      </c>
    </row>
    <row r="10" spans="1:6" ht="30">
      <c r="A10" t="s">
        <v>135</v>
      </c>
      <c r="B10" s="16" t="s">
        <v>136</v>
      </c>
      <c r="C10" s="16" t="s">
        <v>170</v>
      </c>
      <c r="D10">
        <v>3</v>
      </c>
      <c r="E10">
        <v>2000</v>
      </c>
      <c r="F10">
        <f t="shared" si="0"/>
        <v>6000</v>
      </c>
    </row>
    <row r="11" spans="1:6" ht="30">
      <c r="A11" t="s">
        <v>140</v>
      </c>
      <c r="B11" s="16" t="s">
        <v>141</v>
      </c>
      <c r="C11" s="16" t="s">
        <v>142</v>
      </c>
      <c r="D11">
        <v>1</v>
      </c>
      <c r="E11">
        <v>6000</v>
      </c>
      <c r="F11">
        <f t="shared" si="0"/>
        <v>6000</v>
      </c>
    </row>
    <row r="12" spans="1:6" ht="195">
      <c r="A12" t="s">
        <v>143</v>
      </c>
      <c r="B12" s="16" t="s">
        <v>144</v>
      </c>
      <c r="C12" s="36" t="s">
        <v>243</v>
      </c>
      <c r="D12">
        <v>1</v>
      </c>
      <c r="E12">
        <v>35000</v>
      </c>
      <c r="F12">
        <f t="shared" si="0"/>
        <v>35000</v>
      </c>
    </row>
    <row r="13" spans="1:6">
      <c r="A13" s="23" t="s">
        <v>145</v>
      </c>
      <c r="B13" s="23"/>
      <c r="C13" s="23"/>
      <c r="D13" s="23"/>
      <c r="E13" s="23"/>
      <c r="F13" s="23">
        <f>SUM(F3:F12)</f>
        <v>110400</v>
      </c>
    </row>
    <row r="15" spans="1:6" ht="15.75">
      <c r="A15" s="18" t="s">
        <v>146</v>
      </c>
    </row>
    <row r="16" spans="1:6" ht="75">
      <c r="A16" t="s">
        <v>186</v>
      </c>
      <c r="B16" s="16" t="s">
        <v>148</v>
      </c>
      <c r="C16" s="36" t="s">
        <v>231</v>
      </c>
      <c r="D16">
        <v>12</v>
      </c>
      <c r="E16">
        <v>1500</v>
      </c>
      <c r="F16">
        <f t="shared" ref="F16:F18" si="1">E16*D16</f>
        <v>18000</v>
      </c>
    </row>
    <row r="17" spans="1:6" ht="30">
      <c r="A17" t="s">
        <v>149</v>
      </c>
      <c r="B17" s="16" t="s">
        <v>180</v>
      </c>
      <c r="C17" t="s">
        <v>151</v>
      </c>
      <c r="D17">
        <v>3</v>
      </c>
      <c r="E17">
        <v>800</v>
      </c>
      <c r="F17">
        <f t="shared" si="1"/>
        <v>2400</v>
      </c>
    </row>
    <row r="18" spans="1:6" ht="90">
      <c r="A18" t="s">
        <v>152</v>
      </c>
      <c r="B18" s="16" t="s">
        <v>153</v>
      </c>
      <c r="C18" s="36" t="s">
        <v>232</v>
      </c>
      <c r="D18">
        <v>1</v>
      </c>
      <c r="E18">
        <v>10000</v>
      </c>
      <c r="F18">
        <f t="shared" si="1"/>
        <v>10000</v>
      </c>
    </row>
    <row r="19" spans="1:6">
      <c r="A19" s="23" t="s">
        <v>145</v>
      </c>
      <c r="B19" s="23"/>
      <c r="C19" s="23"/>
      <c r="D19" s="23"/>
      <c r="E19" s="23"/>
      <c r="F19" s="23">
        <f>SUM(F16:F18)</f>
        <v>30400</v>
      </c>
    </row>
    <row r="21" spans="1:6" ht="15.75">
      <c r="A21" s="18" t="s">
        <v>154</v>
      </c>
    </row>
    <row r="22" spans="1:6" ht="225">
      <c r="A22" t="s">
        <v>187</v>
      </c>
      <c r="B22" s="16" t="s">
        <v>155</v>
      </c>
      <c r="C22" s="36" t="s">
        <v>233</v>
      </c>
      <c r="D22">
        <v>12</v>
      </c>
      <c r="E22">
        <v>3000</v>
      </c>
      <c r="F22">
        <f t="shared" ref="F22:F24" si="2">E22*D22</f>
        <v>36000</v>
      </c>
    </row>
    <row r="23" spans="1:6" ht="150">
      <c r="A23" t="s">
        <v>156</v>
      </c>
      <c r="B23" s="16" t="s">
        <v>157</v>
      </c>
      <c r="C23" s="36" t="s">
        <v>234</v>
      </c>
      <c r="D23">
        <v>1</v>
      </c>
      <c r="E23">
        <v>4000</v>
      </c>
      <c r="F23">
        <f t="shared" si="2"/>
        <v>4000</v>
      </c>
    </row>
    <row r="24" spans="1:6" ht="315">
      <c r="A24" t="s">
        <v>159</v>
      </c>
      <c r="B24" s="16" t="s">
        <v>181</v>
      </c>
      <c r="C24" s="36" t="s">
        <v>235</v>
      </c>
      <c r="D24">
        <v>1</v>
      </c>
      <c r="E24">
        <v>35000</v>
      </c>
      <c r="F24">
        <f t="shared" si="2"/>
        <v>35000</v>
      </c>
    </row>
    <row r="25" spans="1:6">
      <c r="A25" s="23" t="s">
        <v>145</v>
      </c>
      <c r="B25" s="23"/>
      <c r="C25" s="23"/>
      <c r="D25" s="23"/>
      <c r="E25" s="23"/>
      <c r="F25" s="23">
        <f>SUM(F22:F24)</f>
        <v>75000</v>
      </c>
    </row>
    <row r="27" spans="1:6" ht="15.75">
      <c r="A27" s="18" t="s">
        <v>162</v>
      </c>
    </row>
    <row r="28" spans="1:6" ht="30">
      <c r="A28" t="s">
        <v>163</v>
      </c>
      <c r="B28" s="16" t="s">
        <v>164</v>
      </c>
      <c r="C28" s="16" t="s">
        <v>165</v>
      </c>
      <c r="D28">
        <v>4</v>
      </c>
      <c r="E28">
        <v>2000</v>
      </c>
      <c r="F28">
        <f t="shared" ref="F28:F29" si="3">E28*D28</f>
        <v>8000</v>
      </c>
    </row>
    <row r="29" spans="1:6" ht="45">
      <c r="A29" s="16" t="s">
        <v>166</v>
      </c>
      <c r="B29" s="16" t="s">
        <v>167</v>
      </c>
      <c r="C29" s="36" t="s">
        <v>236</v>
      </c>
      <c r="D29">
        <v>1</v>
      </c>
      <c r="E29">
        <v>15000</v>
      </c>
      <c r="F29">
        <f t="shared" si="3"/>
        <v>15000</v>
      </c>
    </row>
    <row r="30" spans="1:6">
      <c r="A30" s="23" t="s">
        <v>145</v>
      </c>
      <c r="B30" s="23"/>
      <c r="C30" s="23"/>
      <c r="D30" s="23"/>
      <c r="E30" s="23"/>
      <c r="F30" s="23">
        <f>SUM(F28:F29)</f>
        <v>23000</v>
      </c>
    </row>
    <row r="33" spans="2:3" ht="26.25">
      <c r="B33" s="22" t="s">
        <v>145</v>
      </c>
      <c r="C33" s="22">
        <f>F30+F25+F19+F13</f>
        <v>238800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C41" sqref="C41"/>
    </sheetView>
  </sheetViews>
  <sheetFormatPr defaultColWidth="9.140625" defaultRowHeight="15"/>
  <cols>
    <col min="1" max="1" width="18.42578125" customWidth="1"/>
    <col min="2" max="2" width="16.7109375" customWidth="1"/>
    <col min="3" max="3" width="44.28515625" customWidth="1"/>
    <col min="4" max="4" width="12.42578125" customWidth="1"/>
    <col min="5" max="5" width="15.28515625" customWidth="1"/>
    <col min="6" max="6" width="15.42578125" customWidth="1"/>
  </cols>
  <sheetData>
    <row r="1" spans="1:6" ht="18.75">
      <c r="A1" s="14" t="s">
        <v>107</v>
      </c>
    </row>
    <row r="2" spans="1:6" ht="15.75">
      <c r="A2" s="15" t="s">
        <v>108</v>
      </c>
      <c r="B2" s="15" t="s">
        <v>110</v>
      </c>
      <c r="C2" s="15" t="s">
        <v>111</v>
      </c>
      <c r="D2" s="15" t="s">
        <v>112</v>
      </c>
      <c r="E2" s="15" t="s">
        <v>113</v>
      </c>
      <c r="F2" s="15" t="s">
        <v>5</v>
      </c>
    </row>
    <row r="3" spans="1:6" ht="30">
      <c r="A3" t="s">
        <v>114</v>
      </c>
      <c r="B3" t="s">
        <v>115</v>
      </c>
      <c r="C3" s="16" t="s">
        <v>116</v>
      </c>
      <c r="D3">
        <v>3</v>
      </c>
      <c r="E3">
        <v>2300</v>
      </c>
      <c r="F3">
        <f t="shared" ref="F3:F12" si="0">E3*D3</f>
        <v>6900</v>
      </c>
    </row>
    <row r="4" spans="1:6" ht="189.6" customHeight="1">
      <c r="A4" t="s">
        <v>117</v>
      </c>
      <c r="B4" t="s">
        <v>118</v>
      </c>
      <c r="C4" s="36" t="s">
        <v>226</v>
      </c>
      <c r="D4">
        <v>3</v>
      </c>
      <c r="E4">
        <v>2200</v>
      </c>
      <c r="F4">
        <f t="shared" si="0"/>
        <v>6600</v>
      </c>
    </row>
    <row r="5" spans="1:6" ht="105">
      <c r="A5" t="s">
        <v>119</v>
      </c>
      <c r="B5" s="16" t="s">
        <v>179</v>
      </c>
      <c r="C5" s="36" t="s">
        <v>237</v>
      </c>
      <c r="D5">
        <v>1</v>
      </c>
      <c r="E5">
        <v>3000</v>
      </c>
      <c r="F5">
        <f t="shared" si="0"/>
        <v>3000</v>
      </c>
    </row>
    <row r="6" spans="1:6" ht="120">
      <c r="A6" t="s">
        <v>129</v>
      </c>
      <c r="B6" t="s">
        <v>130</v>
      </c>
      <c r="C6" s="16" t="s">
        <v>131</v>
      </c>
      <c r="D6">
        <v>8</v>
      </c>
      <c r="E6">
        <v>1650</v>
      </c>
      <c r="F6">
        <f t="shared" si="0"/>
        <v>13200</v>
      </c>
    </row>
    <row r="7" spans="1:6" ht="120">
      <c r="A7" t="s">
        <v>132</v>
      </c>
      <c r="B7" t="s">
        <v>133</v>
      </c>
      <c r="C7" s="16" t="s">
        <v>134</v>
      </c>
      <c r="D7">
        <v>6</v>
      </c>
      <c r="E7">
        <v>3500</v>
      </c>
      <c r="F7">
        <f t="shared" si="0"/>
        <v>21000</v>
      </c>
    </row>
    <row r="8" spans="1:6" ht="74.45" customHeight="1">
      <c r="A8" t="s">
        <v>123</v>
      </c>
      <c r="B8" s="16" t="s">
        <v>124</v>
      </c>
      <c r="C8" s="36" t="s">
        <v>238</v>
      </c>
      <c r="D8">
        <v>1</v>
      </c>
      <c r="E8">
        <v>10000</v>
      </c>
      <c r="F8">
        <f t="shared" si="0"/>
        <v>10000</v>
      </c>
    </row>
    <row r="9" spans="1:6" ht="120">
      <c r="A9" t="s">
        <v>125</v>
      </c>
      <c r="B9" s="16" t="s">
        <v>127</v>
      </c>
      <c r="C9" s="36" t="s">
        <v>128</v>
      </c>
      <c r="D9">
        <v>3</v>
      </c>
      <c r="E9">
        <v>6600</v>
      </c>
      <c r="F9">
        <f t="shared" si="0"/>
        <v>19800</v>
      </c>
    </row>
    <row r="10" spans="1:6" ht="64.150000000000006" customHeight="1">
      <c r="A10" t="s">
        <v>135</v>
      </c>
      <c r="B10" s="16" t="s">
        <v>136</v>
      </c>
      <c r="C10" s="16" t="s">
        <v>170</v>
      </c>
      <c r="D10">
        <v>3</v>
      </c>
      <c r="E10">
        <v>2000</v>
      </c>
      <c r="F10">
        <f t="shared" si="0"/>
        <v>6000</v>
      </c>
    </row>
    <row r="11" spans="1:6" ht="30.6" customHeight="1">
      <c r="A11" t="s">
        <v>140</v>
      </c>
      <c r="B11" s="16" t="s">
        <v>141</v>
      </c>
      <c r="C11" s="16" t="s">
        <v>142</v>
      </c>
      <c r="D11">
        <v>1</v>
      </c>
      <c r="E11">
        <v>6000</v>
      </c>
      <c r="F11">
        <f t="shared" si="0"/>
        <v>6000</v>
      </c>
    </row>
    <row r="12" spans="1:6" ht="165">
      <c r="A12" t="s">
        <v>143</v>
      </c>
      <c r="B12" s="16" t="s">
        <v>144</v>
      </c>
      <c r="C12" s="36" t="s">
        <v>244</v>
      </c>
      <c r="D12">
        <v>1</v>
      </c>
      <c r="E12">
        <v>35000</v>
      </c>
      <c r="F12">
        <f t="shared" si="0"/>
        <v>35000</v>
      </c>
    </row>
    <row r="13" spans="1:6">
      <c r="A13" s="23" t="s">
        <v>145</v>
      </c>
      <c r="B13" s="23"/>
      <c r="C13" s="23"/>
      <c r="D13" s="23"/>
      <c r="E13" s="23"/>
      <c r="F13" s="23">
        <f>SUM(F3:F12)</f>
        <v>127500</v>
      </c>
    </row>
    <row r="15" spans="1:6" ht="15.75">
      <c r="A15" s="18" t="s">
        <v>146</v>
      </c>
    </row>
    <row r="16" spans="1:6" ht="60">
      <c r="A16" t="s">
        <v>186</v>
      </c>
      <c r="B16" s="16" t="s">
        <v>182</v>
      </c>
      <c r="C16" s="36" t="s">
        <v>222</v>
      </c>
      <c r="D16">
        <v>12</v>
      </c>
      <c r="E16">
        <v>2500</v>
      </c>
      <c r="F16">
        <f t="shared" ref="F16:F18" si="1">E16*D16</f>
        <v>30000</v>
      </c>
    </row>
    <row r="17" spans="1:6" ht="30">
      <c r="A17" t="s">
        <v>149</v>
      </c>
      <c r="B17" s="16" t="s">
        <v>183</v>
      </c>
      <c r="C17" t="s">
        <v>151</v>
      </c>
      <c r="D17">
        <v>4</v>
      </c>
      <c r="E17">
        <v>700</v>
      </c>
      <c r="F17">
        <f t="shared" si="1"/>
        <v>2800</v>
      </c>
    </row>
    <row r="18" spans="1:6" ht="174" customHeight="1">
      <c r="A18" t="s">
        <v>152</v>
      </c>
      <c r="B18" s="16" t="s">
        <v>153</v>
      </c>
      <c r="C18" s="36" t="s">
        <v>239</v>
      </c>
      <c r="D18">
        <v>1</v>
      </c>
      <c r="E18">
        <v>10000</v>
      </c>
      <c r="F18">
        <f t="shared" si="1"/>
        <v>10000</v>
      </c>
    </row>
    <row r="19" spans="1:6">
      <c r="A19" s="23" t="s">
        <v>145</v>
      </c>
      <c r="B19" s="23"/>
      <c r="C19" s="23"/>
      <c r="D19" s="23"/>
      <c r="E19" s="23"/>
      <c r="F19" s="23">
        <f>SUM(F16:F18)</f>
        <v>42800</v>
      </c>
    </row>
    <row r="21" spans="1:6" ht="15.75">
      <c r="A21" s="18" t="s">
        <v>154</v>
      </c>
    </row>
    <row r="22" spans="1:6" ht="240">
      <c r="A22" t="s">
        <v>187</v>
      </c>
      <c r="B22" s="16" t="s">
        <v>155</v>
      </c>
      <c r="C22" s="16" t="s">
        <v>188</v>
      </c>
      <c r="D22">
        <v>12</v>
      </c>
      <c r="E22">
        <v>2000</v>
      </c>
      <c r="F22">
        <f t="shared" ref="F22:F24" si="2">E22*D22</f>
        <v>24000</v>
      </c>
    </row>
    <row r="23" spans="1:6" ht="120">
      <c r="A23" t="s">
        <v>156</v>
      </c>
      <c r="B23" s="16" t="s">
        <v>157</v>
      </c>
      <c r="C23" s="16" t="s">
        <v>189</v>
      </c>
      <c r="D23">
        <v>1</v>
      </c>
      <c r="E23">
        <v>4000</v>
      </c>
      <c r="F23">
        <f t="shared" si="2"/>
        <v>4000</v>
      </c>
    </row>
    <row r="24" spans="1:6" ht="227.45" customHeight="1">
      <c r="A24" t="s">
        <v>159</v>
      </c>
      <c r="B24" s="16" t="s">
        <v>181</v>
      </c>
      <c r="C24" s="16" t="s">
        <v>161</v>
      </c>
      <c r="D24">
        <v>1</v>
      </c>
      <c r="E24">
        <v>35000</v>
      </c>
      <c r="F24">
        <f t="shared" si="2"/>
        <v>35000</v>
      </c>
    </row>
    <row r="25" spans="1:6">
      <c r="A25" s="23" t="s">
        <v>145</v>
      </c>
      <c r="B25" s="23"/>
      <c r="C25" s="23"/>
      <c r="D25" s="23"/>
      <c r="E25" s="23"/>
      <c r="F25" s="23">
        <f>SUM(F22:F24)</f>
        <v>63000</v>
      </c>
    </row>
    <row r="28" spans="1:6" ht="15.75">
      <c r="A28" s="18" t="s">
        <v>162</v>
      </c>
    </row>
    <row r="29" spans="1:6" ht="25.9" customHeight="1">
      <c r="A29" t="s">
        <v>163</v>
      </c>
      <c r="B29" s="16" t="s">
        <v>164</v>
      </c>
      <c r="C29" s="16" t="s">
        <v>165</v>
      </c>
      <c r="D29">
        <v>4</v>
      </c>
      <c r="E29">
        <v>2000</v>
      </c>
      <c r="F29">
        <f t="shared" ref="F29:F30" si="3">E29*D29</f>
        <v>8000</v>
      </c>
    </row>
    <row r="30" spans="1:6" ht="75">
      <c r="A30" s="16" t="s">
        <v>166</v>
      </c>
      <c r="B30" s="16" t="s">
        <v>167</v>
      </c>
      <c r="C30" s="16" t="s">
        <v>168</v>
      </c>
      <c r="D30">
        <v>1</v>
      </c>
      <c r="E30">
        <v>15000</v>
      </c>
      <c r="F30">
        <f t="shared" si="3"/>
        <v>15000</v>
      </c>
    </row>
    <row r="31" spans="1:6">
      <c r="A31" s="23" t="s">
        <v>145</v>
      </c>
      <c r="B31" s="23"/>
      <c r="C31" s="23"/>
      <c r="D31" s="23"/>
      <c r="E31" s="23"/>
      <c r="F31" s="23">
        <f>SUM(F29:F30)</f>
        <v>23000</v>
      </c>
    </row>
    <row r="34" spans="1:3" ht="26.25">
      <c r="B34" s="22" t="s">
        <v>145</v>
      </c>
      <c r="C34" s="22">
        <f>F31+F25+F19+F13</f>
        <v>256300</v>
      </c>
    </row>
    <row r="40" spans="1:3" ht="28.5">
      <c r="A40" s="24" t="s">
        <v>184</v>
      </c>
      <c r="B40" s="25"/>
      <c r="C40" s="25" t="e">
        <f>scaune!G22+'gr.1 copii 2-3ani'!C34+'gr.2 copii 0-1 ani'!#REF!+'gr.3 2-3 ani'!C33+'gr.4 1-2 ani'!C34+#REF!</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mobil maternal</vt:lpstr>
      <vt:lpstr>scaune</vt:lpstr>
      <vt:lpstr>canapea</vt:lpstr>
      <vt:lpstr>gr.1 copii 2-3ani</vt:lpstr>
      <vt:lpstr>gr.2 copii 0-1 ani</vt:lpstr>
      <vt:lpstr>gr.3 2-3 ani</vt:lpstr>
      <vt:lpstr>gr.4 1-2 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DETS</cp:lastModifiedBy>
  <dcterms:created xsi:type="dcterms:W3CDTF">2023-03-22T17:13:04Z</dcterms:created>
  <dcterms:modified xsi:type="dcterms:W3CDTF">2023-04-12T09:53:09Z</dcterms:modified>
</cp:coreProperties>
</file>