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180" activeTab="1"/>
  </bookViews>
  <sheets>
    <sheet name="Specificaţii tehnice         " sheetId="4" r:id="rId1"/>
    <sheet name="Specificaţii de preț        " sheetId="5" r:id="rId2"/>
    <sheet name="Sheet2" sheetId="7" r:id="rId3"/>
  </sheets>
  <definedNames>
    <definedName name="_xlnm._FilterDatabase" localSheetId="0" hidden="1">'Specificaţii tehnice         '!$A$6:$J$88</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<sst xmlns="http://schemas.openxmlformats.org/spreadsheetml/2006/main" count="552" uniqueCount="147">
  <si>
    <t>Specificaţii tehnice</t>
  </si>
  <si>
    <t>[Acest tabel va fi completat de către ofertant în coloanele 3, 4, 5, 7, iar de către autoritatea contractantă – în coloanele 1, 2, 6, 8]</t>
  </si>
  <si>
    <t>Numărul licitaţiei:</t>
  </si>
  <si>
    <t xml:space="preserve">LP nr.     </t>
  </si>
  <si>
    <t>Data: „___” _________________ 20__</t>
  </si>
  <si>
    <t>Alternativa nr.: ___________</t>
  </si>
  <si>
    <t>Denumirea licitaţiei:</t>
  </si>
  <si>
    <t>Achiziţionarea centralizată a Consumabilelor de Laborator conform necesităților instituțiilor medico-sanitare publice- IMSP- pentru anul 2026 - Repetat II</t>
  </si>
  <si>
    <t>Pagina: __din __</t>
  </si>
  <si>
    <t>Cod CPV</t>
  </si>
  <si>
    <t>Nr. Lot</t>
  </si>
  <si>
    <t>Denumire Lot</t>
  </si>
  <si>
    <t>Denumirea poziției</t>
  </si>
  <si>
    <t>Modelul articolului</t>
  </si>
  <si>
    <t>Ţara de origine</t>
  </si>
  <si>
    <t>Produ-cătorul</t>
  </si>
  <si>
    <t>Specificarea tehnică deplină solicitată de către autoritatea contractantă</t>
  </si>
  <si>
    <t>Specificația tehnică propusă de operatorul economic</t>
  </si>
  <si>
    <t>standarde de referință</t>
  </si>
  <si>
    <t>33100000-1</t>
  </si>
  <si>
    <t>Calculator de Laborator pentru numărarea formulei leucocitară Calculator de LABORAorator pentru numărarea formulei leucocitară ( 006044 )</t>
  </si>
  <si>
    <t>Calculator de Laborator pentru numărarea formulei leucocitară Calculator de LABORAorator pentru numărarea formulei leucocitară ( 006044 ), Calculator de Laborator pentru numărarea formulei leucocitară, tip C-5, 24 canale, Bucată</t>
  </si>
  <si>
    <t>Capilar p/u VSH de unica folosinta Pancencov  ( 006048 )</t>
  </si>
  <si>
    <t>Capilar p/u VSH de unica folosinta Pancencov  ( 006048 ), Capilare VSH, tip Pancencov, 5.0x174.5 mm, gradat 0-90 mm, diviziune 1 mm. (echivalente cu art. 10002001 de la minimed.ru). Ambalare până la 100 bucăți., Bucată</t>
  </si>
  <si>
    <t>Colbe termostabile 500 ml  ( 006074 )</t>
  </si>
  <si>
    <t>Colbe termostabile 500 ml  ( 006074 ), Colbe Termostabile din sticla borosilicata 3.3. conice cu fund plat  500 ml  (Balon Erlenmeyer), Bucată</t>
  </si>
  <si>
    <t>Container pentru transportarea materialul biologic  ( 006295 )</t>
  </si>
  <si>
    <t>Container pentru transportarea materialul biologic  ( 006295 ), Container pentru transportarea materialul biologhic aproximativ 380X250X330 cm (devieri admisibile- de 10 cm), Bucată</t>
  </si>
  <si>
    <t>Container pentru urina (steril) 250-500  ml  ( 006094 )</t>
  </si>
  <si>
    <t>Container pentru urina (steril) 250-500  ml  ( 006094 ), Container din plastic, transparent sau semi-transparent, pentru urina.
1. Volum total:  250-500 ml
2. Gradat (marcat) în ml
3. Сu capac ermetic, cu înfiletare maximă ce împiedică scurgerea
4. Material containerului: PP sau PS
5. Steril, ambalare individuală
7. Cu eticheta/zona p/u marcare, Bucată</t>
  </si>
  <si>
    <t>Eprubetă pentru colectarea sângelui capilar  (K3EDTA).  volum de singe 100 mkl  ( 006140 )</t>
  </si>
  <si>
    <t>Eprubetă pentru colectarea sângelui capilar  (K3EDTA).  volum de singe 100 mkl  ( 006140 ), 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 Bucată</t>
  </si>
  <si>
    <t>Eprubetă sterilă cu dop pentru colectarea lichidului pleural  ( 006144 )</t>
  </si>
  <si>
    <t>Eprubetă sterilă cu dop pentru colectarea lichidului pleural  ( 006144 ), Eprubetă cu dop, plastic, sterilă, ambalată individual, pentru colectarea lichidului pleural. Volumul total 10 ml., Bucată</t>
  </si>
  <si>
    <t>Eprubete plastic. 3 ml. 11x55mm ±0,5mm  ( 006167 )</t>
  </si>
  <si>
    <t>Eprubete plastic. 3 ml. 11x55mm ±0,5mm  ( 006167 ), Eprubetă V-3 ml cu fund cilindric (rotund)
1. NeSteril
2. Material: PP/PS/PET
3. Fără capac
4.  Fără gradație
6. Dimensiunile tubului: 11x55mm ±0,5mm
7. Ambalarea până la 100 bucăți, Bucată</t>
  </si>
  <si>
    <t>Lamă histologică superfrost, margine galbină  ( 006187 )</t>
  </si>
  <si>
    <t>Lamă histologică superfrost, margine galbină  ( 006187 ), Lame de microscopie  25 (±0,5) X 76 (±0.5) mm, grosime 1,00-1,20 mm, margine galbină, până la 50 bucăți per cutie, Bucată</t>
  </si>
  <si>
    <t>Lamă histologică superfrost, margine șlefuită  ( 006188 )</t>
  </si>
  <si>
    <t>Lamă histologică superfrost, margine șlefuită  ( 006188 ), Lame de microscopie 25 (±0,5) X 76 (±0.5) mm, grosime 1,00-1,20 mm, superfrost, margine șlefuită până la 50 bucăți per cutie., Bucată</t>
  </si>
  <si>
    <t>Lame 26 х76mm (±1,0 m).  din sticlă. cu banda pentru marcaj de culoare albă  ( 006189 )</t>
  </si>
  <si>
    <t>Lame 26 х76mm (±1,0 m).  din sticlă. cu banda pentru marcaj de culoare albă  ( 006189 ), Lame 26 х76mm (±1,0 m)  din sticlă.  degresate. şlefuite gata pentru folosire. pentru diagnostic in vitro cu colţuri rotungite cu banda pentru marcaj de culoare albă. Ambalate până la 50 bucăți, Bucată</t>
  </si>
  <si>
    <t>Lame de microscopie margine galbină  ( 006191 )</t>
  </si>
  <si>
    <t>Lame de microscopie margine galbină  ( 006191 ), Lame de microscopie 25x75(±1,0 mm)  grosime 1.0-1.2mm  superfrost. margine galbenă. până la  50 lame/cutie, Bucată</t>
  </si>
  <si>
    <t>Lame de microscopie margine șlefuită  ( 006192 )</t>
  </si>
  <si>
    <t>Lame de microscopie margine șlefuită  ( 006192 ), Lame de microscopie 25x75 (±1,0 mm)  grosime 1.0-1.2mm  superfrost. margine șlefuită până la 50 lame/cutie, Bucată</t>
  </si>
  <si>
    <t>Lame histologice de sticla  ( 006194 )</t>
  </si>
  <si>
    <t>Lame histologice de sticla  ( 006194 ), 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 Bucată</t>
  </si>
  <si>
    <t>Lame histologie pentru IHC  ( 006195 )</t>
  </si>
  <si>
    <t>Lame histologie pentru IHC  ( 006195 ), 1. Lame  IHC trebuie sa fie Super Frost Plus.
2. Lamele  IHC trebuie sa fie de dimensiunile 25x75x1.0 mm până la 72 in cutie, precurațate, gata de utilizare, margini șlefuite  (etichetele compatibile cu RIBBON
EBAR PRINTER) , Lamele Compatibile cu Ventana BenchMark GX. 20 de lame ca mostre pentru analiza oferte, Bucată</t>
  </si>
  <si>
    <t>Lame pentru criotom R  ( 006196 )</t>
  </si>
  <si>
    <t>Lame pentru criotom R  ( 006196 ), Lungimea:80mm; latimea:8mm; 34-35grade;otel-carbon. Ambalare până la 50 lame în cutie. O bucată = 1 lamă. 5 lame ca mostre pentru analiza ofertei, Bucată</t>
  </si>
  <si>
    <t>Lame pentru microtom HP35 Ultra  ( 006198 )</t>
  </si>
  <si>
    <t>Lame pentru microtom HP35 Ultra  ( 006198 ), lungimea:75mm; latimea:10mm; 34-35 grade; oțel-carbon(cutie maxim 50 buc). 10 lame ca mostră pentru analiza ofertei. O bucată= o Lamă, Bucată</t>
  </si>
  <si>
    <t>Lame pentru microtom MX35  ( 006199 )</t>
  </si>
  <si>
    <t>Lame pentru microtom MX35  ( 006199 ), Lungimea 80mm/latimea 8 mm, 34-35 grade, otel-carbon,  10 lame ca mostre pentru analiza ofertei. Ambalare până la 50 lame în cutie. O bucată= O lamă, Bucată</t>
  </si>
  <si>
    <t>Lame pentru microtom MX35  ( 006286 )</t>
  </si>
  <si>
    <t>Lame pentru microtom MX35  ( 006286 ), Lungimea 80mm/latimea 8 mm, 34-35 grade, otel-carbon,  10 lame ca mostre pentru analiza ofertei, compatibil  cu microtom MX35 ULTRA thermoscientific. Ambalare până la 50 lame în cutie. O bucată= O lamă, Bucată</t>
  </si>
  <si>
    <t>Lame pentru secționare T 130  ( 006200 )</t>
  </si>
  <si>
    <t>Lame pentru secționare T 130  ( 006200 ), Cutie a cîte maxim 50 bucăți,  Lungimea 130 mmm. Dispasable Trimming Blades.latimea:18mm; 35grade;otel-carbon. Ambalare până la 50 lame în cutie. O bucată= O lamă, Bucată</t>
  </si>
  <si>
    <t>Lame pentru secționare T 260  ( 006201 )</t>
  </si>
  <si>
    <t>Lame pentru secționare T 260  ( 006201 ), Cutie a cîte maxim 50 bucăți,  Lungimea 260 mmm. Dispasable Trimming Blades.latimea:18mm; 35grade;otel-carbon. Ambalare până la 50 lame în cutie. O bucată= O lamă, Bucată</t>
  </si>
  <si>
    <t>Lamele histologice de acoperire 50x24mm  ( 006206 )</t>
  </si>
  <si>
    <t>Lamele histologice de acoperire 50x24mm  ( 006206 ), 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 Bucată</t>
  </si>
  <si>
    <t>Lamele pentru acoperire 24x50 mm  ( 006208 )</t>
  </si>
  <si>
    <t>Lamele pentru acoperire 24x50 mm  ( 006208 ), 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</si>
  <si>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Lamele pentru acoperire 24x60 mm  ( 006209 )</t>
  </si>
  <si>
    <t>Lamele pentru acoperire 24x60 mm  ( 006209 ), 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 Bucată</t>
  </si>
  <si>
    <t>Microplăci cu 96 godeuri, cu fund de tip U  ( 006214 )</t>
  </si>
  <si>
    <t>Microplăci cu 96 godeuri, cu fund de tip U  ( 006214 ), Microplăci cu 96 godeuri, cu fund de tip U, material - vinyl netratat, pentru diagnostic in vitro, 96 godeuri, flexibile și ușor de tăiat.  Plaseta = o Bucată, Bucată</t>
  </si>
  <si>
    <t>Pipete Paster 5 ml. sterile  ( 006240 )</t>
  </si>
  <si>
    <t>Pipete Paster 5 ml. sterile  ( 006240 ), Pipete Paster 5 ml. Sterile
1. tip: paster 2. material: plastic 3. sterile 4. volum 5 ml   Ambalaj individual, Bucată</t>
  </si>
  <si>
    <t>Placa de unica folosinta pentru determinarea grupei sanguine cu 50 locuri  ( 006243 )</t>
  </si>
  <si>
    <t>Placa de unica folosinta pentru determinarea grupei sanguine cu 50 locuri  ( 006243 ), Planşetă de unică folosinţă p/u efectuarea grupei sanguine  din masă plastică.  de culoare albă cu 50 godeuri. (190x290mm), Bucată</t>
  </si>
  <si>
    <t>Recipient din plastic  pentru deșeurile înțepătoare-tăietoare  ( 006245 )</t>
  </si>
  <si>
    <r>
      <rPr>
        <sz val="11"/>
        <color theme="1"/>
        <rFont val="Times New Roman"/>
        <charset val="204"/>
      </rPr>
      <t xml:space="preserve">Recipient din plastic  pentru deșeurile înțepătoare-tăietoare  ( 006245 ), Recipient din plastic  pentru deșeurile înțepătoare-tăietoare,de unica folosintă, din material plastic rizid polipropilenă, cu posibilitate de închidere temporară si definitivă, rezistenta mecanică ridicată, cu marcaj pericol biologic.Grosime plasticului: </t>
    </r>
    <r>
      <rPr>
        <b/>
        <sz val="11"/>
        <color theme="1"/>
        <rFont val="Times New Roman"/>
        <charset val="204"/>
      </rPr>
      <t xml:space="preserve">minim </t>
    </r>
    <r>
      <rPr>
        <sz val="11"/>
        <color theme="1"/>
        <rFont val="Times New Roman"/>
        <charset val="204"/>
      </rPr>
      <t>440g./mp; Culoare: Galben; Volum: 2,5-3,0 litri/kg;</t>
    </r>
  </si>
  <si>
    <t>Sistem de recoltare singe ac + holter  ( 006360 )</t>
  </si>
  <si>
    <t>Sistem de recoltare singe ac + holter  ( 006360 ), 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 Bucată</t>
  </si>
  <si>
    <t>Speculă 150mmpentru colectarea materialului biologic din cavitatea bucală.  ( 006259 )</t>
  </si>
  <si>
    <t>Speculă 150mmpentru colectarea materialului biologic din cavitatea bucală.  ( 006259 ), Speculă 150mm, din plastic, sterile, în ambalaj individual, pentru colectarea materialului biologic din cavitatea bucală. Pentru investigaţii citogenetice, cu prezentarea mosrelor., Bucată</t>
  </si>
  <si>
    <t>Stativ cu capac pentru microeprubete Ștativ cu capac pentru microeprubete ( 006363 )</t>
  </si>
  <si>
    <t>Stativ cu capac pentru microeprubete Ștativ cu capac pentru microeprubete ( 006363 ), Ștativ cu capac pentru microeprubete din polypropylene, autoclavabile, pentru pastrarea probe la -80ºC, pentru eprubete 1.5-2 ml, cu 50 secțiuni 71X153X53mm, Bucată</t>
  </si>
  <si>
    <t>Tuburile de testare echivalent Qubit  ( 006269 )</t>
  </si>
  <si>
    <t>Tuburile de testare echivalent Qubit  ( 006269 ), Tuburile de testare Qubit sunt tuburi de polipropilenă cu pereți subțiri de 500 µL pentru utilizare cu fluorometrul Qubit. Până  la 500 de tuburi per pachet., Bucată</t>
  </si>
  <si>
    <t>Slaid flacoane, volum de lucru-2,5-5,0ml, suprafața 9 cm², flacoane transparente, sterile ( G48010 )</t>
  </si>
  <si>
    <t>Slaid flacoane, volum de lucru-2,5-5,0ml, suprafața 9 cm², flacoane transparente, sterile ( G48010 ), 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 Bucată</t>
  </si>
  <si>
    <t>Dispenser pentru discuri cu antibiotic ( G48012 )</t>
  </si>
  <si>
    <t>Dispenser pentru discuri cu antibiotic ( G48012 ), Dozatorul pentru discuri cu antibiotic , potrivit pentru cutii Petri cu diametrul de 90 mm., Bucată</t>
  </si>
  <si>
    <t>Seringa 2ml Heparin-litium (22Gx1¼) ( G48014 )</t>
  </si>
  <si>
    <t>Seringa 2ml Heparin-litium (22Gx1¼) ( G48014 ), Seringa 2ml Heparin-litium (22Gx1¼) p/u EAB + ionograma
, Bucată</t>
  </si>
  <si>
    <t>Burete (filtre) pentru casete biopsie ( G48016 )</t>
  </si>
  <si>
    <t>Burete (filtre) pentru casete biopsie ( G48016 ), Bureti (filtre) pentru fixare (paralon) pentru fragmente bioptice mici. Certificat CE sau declaratie de conformitate în functie  de evaloarea conformitatii cu anexele corespunzatoare pentru produsul dat.Certificat ISO13485si /sau ISO9001(în dependenta de categorie produsului). Prezentarea mostrelor, Bucată</t>
  </si>
  <si>
    <t>Cuțite (lame) pentru microtom 34 grade ( G48017 )</t>
  </si>
  <si>
    <t>Cuțite (lame) pentru microtom 34 grade ( G48017 ), Cuțite (lame) pentru microtom; Lungimea 80mm/latimea 8 mm, cu un unghi de 34 grade; otel-carbon; sterile, ambalate cate 50 in cutie; 10 lame ca mostre pentru analiza ofertei; compatibil  cu microtom MX35 ULTRA thermoscientific. O bucată= O lamă, Bucată</t>
  </si>
  <si>
    <t>Dozator 8 canale automat variabile 30-300 mkl ( G48019 )</t>
  </si>
  <si>
    <t>Dozator 8 canale automat variabile 30-300 mkl ( G48019 ), Dozator 8 canale automat variabile 30-300 mkl Certificat metrologic la livrare, Bucată</t>
  </si>
  <si>
    <t>Generator de atmosfera pentru bacterii anaerobe ( G48021 )</t>
  </si>
  <si>
    <t>Generator de atmosfera pentru bacterii anaerobe ( G48021 ), Generator de atmosfera pentru bacterii anaerobe	Marcaj CE  generatoare de atmosfera fara adaugare de apa sau de catalizator, pentru recipient de 2,5L
, Bucată</t>
  </si>
  <si>
    <t>Sită pentru celule ( G48022 )</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</si>
  <si>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   
, Bucată</t>
  </si>
  <si>
    <t>Pipetă monocanal cu volum reglabil - Micropipette ( G48027 )</t>
  </si>
  <si>
    <t>Pipetă monocanal cu volum reglabil - Micropipette ( G48027 ), Pipetă monocanal cu volum reglabil de la 0,1 la 10 µl., Bucată</t>
  </si>
  <si>
    <t>tub  tip 10x75 mm (un)  ( 006026 )</t>
  </si>
  <si>
    <t>Destinaţie: pentru realizarea examinărilor imunohematologice, metoda în tub.
Proprietăţi: dimensiuni 10mm×75mm, fără gel/soluţii de conservare şi/sau anticoagulanţi.
Forma de ambalare: livrat în ambalaj, marcat şi etichetat de producător cu menţionarea datelor de identitate (denumire produs, număr lot/serie, termen de valabilitate, condiţii de păstrare).
- Declarație de conformitate CE/SM și/sau Certificat de conformitate CE/SM.
- Prezenţa instrucţiunii de utilizare a produsului, în limba de stat, în care se confirmă cerințele produsului;
- Confirmarea prezentării certificatului de calitate pentru fiecare lot la fiecare tranşă;
- prezentarea a 5 mostre, acestea fiind însoţite de certificate de calitate.</t>
  </si>
  <si>
    <t>Eprubete tip Ependorf 1,5 ml pentru PCR</t>
  </si>
  <si>
    <t>Eprubete tip Ependorf gradate, pentru extragerea ARN/ADN, sterile, sigilate, libere de: ADN uman; DN-aze şi RN-aze ARN/ADN; Pyrogen -free; inhibitori PCR. Rezistente la temperatura de +95Сº pînă la -80 Сº, transparente, incolore, cu suprafata interna slefuita, capac plat cu urechiușă mare și elastic, declratie de conformitate, IVD, marca CE, ISO 9001, ISO13485.</t>
  </si>
  <si>
    <t>Eprubete tip Ependorf 0,2 ml pentru PCR</t>
  </si>
  <si>
    <t>Eprubete tip Ependorf, sterile, din polipropilen virgin, sigilate, libere de: ADN uman; DN-aze şi RN-aze ARN/ADN; Pyrogen -free; inhibitori PCR. Cu pereţi subţiri, incolore, transparente, cu suprafața internă șlefuită, pentru PCR, capac bombat, rezistente la temperaturi inalte +95C – cu închidere etanșă, fără deformare și fără evaporarea soluțiilor din interior, cmpatibile cu Rotor Gene Q, Quant Studio 5, declratie de conformitate, IVD, marca CE, ISO 9001, ISO13485.</t>
  </si>
  <si>
    <t>Eprubete - strip 4 tuburi, cu capace 0,1 ml pentru PCR</t>
  </si>
  <si>
    <t>Eprubete - strip 4 tuburi, cu capace 0,1 ml pentru PCR. Sterile, din polipropilen virgin, sigilate, libere de: ADN uman, DN-aze şi RN-aze ARN/ADN; Pyrogen -free; inhibitori PCR. Cu pereţi subţiri, incolore, transparente, cu suprafața internă șlefuită, pentru PCR, cu capace, rezistente la temperaturi inalte +95C – cu închidere etanșă, fără deformare și fără evaporarea soluțiilor din interior, cite 4 bucăți în strip, compatibile cu  Rotor Gene Q – rotor de 72 locuri, declratie de conformitate, IVD, marca CE, ISO 9001, ISO13485.</t>
  </si>
  <si>
    <t xml:space="preserve">Exicator </t>
  </si>
  <si>
    <t>Exicator din sticla intunecata. Dimensiune gura 15,5 cm, capac 21cm. Rezistent la substante chimice.</t>
  </si>
  <si>
    <t>Stripuri PCR</t>
  </si>
  <si>
    <t>Stripuri cite 8 eprubete tip Eppendorf, conice, cu capace bombate atasate de fiecare eprubeta, cu posibilitate de a inchide fiecare eprubeta in parte, cu volum de 0,2 ml pentru reactiile PCR. Sterile, sigilate, libere de: ADN uman, DN-aze şi RN-aze ; Pyrogen -free; inhibitori PCR. Cu pereţi subţiri, incolore, transparente, cu suprafața internă șlefuită, rezistente la temperaturi inalte +95C – cu închidere etanșă, fără deformare și fără evaporarea soluțiilor din interior, compatibile cu amplificatoarele tip planseta cu 96 locuri, declratie de conformitate, IVD, marca CE, ISO 9001, ISO13485. Ambalaj - cutie 120 stripuri 
Nota *bucata = cutie</t>
  </si>
  <si>
    <t>Eprubete tip Ependorf 2,0 ml pentru PCR</t>
  </si>
  <si>
    <t>Benzi cu Fluorisceină (oftalomologică)</t>
  </si>
  <si>
    <t>Benzi cu Fluorisceină (oftalomologică) N1</t>
  </si>
  <si>
    <t>Ace pentru abordul intraosos</t>
  </si>
  <si>
    <t xml:space="preserve"> Ace pentru abordul intraosos 15G -15 mm</t>
  </si>
  <si>
    <t>Ace pentru abordul intraosos 15G - 25 mm</t>
  </si>
  <si>
    <t>Ace pentru abordul intraosos 15G - 35 mm</t>
  </si>
  <si>
    <t>Vârfuri universale cu filtru in stative. sterile p/u PCR.libere de DN-aze.RN-aze.Pyrogen-free.  1000 mkl  ( 006279 )</t>
  </si>
  <si>
    <t>Vârfuri universale cu filtru in stative. sterile p/u PCR.libere de DN-aze.RN-aze.Pyrogen-free.  1000 mkl  ( 006279 ), 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 Bucată</t>
  </si>
  <si>
    <t>Eprubeta vacumată cu accelerator cheag + gel separator. volum 6-8 ml. cu etichetă  ( 006150 )</t>
  </si>
  <si>
    <t>Eprubeta vacumată cu accelerator cheag + gel separator. volum 6-8 ml. cu etichetă  ( 006150 ), 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 Bucată</t>
  </si>
  <si>
    <t>Eprubete  (K3EDTA).  volum de singe 3 ml. 13x75 mm  ( 006158 )</t>
  </si>
  <si>
    <t>Eprubete  (K3EDTA).  volum de singe 3 ml. 13x75 mm  ( 006158 ), Eprubetă vacuum K3 EDTA  - 3 ml cu eticheta
1. Volumul de sânge: 3 ml
2. Dimensiunile tubului: 13x75 mm
3. Material: PET
4. Cu etichetă pentru marcare
5. Cu vacuum
6.Ambalarea până la 100 bucăți
7. Indice pentru nivelul sângelui
8. Compatibile cu analizatoarele automate, Bucată</t>
  </si>
  <si>
    <t>Eprubetă cu citrat de natriu 3.2% (2-3 ml)  ( 006117 )</t>
  </si>
  <si>
    <t>Eprubetă cu citrat de natriu 3.2% (2-3 ml)  ( 006117 ), Eprubeta vacumata. cu Citrat de sodiu. 3.2% (raport 1:9)
1. Cu vacuum
2. Volumul de sânge: 2-3 ml
4. Material: PET
5. Cu etichetă
6. Capac Vacuum, albastru. Diametru capacului să nu depășească 15 mm.
7. Ambalarea până la 100 bucăți
8. Indice pentru nivelul sângelui, Bucată</t>
  </si>
  <si>
    <t>Semnat:_______________ Numele, Prenumele:_____________________________ În calitate de: ________________</t>
  </si>
  <si>
    <t>Ofertantul: _______________________ Adresa: ______________________________</t>
  </si>
  <si>
    <t>Specificaţii de preț</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</si>
  <si>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</si>
  <si>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</si>
  <si>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</si>
  <si>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</si>
  <si>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</si>
  <si>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</si>
  <si>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</si>
  <si>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</si>
  <si>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VALOAREA ESTIMATĂ Totală fără TVA</t>
  </si>
  <si>
    <t>Bucată</t>
  </si>
  <si>
    <t>11. Termenul de livrare/prestare/executare/instalare, instruire și dare în exploatare: în conformitatea cu pct.11 din Anunțul de Participare</t>
  </si>
  <si>
    <t>metru</t>
  </si>
  <si>
    <t>Kg</t>
  </si>
  <si>
    <t>SUMA TOTALĂ</t>
  </si>
  <si>
    <t>Suma total:</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</si>
</sst>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2" formatCode="_(&quot;$&quot;* #,##0_);_(&quot;$&quot;* \(#,##0\);_(&quot;$&quot;* &quot;-&quot;_);_(@_)"/>
    <numFmt numFmtId="43" formatCode="_(* #,##0.00_);_(* \(#,##0.00\);_(* &quot;-&quot;??_);_(@_)"/>
    <numFmt numFmtId="44" formatCode="_(&quot;$&quot;* #,##0.00_);_(&quot;$&quot;* \(#,##0.00\);_(&quot;$&quot;* &quot;-&quot;??_);_(@_)"/>
    <numFmt numFmtId="176" formatCode="_ * #,##0_ ;_ * \-#,##0_ ;_ * &quot;-&quot;_ ;_ @_ "/>
    <numFmt numFmtId="177" formatCode="_-* #,##0.00_-;\-* #,##0.00_-;_-* &quot;-&quot;??_-;_-@_-"/>
    <numFmt numFmtId="178" formatCode="#,##0.0000"/>
  </numFmts>
  <fonts count="52">
    <font>
      <sz val="10"/>
      <name val="Arial"/>
      <charset val="134"/>
    </font>
    <font>
      <sz val="12"/>
      <name val="Times New Roman"/>
      <charset val="134"/>
    </font>
    <font>
      <sz val="16"/>
      <name val="Times New Roman"/>
      <charset val="134"/>
    </font>
    <font>
      <sz val="10"/>
      <name val="Times New Roman"/>
      <charset val="134"/>
    </font>
    <font>
      <b/>
      <sz val="12"/>
      <color theme="4" tint="-0.249977111117893"/>
      <name val="Times New Roman"/>
      <charset val="134"/>
    </font>
    <font>
      <i/>
      <sz val="12"/>
      <name val="Times New Roman"/>
      <charset val="134"/>
    </font>
    <font>
      <b/>
      <sz val="12"/>
      <name val="Times New Roman"/>
      <charset val="134"/>
    </font>
    <font>
      <sz val="12"/>
      <color indexed="8"/>
      <name val="Times New Roman"/>
      <charset val="134"/>
    </font>
    <font>
      <b/>
      <sz val="12"/>
      <color indexed="8"/>
      <name val="Times New Roman"/>
      <charset val="134"/>
    </font>
    <font>
      <b/>
      <sz val="10"/>
      <color indexed="8"/>
      <name val="Times New Roman"/>
      <charset val="134"/>
    </font>
    <font>
      <sz val="10"/>
      <color indexed="8"/>
      <name val="Times New Roman"/>
      <charset val="134"/>
    </font>
    <font>
      <sz val="11"/>
      <color theme="1"/>
      <name val="Times New Roman"/>
      <charset val="204"/>
    </font>
    <font>
      <sz val="10"/>
      <name val="Times New Roman"/>
      <charset val="238"/>
    </font>
    <font>
      <b/>
      <sz val="12"/>
      <name val="Times New Roman"/>
      <charset val="204"/>
    </font>
    <font>
      <b/>
      <sz val="10"/>
      <name val="Times New Roman"/>
      <charset val="204"/>
    </font>
    <font>
      <sz val="10"/>
      <name val="Arial"/>
      <charset val="204"/>
    </font>
    <font>
      <b/>
      <sz val="12"/>
      <color indexed="8"/>
      <name val="Times New Roman"/>
      <charset val="204"/>
    </font>
    <font>
      <b/>
      <sz val="12"/>
      <color rgb="FF000000"/>
      <name val="Times New Roman"/>
      <charset val="204"/>
    </font>
    <font>
      <sz val="12"/>
      <color indexed="8"/>
      <name val="Times New Roman"/>
      <charset val="204"/>
    </font>
    <font>
      <sz val="10"/>
      <color theme="1"/>
      <name val="Times New Roman"/>
      <charset val="204"/>
    </font>
    <font>
      <sz val="16"/>
      <name val="Times New Roman"/>
      <charset val="204"/>
    </font>
    <font>
      <sz val="10"/>
      <name val="Times New Roman"/>
      <charset val="20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0"/>
      <color indexed="8"/>
      <name val="Arial1"/>
      <charset val="134"/>
    </font>
    <font>
      <sz val="11"/>
      <color indexed="8"/>
      <name val="Calibri"/>
      <charset val="204"/>
    </font>
    <font>
      <sz val="11"/>
      <color theme="1"/>
      <name val="Calibri"/>
      <charset val="204"/>
      <scheme val="minor"/>
    </font>
    <font>
      <sz val="11"/>
      <color theme="1"/>
      <name val="Calibri"/>
      <charset val="238"/>
      <scheme val="minor"/>
    </font>
    <font>
      <sz val="11"/>
      <name val="Calibri"/>
      <charset val="204"/>
    </font>
    <font>
      <u/>
      <sz val="10"/>
      <color theme="10"/>
      <name val="Arial"/>
      <charset val="204"/>
    </font>
    <font>
      <sz val="11"/>
      <color rgb="FF9C6500"/>
      <name val="Calibri"/>
      <charset val="134"/>
      <scheme val="minor"/>
    </font>
    <font>
      <sz val="10"/>
      <name val="Arial Cyr"/>
      <charset val="204"/>
    </font>
    <font>
      <sz val="11"/>
      <color rgb="FF000000"/>
      <name val="Calibri"/>
      <charset val="134"/>
    </font>
    <font>
      <b/>
      <sz val="11"/>
      <color theme="1"/>
      <name val="Times New Roman"/>
      <charset val="204"/>
    </font>
  </fonts>
  <fills count="3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2" tint="-0.099978637043366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119">
    <xf numFmtId="0" fontId="0" fillId="0" borderId="0"/>
    <xf numFmtId="43" fontId="15" fillId="0" borderId="0" applyFont="0" applyFill="0" applyBorder="0" applyAlignment="0" applyProtection="0"/>
    <xf numFmtId="44" fontId="22" fillId="0" borderId="0" applyFont="0" applyFill="0" applyBorder="0" applyAlignment="0" applyProtection="0">
      <alignment vertical="center"/>
    </xf>
    <xf numFmtId="9" fontId="22" fillId="0" borderId="0" applyFont="0" applyFill="0" applyBorder="0" applyAlignment="0" applyProtection="0">
      <alignment vertical="center"/>
    </xf>
    <xf numFmtId="176" fontId="22" fillId="0" borderId="0" applyFont="0" applyFill="0" applyBorder="0" applyAlignment="0" applyProtection="0">
      <alignment vertical="center"/>
    </xf>
    <xf numFmtId="42" fontId="22"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5" borderId="9" applyNumberFormat="0" applyFont="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8" fillId="0" borderId="10" applyNumberFormat="0" applyFill="0" applyAlignment="0" applyProtection="0">
      <alignment vertical="center"/>
    </xf>
    <xf numFmtId="0" fontId="29" fillId="0" borderId="10" applyNumberFormat="0" applyFill="0" applyAlignment="0" applyProtection="0">
      <alignment vertical="center"/>
    </xf>
    <xf numFmtId="0" fontId="30" fillId="0" borderId="11" applyNumberFormat="0" applyFill="0" applyAlignment="0" applyProtection="0">
      <alignment vertical="center"/>
    </xf>
    <xf numFmtId="0" fontId="30" fillId="0" borderId="0" applyNumberFormat="0" applyFill="0" applyBorder="0" applyAlignment="0" applyProtection="0">
      <alignment vertical="center"/>
    </xf>
    <xf numFmtId="0" fontId="31" fillId="6" borderId="12" applyNumberFormat="0" applyAlignment="0" applyProtection="0">
      <alignment vertical="center"/>
    </xf>
    <xf numFmtId="0" fontId="32" fillId="7" borderId="13" applyNumberFormat="0" applyAlignment="0" applyProtection="0">
      <alignment vertical="center"/>
    </xf>
    <xf numFmtId="0" fontId="33" fillId="7" borderId="12" applyNumberFormat="0" applyAlignment="0" applyProtection="0">
      <alignment vertical="center"/>
    </xf>
    <xf numFmtId="0" fontId="34" fillId="8" borderId="14" applyNumberFormat="0" applyAlignment="0" applyProtection="0">
      <alignment vertical="center"/>
    </xf>
    <xf numFmtId="0" fontId="35" fillId="0" borderId="15" applyNumberFormat="0" applyFill="0" applyAlignment="0" applyProtection="0">
      <alignment vertical="center"/>
    </xf>
    <xf numFmtId="0" fontId="36" fillId="0" borderId="16" applyNumberFormat="0" applyFill="0" applyAlignment="0" applyProtection="0">
      <alignment vertical="center"/>
    </xf>
    <xf numFmtId="0" fontId="37" fillId="9" borderId="0" applyNumberFormat="0" applyBorder="0" applyAlignment="0" applyProtection="0">
      <alignment vertical="center"/>
    </xf>
    <xf numFmtId="0" fontId="38" fillId="10" borderId="0" applyNumberFormat="0" applyBorder="0" applyAlignment="0" applyProtection="0">
      <alignment vertical="center"/>
    </xf>
    <xf numFmtId="0" fontId="39" fillId="11" borderId="0" applyNumberFormat="0" applyBorder="0" applyAlignment="0" applyProtection="0">
      <alignment vertical="center"/>
    </xf>
    <xf numFmtId="0" fontId="40" fillId="12"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0" fillId="15" borderId="0" applyNumberFormat="0" applyBorder="0" applyAlignment="0" applyProtection="0">
      <alignment vertical="center"/>
    </xf>
    <xf numFmtId="0" fontId="40" fillId="16" borderId="0" applyNumberFormat="0" applyBorder="0" applyAlignment="0" applyProtection="0">
      <alignment vertical="center"/>
    </xf>
    <xf numFmtId="0" fontId="41" fillId="17" borderId="0" applyNumberFormat="0" applyBorder="0" applyAlignment="0" applyProtection="0">
      <alignment vertical="center"/>
    </xf>
    <xf numFmtId="0" fontId="41" fillId="18" borderId="0" applyNumberFormat="0" applyBorder="0" applyAlignment="0" applyProtection="0">
      <alignment vertical="center"/>
    </xf>
    <xf numFmtId="0" fontId="40" fillId="19" borderId="0" applyNumberFormat="0" applyBorder="0" applyAlignment="0" applyProtection="0">
      <alignment vertical="center"/>
    </xf>
    <xf numFmtId="0" fontId="40" fillId="20" borderId="0" applyNumberFormat="0" applyBorder="0" applyAlignment="0" applyProtection="0">
      <alignment vertical="center"/>
    </xf>
    <xf numFmtId="0" fontId="41" fillId="21" borderId="0" applyNumberFormat="0" applyBorder="0" applyAlignment="0" applyProtection="0">
      <alignment vertical="center"/>
    </xf>
    <xf numFmtId="0" fontId="41" fillId="22" borderId="0" applyNumberFormat="0" applyBorder="0" applyAlignment="0" applyProtection="0">
      <alignment vertical="center"/>
    </xf>
    <xf numFmtId="0" fontId="40" fillId="23" borderId="0" applyNumberFormat="0" applyBorder="0" applyAlignment="0" applyProtection="0">
      <alignment vertical="center"/>
    </xf>
    <xf numFmtId="0" fontId="40"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0" fillId="27" borderId="0" applyNumberFormat="0" applyBorder="0" applyAlignment="0" applyProtection="0">
      <alignment vertical="center"/>
    </xf>
    <xf numFmtId="0" fontId="40"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0" fillId="31" borderId="0" applyNumberFormat="0" applyBorder="0" applyAlignment="0" applyProtection="0">
      <alignment vertical="center"/>
    </xf>
    <xf numFmtId="0" fontId="40"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40" fillId="35" borderId="0" applyNumberFormat="0" applyBorder="0" applyAlignment="0" applyProtection="0">
      <alignment vertical="center"/>
    </xf>
    <xf numFmtId="177" fontId="22" fillId="0" borderId="0" applyFont="0" applyFill="0" applyBorder="0" applyAlignment="0" applyProtection="0"/>
    <xf numFmtId="0" fontId="42" fillId="0" borderId="0" applyBorder="0" applyProtection="0"/>
    <xf numFmtId="0" fontId="43" fillId="0" borderId="0"/>
    <xf numFmtId="0" fontId="15" fillId="0" borderId="0"/>
    <xf numFmtId="0" fontId="0" fillId="0" borderId="0"/>
    <xf numFmtId="0" fontId="22" fillId="0" borderId="0"/>
    <xf numFmtId="0" fontId="22" fillId="0" borderId="0"/>
    <xf numFmtId="0" fontId="15" fillId="0" borderId="0"/>
    <xf numFmtId="0" fontId="22" fillId="0" borderId="0"/>
    <xf numFmtId="0" fontId="15" fillId="0" borderId="0"/>
    <xf numFmtId="0" fontId="15" fillId="0" borderId="0"/>
    <xf numFmtId="0" fontId="22" fillId="0" borderId="0"/>
    <xf numFmtId="0" fontId="15"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15" fillId="0" borderId="0"/>
    <xf numFmtId="0" fontId="22" fillId="0" borderId="0"/>
    <xf numFmtId="0" fontId="44" fillId="0" borderId="0"/>
    <xf numFmtId="0" fontId="44" fillId="0" borderId="0"/>
    <xf numFmtId="0" fontId="44" fillId="0" borderId="0"/>
    <xf numFmtId="0" fontId="44" fillId="0" borderId="0"/>
    <xf numFmtId="0" fontId="45" fillId="0" borderId="0"/>
    <xf numFmtId="0" fontId="15" fillId="0" borderId="0"/>
    <xf numFmtId="0" fontId="45" fillId="0" borderId="0"/>
    <xf numFmtId="0" fontId="46" fillId="0" borderId="0"/>
    <xf numFmtId="0" fontId="46" fillId="0" borderId="0"/>
    <xf numFmtId="0" fontId="46"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4" fillId="0" borderId="0"/>
    <xf numFmtId="0" fontId="47" fillId="0" borderId="0" applyNumberFormat="0" applyFill="0" applyBorder="0" applyAlignment="0" applyProtection="0"/>
    <xf numFmtId="0" fontId="48" fillId="11" borderId="0" applyNumberFormat="0" applyBorder="0" applyAlignment="0" applyProtection="0"/>
    <xf numFmtId="0" fontId="22" fillId="0" borderId="0"/>
    <xf numFmtId="0" fontId="45" fillId="0" borderId="0"/>
    <xf numFmtId="0" fontId="15" fillId="0" borderId="0"/>
    <xf numFmtId="0" fontId="15" fillId="0" borderId="0"/>
    <xf numFmtId="0" fontId="22" fillId="0" borderId="0"/>
    <xf numFmtId="0" fontId="22" fillId="0" borderId="0"/>
    <xf numFmtId="0" fontId="49" fillId="0" borderId="0"/>
    <xf numFmtId="0" fontId="50" fillId="0" borderId="0"/>
    <xf numFmtId="0" fontId="22" fillId="0" borderId="0"/>
    <xf numFmtId="0" fontId="44" fillId="0" borderId="0"/>
    <xf numFmtId="0" fontId="44" fillId="0" borderId="0"/>
    <xf numFmtId="0" fontId="44" fillId="0" borderId="0"/>
    <xf numFmtId="0" fontId="44" fillId="0" borderId="0"/>
    <xf numFmtId="0" fontId="44" fillId="0" borderId="0"/>
    <xf numFmtId="0" fontId="22" fillId="0" borderId="0"/>
    <xf numFmtId="0" fontId="0" fillId="0" borderId="0"/>
    <xf numFmtId="177" fontId="22" fillId="0" borderId="0" applyFont="0" applyFill="0" applyBorder="0" applyAlignment="0" applyProtection="0"/>
  </cellStyleXfs>
  <cellXfs count="108">
    <xf numFmtId="0" fontId="0" fillId="0" borderId="0" xfId="0"/>
    <xf numFmtId="0" fontId="1" fillId="0" borderId="0" xfId="53" applyFont="1" applyProtection="1">
      <protection locked="0"/>
    </xf>
    <xf numFmtId="0" fontId="2" fillId="0" borderId="0" xfId="53" applyFont="1" applyProtection="1">
      <protection locked="0"/>
    </xf>
    <xf numFmtId="0" fontId="1" fillId="0" borderId="0" xfId="53" applyFont="1" applyProtection="1"/>
    <xf numFmtId="0" fontId="1" fillId="0" borderId="0" xfId="53" applyFont="1" applyAlignment="1" applyProtection="1">
      <alignment horizontal="center"/>
    </xf>
    <xf numFmtId="0" fontId="1" fillId="0" borderId="0" xfId="53" applyFont="1" applyBorder="1" applyProtection="1"/>
    <xf numFmtId="0" fontId="1" fillId="0" borderId="0" xfId="53" applyFont="1" applyBorder="1" applyAlignment="1" applyProtection="1">
      <alignment horizontal="center"/>
    </xf>
    <xf numFmtId="178" fontId="1" fillId="0" borderId="0" xfId="53" applyNumberFormat="1" applyFont="1" applyProtection="1"/>
    <xf numFmtId="0" fontId="1" fillId="0" borderId="0" xfId="53" applyFont="1" applyAlignment="1" applyProtection="1">
      <alignment horizontal="center"/>
      <protection locked="0"/>
    </xf>
    <xf numFmtId="0" fontId="1" fillId="0" borderId="0" xfId="53" applyFont="1" applyFill="1" applyBorder="1" applyAlignment="1" applyProtection="1">
      <alignment wrapText="1"/>
      <protection locked="0"/>
    </xf>
    <xf numFmtId="0" fontId="1" fillId="0" borderId="0" xfId="53" applyFont="1" applyFill="1" applyBorder="1" applyProtection="1">
      <protection locked="0"/>
    </xf>
    <xf numFmtId="0" fontId="1" fillId="0" borderId="1" xfId="53" applyFont="1" applyBorder="1" applyProtection="1">
      <protection locked="0"/>
    </xf>
    <xf numFmtId="0" fontId="1" fillId="0" borderId="2" xfId="53" applyFont="1" applyBorder="1" applyProtection="1">
      <protection locked="0"/>
    </xf>
    <xf numFmtId="0" fontId="1" fillId="0" borderId="0" xfId="53" applyFont="1" applyAlignment="1" applyProtection="1">
      <alignment horizontal="center" vertical="center"/>
      <protection locked="0"/>
    </xf>
    <xf numFmtId="0" fontId="1" fillId="0" borderId="0" xfId="53" applyFont="1" applyAlignment="1" applyProtection="1">
      <alignment wrapText="1"/>
      <protection locked="0"/>
    </xf>
    <xf numFmtId="1" fontId="1" fillId="0" borderId="0" xfId="53" applyNumberFormat="1" applyFont="1" applyAlignment="1" applyProtection="1">
      <alignment horizontal="center" vertical="center"/>
      <protection locked="0"/>
    </xf>
    <xf numFmtId="0" fontId="3" fillId="0" borderId="0" xfId="53" applyFont="1" applyProtection="1">
      <protection locked="0"/>
    </xf>
    <xf numFmtId="0" fontId="4" fillId="0" borderId="0" xfId="53" applyFont="1" applyAlignment="1" applyProtection="1">
      <alignment horizontal="center"/>
      <protection locked="0"/>
    </xf>
    <xf numFmtId="0" fontId="5" fillId="0" borderId="0" xfId="53" applyFont="1" applyAlignment="1" applyProtection="1">
      <alignment horizontal="center"/>
      <protection locked="0"/>
    </xf>
    <xf numFmtId="0" fontId="6" fillId="0" borderId="0" xfId="53" applyFont="1" applyAlignment="1" applyProtection="1">
      <alignment horizontal="right" vertical="center"/>
      <protection locked="0"/>
    </xf>
    <xf numFmtId="0" fontId="1" fillId="0" borderId="0" xfId="53" applyFont="1" applyAlignment="1" applyProtection="1">
      <alignment horizontal="left" vertical="center"/>
      <protection locked="0"/>
    </xf>
    <xf numFmtId="0" fontId="7" fillId="0" borderId="0" xfId="53" applyFont="1" applyFill="1" applyBorder="1" applyAlignment="1" applyProtection="1">
      <alignment horizontal="left" vertical="top" wrapText="1"/>
      <protection locked="0"/>
    </xf>
    <xf numFmtId="0" fontId="8" fillId="0" borderId="1" xfId="53" applyFont="1" applyFill="1" applyBorder="1" applyAlignment="1" applyProtection="1">
      <alignment horizontal="right" vertical="center" wrapText="1"/>
      <protection locked="0"/>
    </xf>
    <xf numFmtId="0" fontId="7" fillId="2" borderId="1" xfId="53" applyFont="1" applyFill="1" applyBorder="1" applyAlignment="1" applyProtection="1">
      <alignment horizontal="center" vertical="top" wrapText="1"/>
      <protection locked="0"/>
    </xf>
    <xf numFmtId="0" fontId="7" fillId="0" borderId="1" xfId="53" applyFont="1" applyFill="1" applyBorder="1" applyAlignment="1" applyProtection="1">
      <alignment vertical="top" wrapText="1"/>
      <protection locked="0"/>
    </xf>
    <xf numFmtId="0" fontId="3" fillId="0" borderId="0" xfId="53" applyFont="1" applyFill="1" applyBorder="1" applyAlignment="1" applyProtection="1">
      <alignment wrapText="1"/>
      <protection locked="0"/>
    </xf>
    <xf numFmtId="0" fontId="1" fillId="0" borderId="0" xfId="53" applyFont="1" applyFill="1" applyBorder="1" applyAlignment="1" applyProtection="1">
      <alignment horizontal="center" vertical="center"/>
      <protection locked="0"/>
    </xf>
    <xf numFmtId="0" fontId="8" fillId="2" borderId="0" xfId="53" applyFont="1" applyFill="1" applyBorder="1" applyAlignment="1" applyProtection="1">
      <alignment horizontal="center" vertical="top" wrapText="1"/>
      <protection locked="0"/>
    </xf>
    <xf numFmtId="0" fontId="8" fillId="2" borderId="3" xfId="53" applyFont="1" applyFill="1" applyBorder="1" applyAlignment="1" applyProtection="1">
      <alignment horizontal="center" vertical="center" wrapText="1"/>
    </xf>
    <xf numFmtId="0" fontId="3" fillId="0" borderId="0" xfId="53" applyFont="1" applyFill="1" applyBorder="1" applyProtection="1">
      <protection locked="0"/>
    </xf>
    <xf numFmtId="0" fontId="7" fillId="0" borderId="0" xfId="53" applyFont="1" applyBorder="1" applyAlignment="1" applyProtection="1">
      <alignment horizontal="left" vertical="top" wrapText="1"/>
      <protection locked="0"/>
    </xf>
    <xf numFmtId="0" fontId="8" fillId="3" borderId="1" xfId="53" applyFont="1" applyFill="1" applyBorder="1" applyAlignment="1" applyProtection="1">
      <alignment vertical="center" wrapText="1"/>
    </xf>
    <xf numFmtId="0" fontId="8" fillId="3" borderId="1" xfId="53" applyFont="1" applyFill="1" applyBorder="1" applyAlignment="1" applyProtection="1">
      <alignment horizontal="center" vertical="center" wrapText="1"/>
    </xf>
    <xf numFmtId="1" fontId="8" fillId="3" borderId="1" xfId="53" applyNumberFormat="1" applyFont="1" applyFill="1" applyBorder="1" applyAlignment="1" applyProtection="1">
      <alignment horizontal="center" vertical="center" wrapText="1"/>
    </xf>
    <xf numFmtId="0" fontId="8" fillId="3" borderId="1" xfId="53" applyFont="1" applyFill="1" applyBorder="1" applyAlignment="1" applyProtection="1">
      <alignment horizontal="center" wrapText="1"/>
    </xf>
    <xf numFmtId="0" fontId="7" fillId="3" borderId="1" xfId="53" applyFont="1" applyFill="1" applyBorder="1" applyAlignment="1" applyProtection="1">
      <alignment horizontal="center" vertical="center" wrapText="1"/>
    </xf>
    <xf numFmtId="0" fontId="9" fillId="4" borderId="1" xfId="104" applyFont="1" applyFill="1" applyBorder="1" applyAlignment="1" applyProtection="1">
      <alignment horizontal="center" vertical="center" wrapText="1"/>
      <protection locked="0"/>
    </xf>
    <xf numFmtId="0" fontId="10"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left" vertical="top" wrapText="1"/>
    </xf>
    <xf numFmtId="0" fontId="11" fillId="0" borderId="1" xfId="0" applyFont="1" applyBorder="1" applyAlignment="1">
      <alignment horizontal="center" vertical="center" wrapText="1"/>
    </xf>
    <xf numFmtId="0" fontId="12" fillId="2" borderId="1" xfId="104" applyFont="1" applyFill="1" applyBorder="1" applyAlignment="1" applyProtection="1">
      <alignment horizontal="center" vertical="center" wrapText="1"/>
      <protection locked="0"/>
    </xf>
    <xf numFmtId="0" fontId="1" fillId="2" borderId="1" xfId="53" applyFont="1" applyFill="1" applyBorder="1" applyAlignment="1" applyProtection="1"/>
    <xf numFmtId="178" fontId="1" fillId="2" borderId="1" xfId="53" applyNumberFormat="1" applyFont="1" applyFill="1" applyBorder="1" applyProtection="1"/>
    <xf numFmtId="0" fontId="10" fillId="2" borderId="1" xfId="0" applyFont="1" applyFill="1" applyBorder="1" applyAlignment="1" applyProtection="1">
      <alignment horizontal="left" vertical="top" wrapText="1"/>
    </xf>
    <xf numFmtId="43" fontId="11" fillId="0" borderId="1" xfId="1" applyFont="1" applyBorder="1" applyAlignment="1">
      <alignment vertical="center"/>
    </xf>
    <xf numFmtId="0" fontId="10" fillId="0" borderId="2" xfId="0" applyFont="1" applyFill="1" applyBorder="1" applyAlignment="1">
      <alignment horizontal="center" vertical="top" wrapText="1"/>
    </xf>
    <xf numFmtId="0" fontId="12" fillId="2" borderId="2" xfId="104" applyFont="1" applyFill="1" applyBorder="1" applyAlignment="1" applyProtection="1">
      <alignment horizontal="center" vertical="center" wrapText="1"/>
      <protection locked="0"/>
    </xf>
    <xf numFmtId="0" fontId="1" fillId="2" borderId="2" xfId="53" applyFont="1" applyFill="1" applyBorder="1" applyAlignment="1" applyProtection="1"/>
    <xf numFmtId="0" fontId="1" fillId="0" borderId="4" xfId="53" applyFont="1" applyBorder="1" applyProtection="1">
      <protection locked="0"/>
    </xf>
    <xf numFmtId="0" fontId="1" fillId="0" borderId="5" xfId="53" applyFont="1" applyBorder="1" applyProtection="1">
      <protection locked="0"/>
    </xf>
    <xf numFmtId="0" fontId="2" fillId="0" borderId="1" xfId="53" applyFont="1" applyBorder="1" applyProtection="1">
      <protection locked="0"/>
    </xf>
    <xf numFmtId="0" fontId="2" fillId="0" borderId="4" xfId="53" applyFont="1" applyBorder="1" applyProtection="1">
      <protection locked="0"/>
    </xf>
    <xf numFmtId="0" fontId="1" fillId="0" borderId="1" xfId="53" applyFont="1" applyBorder="1" applyAlignment="1" applyProtection="1">
      <alignment horizontal="center"/>
    </xf>
    <xf numFmtId="1" fontId="13" fillId="0" borderId="1" xfId="53" applyNumberFormat="1" applyFont="1" applyBorder="1" applyAlignment="1" applyProtection="1">
      <alignment horizontal="center" vertical="center"/>
      <protection locked="0"/>
    </xf>
    <xf numFmtId="1" fontId="1" fillId="0" borderId="1" xfId="53" applyNumberFormat="1" applyFont="1" applyBorder="1" applyAlignment="1" applyProtection="1">
      <alignment horizontal="center" vertical="center"/>
      <protection locked="0"/>
    </xf>
    <xf numFmtId="178" fontId="13" fillId="0" borderId="0" xfId="53" applyNumberFormat="1" applyFont="1" applyProtection="1">
      <protection locked="0"/>
    </xf>
    <xf numFmtId="0" fontId="13" fillId="0" borderId="0" xfId="53" applyFont="1" applyProtection="1">
      <protection locked="0"/>
    </xf>
    <xf numFmtId="43" fontId="14" fillId="0" borderId="0" xfId="53" applyNumberFormat="1" applyFont="1" applyProtection="1">
      <protection locked="0"/>
    </xf>
    <xf numFmtId="0" fontId="1" fillId="0" borderId="1" xfId="0" applyFont="1" applyFill="1" applyBorder="1" applyAlignment="1" applyProtection="1">
      <alignment vertical="top" wrapText="1"/>
      <protection locked="0"/>
    </xf>
    <xf numFmtId="0" fontId="1" fillId="0" borderId="6" xfId="0" applyFont="1" applyBorder="1" applyAlignment="1" applyProtection="1">
      <alignment vertical="top" wrapText="1"/>
      <protection locked="0"/>
    </xf>
    <xf numFmtId="0" fontId="1" fillId="0" borderId="1" xfId="0" applyFont="1" applyBorder="1" applyAlignment="1" applyProtection="1">
      <alignment vertical="top" wrapText="1"/>
      <protection locked="0"/>
    </xf>
    <xf numFmtId="0" fontId="1" fillId="0" borderId="1" xfId="0" applyFont="1" applyBorder="1" applyAlignment="1" applyProtection="1">
      <alignment horizontal="center" vertical="top" wrapText="1"/>
      <protection locked="0"/>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left" vertical="top" wrapText="1"/>
      <protection locked="0"/>
    </xf>
    <xf numFmtId="0" fontId="15" fillId="0" borderId="1" xfId="56" applyBorder="1" applyAlignment="1">
      <alignment wrapText="1"/>
    </xf>
    <xf numFmtId="0" fontId="4" fillId="0" borderId="1" xfId="53" applyFont="1" applyBorder="1" applyAlignment="1" applyProtection="1">
      <alignment horizontal="center" vertical="top" wrapText="1"/>
      <protection locked="0"/>
    </xf>
    <xf numFmtId="0" fontId="15" fillId="0" borderId="1" xfId="56" applyBorder="1" applyAlignment="1">
      <alignment vertical="top" wrapText="1"/>
    </xf>
    <xf numFmtId="0" fontId="5" fillId="0" borderId="1" xfId="56" applyFont="1" applyBorder="1" applyAlignment="1" applyProtection="1">
      <alignment horizontal="center" vertical="top" wrapText="1"/>
      <protection locked="0"/>
    </xf>
    <xf numFmtId="0" fontId="15" fillId="0" borderId="1" xfId="56" applyBorder="1" applyAlignment="1">
      <alignment horizontal="center" vertical="center" wrapText="1"/>
    </xf>
    <xf numFmtId="0" fontId="6" fillId="0" borderId="1" xfId="56" applyFont="1" applyBorder="1" applyAlignment="1" applyProtection="1">
      <alignment horizontal="right" vertical="top" wrapText="1"/>
      <protection locked="0"/>
    </xf>
    <xf numFmtId="0" fontId="1" fillId="0" borderId="1" xfId="56" applyFont="1" applyBorder="1" applyAlignment="1" applyProtection="1">
      <alignment horizontal="left" vertical="top" wrapText="1"/>
      <protection locked="0"/>
    </xf>
    <xf numFmtId="0" fontId="1" fillId="0" borderId="1" xfId="56" applyFont="1" applyBorder="1" applyAlignment="1" applyProtection="1">
      <alignment horizontal="center" vertical="center" wrapText="1"/>
      <protection locked="0"/>
    </xf>
    <xf numFmtId="0" fontId="1" fillId="0" borderId="1" xfId="56" applyFont="1" applyBorder="1" applyAlignment="1" applyProtection="1">
      <alignment vertical="top" wrapText="1"/>
      <protection locked="0"/>
    </xf>
    <xf numFmtId="0" fontId="8" fillId="0" borderId="1" xfId="56" applyFont="1" applyFill="1" applyBorder="1" applyAlignment="1" applyProtection="1">
      <alignment horizontal="right" vertical="top" wrapText="1"/>
      <protection locked="0"/>
    </xf>
    <xf numFmtId="0" fontId="7" fillId="0" borderId="7" xfId="53" applyFont="1" applyFill="1" applyBorder="1" applyAlignment="1" applyProtection="1">
      <alignment horizontal="left" vertical="top" wrapText="1"/>
      <protection locked="0"/>
    </xf>
    <xf numFmtId="0" fontId="7" fillId="0" borderId="8" xfId="53" applyFont="1" applyFill="1" applyBorder="1" applyAlignment="1" applyProtection="1">
      <alignment horizontal="left" vertical="top" wrapText="1"/>
      <protection locked="0"/>
    </xf>
    <xf numFmtId="0" fontId="7" fillId="0" borderId="4" xfId="53" applyFont="1" applyFill="1" applyBorder="1" applyAlignment="1" applyProtection="1">
      <alignment horizontal="left" vertical="top" wrapText="1"/>
      <protection locked="0"/>
    </xf>
    <xf numFmtId="0" fontId="7" fillId="0" borderId="1" xfId="56" applyFont="1" applyFill="1" applyBorder="1" applyAlignment="1" applyProtection="1">
      <alignment vertical="top" wrapText="1"/>
      <protection locked="0"/>
    </xf>
    <xf numFmtId="0" fontId="7" fillId="0" borderId="1" xfId="56" applyFont="1" applyFill="1" applyBorder="1" applyAlignment="1" applyProtection="1">
      <alignment horizontal="left" vertical="top" wrapText="1"/>
      <protection locked="0"/>
    </xf>
    <xf numFmtId="0" fontId="1" fillId="0" borderId="1" xfId="0" applyFont="1" applyFill="1" applyBorder="1" applyAlignment="1" applyProtection="1">
      <alignment horizontal="left" vertical="top" wrapText="1"/>
      <protection locked="0"/>
    </xf>
    <xf numFmtId="0" fontId="1" fillId="0" borderId="1" xfId="56" applyFont="1" applyFill="1" applyBorder="1" applyAlignment="1" applyProtection="1">
      <alignment vertical="top" wrapText="1"/>
      <protection locked="0"/>
    </xf>
    <xf numFmtId="0" fontId="8" fillId="0" borderId="1" xfId="56" applyFont="1" applyFill="1" applyBorder="1" applyAlignment="1" applyProtection="1">
      <alignment horizontal="center" vertical="top" wrapText="1"/>
      <protection locked="0"/>
    </xf>
    <xf numFmtId="0" fontId="16" fillId="2" borderId="1" xfId="56" applyFont="1" applyFill="1" applyBorder="1" applyAlignment="1" applyProtection="1">
      <alignment horizontal="left" vertical="center" wrapText="1"/>
    </xf>
    <xf numFmtId="0" fontId="16" fillId="2" borderId="1" xfId="56" applyFont="1" applyFill="1" applyBorder="1" applyAlignment="1" applyProtection="1">
      <alignment horizontal="left" vertical="top" wrapText="1"/>
    </xf>
    <xf numFmtId="0" fontId="16" fillId="2" borderId="1" xfId="56" applyFont="1" applyFill="1" applyBorder="1" applyAlignment="1" applyProtection="1">
      <alignment vertical="top" wrapText="1"/>
    </xf>
    <xf numFmtId="0" fontId="16" fillId="2" borderId="1" xfId="56" applyFont="1" applyFill="1" applyBorder="1" applyAlignment="1" applyProtection="1">
      <alignment horizontal="center" vertical="top" wrapText="1"/>
    </xf>
    <xf numFmtId="0" fontId="16" fillId="2" borderId="1" xfId="56" applyFont="1" applyFill="1" applyBorder="1" applyAlignment="1" applyProtection="1">
      <alignment horizontal="center" vertical="center" wrapText="1"/>
    </xf>
    <xf numFmtId="0" fontId="17" fillId="2" borderId="1" xfId="0" applyFont="1" applyFill="1" applyBorder="1" applyAlignment="1">
      <alignment horizontal="center" vertical="center" wrapText="1"/>
    </xf>
    <xf numFmtId="0" fontId="7" fillId="0" borderId="1" xfId="0" applyFont="1" applyBorder="1" applyAlignment="1" applyProtection="1">
      <alignment horizontal="left" vertical="top" wrapText="1"/>
      <protection locked="0"/>
    </xf>
    <xf numFmtId="0" fontId="16" fillId="2" borderId="1" xfId="0" applyFont="1" applyFill="1" applyBorder="1" applyAlignment="1" applyProtection="1">
      <alignment horizontal="left" vertical="center" wrapText="1"/>
    </xf>
    <xf numFmtId="0" fontId="16" fillId="2" borderId="1" xfId="0" applyFont="1" applyFill="1" applyBorder="1" applyAlignment="1" applyProtection="1">
      <alignment horizontal="center" vertical="center" wrapText="1"/>
    </xf>
    <xf numFmtId="0" fontId="16" fillId="2" borderId="1" xfId="0" applyFont="1" applyFill="1" applyBorder="1" applyAlignment="1" applyProtection="1">
      <alignment vertical="top" wrapText="1"/>
    </xf>
    <xf numFmtId="0" fontId="16" fillId="2" borderId="1" xfId="0" applyFont="1" applyFill="1" applyBorder="1" applyAlignment="1" applyProtection="1">
      <alignment horizontal="center" vertical="top" wrapText="1"/>
    </xf>
    <xf numFmtId="0" fontId="16" fillId="2" borderId="1" xfId="0" applyFont="1" applyFill="1" applyBorder="1" applyAlignment="1" applyProtection="1">
      <alignment horizontal="left" vertical="top" wrapText="1"/>
    </xf>
    <xf numFmtId="0" fontId="18" fillId="2" borderId="1" xfId="53" applyFont="1" applyFill="1" applyBorder="1" applyAlignment="1" applyProtection="1">
      <alignment horizontal="center" vertical="center" wrapText="1"/>
    </xf>
    <xf numFmtId="0" fontId="19" fillId="0" borderId="1" xfId="0" applyFont="1" applyFill="1" applyBorder="1" applyAlignment="1">
      <alignment wrapText="1"/>
    </xf>
    <xf numFmtId="0" fontId="11" fillId="2" borderId="1" xfId="0" applyFont="1" applyFill="1" applyBorder="1" applyAlignment="1">
      <alignment vertical="top"/>
    </xf>
    <xf numFmtId="0" fontId="20" fillId="2" borderId="1" xfId="53" applyFont="1" applyFill="1" applyBorder="1" applyAlignment="1" applyProtection="1">
      <alignment vertical="top" wrapText="1"/>
      <protection locked="0"/>
    </xf>
    <xf numFmtId="0" fontId="11" fillId="0" borderId="1" xfId="0" applyFont="1" applyFill="1" applyBorder="1" applyAlignment="1">
      <alignment wrapText="1"/>
    </xf>
    <xf numFmtId="0" fontId="21" fillId="2" borderId="1" xfId="0" applyFont="1" applyFill="1" applyBorder="1" applyAlignment="1">
      <alignment horizontal="center" vertical="center"/>
    </xf>
    <xf numFmtId="0" fontId="21" fillId="2" borderId="1" xfId="0" applyFont="1" applyFill="1" applyBorder="1" applyAlignment="1">
      <alignment vertical="center"/>
    </xf>
    <xf numFmtId="0" fontId="2" fillId="0" borderId="1" xfId="53" applyFont="1" applyBorder="1" applyAlignment="1" applyProtection="1">
      <alignment wrapText="1"/>
      <protection locked="0"/>
    </xf>
    <xf numFmtId="0" fontId="2" fillId="0" borderId="1" xfId="53" applyFont="1" applyBorder="1" applyAlignment="1" applyProtection="1">
      <alignment horizontal="left" wrapText="1"/>
      <protection locked="0"/>
    </xf>
    <xf numFmtId="0" fontId="20" fillId="2" borderId="1" xfId="53" applyFont="1" applyFill="1" applyBorder="1" applyAlignment="1" applyProtection="1">
      <alignment vertical="top"/>
      <protection locked="0"/>
    </xf>
    <xf numFmtId="0" fontId="20" fillId="0" borderId="1" xfId="53" applyFont="1" applyBorder="1" applyProtection="1">
      <protection locked="0"/>
    </xf>
    <xf numFmtId="0" fontId="11" fillId="0" borderId="1" xfId="0" applyFont="1" applyFill="1" applyBorder="1"/>
    <xf numFmtId="0" fontId="1" fillId="0" borderId="1" xfId="53" applyFont="1" applyFill="1" applyBorder="1" applyAlignment="1" applyProtection="1">
      <alignment horizontal="center" vertical="center"/>
      <protection locked="0"/>
    </xf>
  </cellXfs>
  <cellStyles count="11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 name="Comma 2" xfId="49"/>
    <cellStyle name="Excel Built-in Normal" xfId="50"/>
    <cellStyle name="Excel Built-in Normal 2" xfId="51"/>
    <cellStyle name="Normal 10" xfId="52"/>
    <cellStyle name="Normal 2" xfId="53"/>
    <cellStyle name="Normal 2 2" xfId="54"/>
    <cellStyle name="Normal 2 2 2" xfId="55"/>
    <cellStyle name="Normal 3" xfId="56"/>
    <cellStyle name="Normal 3 2" xfId="57"/>
    <cellStyle name="Normal 3 2 2" xfId="58"/>
    <cellStyle name="Normal 3 4" xfId="59"/>
    <cellStyle name="Normal 4" xfId="60"/>
    <cellStyle name="Normal 4 2" xfId="61"/>
    <cellStyle name="Normal 5" xfId="62"/>
    <cellStyle name="Normal 5 2" xfId="63"/>
    <cellStyle name="Normal 5 2 2" xfId="64"/>
    <cellStyle name="Normal 5 2 2 2" xfId="65"/>
    <cellStyle name="Normal 5 2 2 2 2" xfId="66"/>
    <cellStyle name="Normal 5 2 2 3" xfId="67"/>
    <cellStyle name="Normal 5 2 2 4" xfId="68"/>
    <cellStyle name="Normal 5 2 3" xfId="69"/>
    <cellStyle name="Normal 5 2 3 2" xfId="70"/>
    <cellStyle name="Normal 5 2 4" xfId="71"/>
    <cellStyle name="Normal 5 2 5" xfId="72"/>
    <cellStyle name="Normal 5 3" xfId="73"/>
    <cellStyle name="Normal 5 3 2" xfId="74"/>
    <cellStyle name="Normal 5 3 2 2" xfId="75"/>
    <cellStyle name="Normal 5 3 3" xfId="76"/>
    <cellStyle name="Normal 5 3 4" xfId="77"/>
    <cellStyle name="Normal 5 4" xfId="78"/>
    <cellStyle name="Normal 5 5" xfId="79"/>
    <cellStyle name="Normal 5 5 2" xfId="80"/>
    <cellStyle name="Normal 5 6" xfId="81"/>
    <cellStyle name="Normal 5 6 2" xfId="82"/>
    <cellStyle name="Normal 5 7" xfId="83"/>
    <cellStyle name="Normal 6" xfId="84"/>
    <cellStyle name="Normal 6 2" xfId="85"/>
    <cellStyle name="Normal 6 2 2" xfId="86"/>
    <cellStyle name="Normal 7" xfId="87"/>
    <cellStyle name="Normal 8" xfId="88"/>
    <cellStyle name="Normal 8 2" xfId="89"/>
    <cellStyle name="Normal 9" xfId="90"/>
    <cellStyle name="Normal 9 2" xfId="91"/>
    <cellStyle name="Normal 9 2 2" xfId="92"/>
    <cellStyle name="Normal 9 2 2 2" xfId="93"/>
    <cellStyle name="Normal 9 2 3" xfId="94"/>
    <cellStyle name="Normal 9 2 4" xfId="95"/>
    <cellStyle name="Normal 9 3" xfId="96"/>
    <cellStyle name="Normal 9 3 2" xfId="97"/>
    <cellStyle name="Normal 9 4" xfId="98"/>
    <cellStyle name="Normal 9 5" xfId="99"/>
    <cellStyle name="Гиперссылка 2" xfId="100"/>
    <cellStyle name="Нейтральный 2" xfId="101"/>
    <cellStyle name="Обычный 2" xfId="102"/>
    <cellStyle name="Обычный 2 2" xfId="103"/>
    <cellStyle name="Обычный 2 2 2" xfId="104"/>
    <cellStyle name="Обычный 2 3" xfId="105"/>
    <cellStyle name="Обычный 2 3 2" xfId="106"/>
    <cellStyle name="Обычный 2 4" xfId="107"/>
    <cellStyle name="Обычный 2 5" xfId="108"/>
    <cellStyle name="Обычный 2 6" xfId="109"/>
    <cellStyle name="Обычный 3" xfId="110"/>
    <cellStyle name="Обычный 3 2" xfId="111"/>
    <cellStyle name="Обычный 3 2 2" xfId="112"/>
    <cellStyle name="Обычный 3 2 3" xfId="113"/>
    <cellStyle name="Обычный 3 2 4" xfId="114"/>
    <cellStyle name="Обычный 3 3" xfId="115"/>
    <cellStyle name="Обычный 4" xfId="116"/>
    <cellStyle name="Обычный 4 2" xfId="117"/>
    <cellStyle name="Финансовый 3" xfId="118"/>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R68"/>
  <sheetViews>
    <sheetView zoomScale="70" zoomScaleNormal="70" workbookViewId="0">
      <selection activeCell="I12" sqref="I12"/>
    </sheetView>
  </sheetViews>
  <sheetFormatPr defaultColWidth="9.14285714285714" defaultRowHeight="15.75"/>
  <cols>
    <col min="1" max="1" width="5.71428571428571" style="61" customWidth="1"/>
    <col min="2" max="2" width="5.71428571428571" style="62" customWidth="1"/>
    <col min="3" max="3" width="39.1428571428571" style="61" customWidth="1"/>
    <col min="4" max="4" width="28.1428571428571" style="61" customWidth="1"/>
    <col min="5" max="5" width="10.5714285714286" style="62" customWidth="1"/>
    <col min="6" max="6" width="11.2857142857143" style="62" customWidth="1"/>
    <col min="7" max="7" width="10.7142857142857" style="61" customWidth="1"/>
    <col min="8" max="8" width="108.428571428571" style="61" customWidth="1"/>
    <col min="9" max="9" width="37.4285714285714" style="63" customWidth="1"/>
    <col min="10" max="10" width="30" style="61" customWidth="1"/>
    <col min="11" max="11" width="14" style="61" customWidth="1"/>
    <col min="12" max="15" width="9.14285714285714" style="61"/>
    <col min="16" max="16" width="18.7142857142857" style="64" customWidth="1"/>
    <col min="17" max="16384" width="9.14285714285714" style="61"/>
  </cols>
  <sheetData>
    <row r="1" spans="1:18">
      <c r="A1" s="65"/>
      <c r="B1" s="65"/>
      <c r="C1" s="66" t="s">
        <v>0</v>
      </c>
      <c r="D1" s="66"/>
      <c r="E1" s="66"/>
      <c r="F1" s="66"/>
      <c r="G1" s="66"/>
      <c r="H1" s="66"/>
      <c r="I1" s="66"/>
      <c r="J1" s="66"/>
      <c r="K1" s="66"/>
    </row>
    <row r="2" spans="1:18">
      <c r="A2" s="65"/>
      <c r="B2" s="65"/>
      <c r="C2" s="67"/>
      <c r="D2" s="68" t="s">
        <v>1</v>
      </c>
      <c r="E2" s="68"/>
      <c r="F2" s="68"/>
      <c r="G2" s="68"/>
      <c r="H2" s="68"/>
      <c r="I2" s="69"/>
      <c r="J2" s="65"/>
      <c r="K2" s="65"/>
    </row>
    <row r="3" spans="1:18">
      <c r="A3" s="70" t="s">
        <v>2</v>
      </c>
      <c r="B3" s="70"/>
      <c r="C3" s="70"/>
      <c r="D3" s="71" t="s">
        <v>3</v>
      </c>
      <c r="E3" s="71"/>
      <c r="F3" s="71"/>
      <c r="G3" s="71"/>
      <c r="H3" s="71"/>
      <c r="I3" s="72" t="s">
        <v>4</v>
      </c>
      <c r="J3" s="73" t="s">
        <v>5</v>
      </c>
      <c r="K3" s="65"/>
    </row>
    <row r="4" s="59" customFormat="1" spans="1:18">
      <c r="A4" s="74" t="s">
        <v>6</v>
      </c>
      <c r="B4" s="74"/>
      <c r="C4" s="74"/>
      <c r="D4" s="75" t="s">
        <v>7</v>
      </c>
      <c r="E4" s="76"/>
      <c r="F4" s="76"/>
      <c r="G4" s="76"/>
      <c r="H4" s="76"/>
      <c r="I4" s="77"/>
      <c r="J4" s="78" t="s">
        <v>8</v>
      </c>
      <c r="K4" s="79"/>
      <c r="P4" s="80"/>
    </row>
    <row r="5" s="59" customFormat="1" spans="1:18">
      <c r="A5" s="81"/>
      <c r="B5" s="81"/>
      <c r="C5" s="81"/>
      <c r="D5" s="82"/>
      <c r="E5" s="82"/>
      <c r="F5" s="82"/>
      <c r="G5" s="82"/>
      <c r="H5" s="82"/>
      <c r="I5" s="82"/>
      <c r="J5" s="82"/>
      <c r="K5" s="79"/>
      <c r="P5" s="80"/>
    </row>
    <row r="6" ht="31.5" spans="1:18">
      <c r="A6" s="83" t="s">
        <v>9</v>
      </c>
      <c r="B6" s="83" t="s">
        <v>10</v>
      </c>
      <c r="C6" s="84" t="s">
        <v>11</v>
      </c>
      <c r="D6" s="85" t="s">
        <v>12</v>
      </c>
      <c r="E6" s="86" t="s">
        <v>13</v>
      </c>
      <c r="F6" s="86" t="s">
        <v>14</v>
      </c>
      <c r="G6" s="86" t="s">
        <v>15</v>
      </c>
      <c r="H6" s="86" t="s">
        <v>16</v>
      </c>
      <c r="I6" s="87" t="s">
        <v>17</v>
      </c>
      <c r="J6" s="88" t="s">
        <v>18</v>
      </c>
      <c r="K6" s="89"/>
    </row>
    <row r="7" spans="1:18">
      <c r="A7" s="90">
        <v>1</v>
      </c>
      <c r="B7" s="91">
        <v>2</v>
      </c>
      <c r="C7" s="92"/>
      <c r="D7" s="92"/>
      <c r="E7" s="93">
        <v>3</v>
      </c>
      <c r="F7" s="93">
        <v>4</v>
      </c>
      <c r="G7" s="94">
        <v>5</v>
      </c>
      <c r="H7" s="94">
        <v>6</v>
      </c>
      <c r="I7" s="95"/>
      <c r="J7" s="90">
        <v>8</v>
      </c>
      <c r="K7" s="89"/>
    </row>
    <row r="8" ht="75" spans="1:18">
      <c r="A8" s="37" t="s">
        <v>19</v>
      </c>
      <c r="B8" s="96">
        <v>1</v>
      </c>
      <c r="C8" s="39" t="s">
        <v>20</v>
      </c>
      <c r="D8" s="39" t="s">
        <v>20</v>
      </c>
      <c r="E8" s="97"/>
      <c r="F8" s="97"/>
      <c r="G8" s="98"/>
      <c r="H8" s="99" t="s">
        <v>21</v>
      </c>
      <c r="I8" s="100"/>
      <c r="J8" s="101"/>
      <c r="K8" s="102"/>
      <c r="L8" s="102"/>
      <c r="M8" s="102"/>
      <c r="N8" s="102"/>
      <c r="O8" s="102"/>
      <c r="P8" s="103"/>
      <c r="Q8" s="102"/>
      <c r="R8" s="102"/>
    </row>
    <row r="9" ht="30" spans="1:18">
      <c r="A9" s="46" t="s">
        <v>19</v>
      </c>
      <c r="B9" s="96">
        <v>2</v>
      </c>
      <c r="C9" s="39" t="s">
        <v>22</v>
      </c>
      <c r="D9" s="39" t="s">
        <v>22</v>
      </c>
      <c r="E9" s="97"/>
      <c r="F9" s="97"/>
      <c r="G9" s="98"/>
      <c r="H9" s="99" t="s">
        <v>23</v>
      </c>
      <c r="I9" s="100"/>
      <c r="J9" s="101"/>
      <c r="K9" s="102"/>
      <c r="L9" s="102"/>
      <c r="M9" s="102"/>
      <c r="N9" s="102"/>
      <c r="O9" s="102"/>
      <c r="P9" s="103"/>
      <c r="Q9" s="102"/>
      <c r="R9" s="102"/>
    </row>
    <row r="10" ht="30" spans="1:18">
      <c r="A10" s="46" t="s">
        <v>19</v>
      </c>
      <c r="B10" s="96">
        <v>3</v>
      </c>
      <c r="C10" s="39" t="s">
        <v>24</v>
      </c>
      <c r="D10" s="39" t="s">
        <v>24</v>
      </c>
      <c r="E10" s="97"/>
      <c r="F10" s="97"/>
      <c r="G10" s="98"/>
      <c r="H10" s="99" t="s">
        <v>25</v>
      </c>
      <c r="I10" s="100"/>
      <c r="J10" s="101"/>
      <c r="K10" s="102"/>
      <c r="L10" s="102"/>
      <c r="M10" s="102"/>
      <c r="N10" s="102"/>
      <c r="O10" s="102"/>
      <c r="P10" s="103"/>
      <c r="Q10" s="102"/>
      <c r="R10" s="102"/>
    </row>
    <row r="11" ht="30" spans="1:18">
      <c r="A11" s="37" t="s">
        <v>19</v>
      </c>
      <c r="B11" s="96">
        <v>4</v>
      </c>
      <c r="C11" s="39" t="s">
        <v>26</v>
      </c>
      <c r="D11" s="39" t="s">
        <v>26</v>
      </c>
      <c r="E11" s="97"/>
      <c r="F11" s="97"/>
      <c r="G11" s="98"/>
      <c r="H11" s="99" t="s">
        <v>27</v>
      </c>
      <c r="I11" s="100"/>
      <c r="J11" s="101"/>
      <c r="K11" s="102"/>
      <c r="L11" s="102"/>
      <c r="M11" s="102"/>
      <c r="N11" s="102"/>
      <c r="O11" s="102"/>
      <c r="P11" s="103"/>
      <c r="Q11" s="102"/>
      <c r="R11" s="102"/>
    </row>
    <row r="12" ht="105" spans="1:18">
      <c r="A12" s="46" t="s">
        <v>19</v>
      </c>
      <c r="B12" s="99">
        <v>5</v>
      </c>
      <c r="C12" s="39" t="s">
        <v>28</v>
      </c>
      <c r="D12" s="39" t="s">
        <v>28</v>
      </c>
      <c r="E12" s="97"/>
      <c r="F12" s="97"/>
      <c r="G12" s="98"/>
      <c r="H12" s="99" t="s">
        <v>29</v>
      </c>
      <c r="I12" s="100"/>
      <c r="J12" s="101"/>
      <c r="K12" s="102"/>
      <c r="L12" s="102"/>
      <c r="M12" s="102"/>
      <c r="N12" s="102"/>
      <c r="O12" s="102"/>
      <c r="P12" s="103"/>
      <c r="Q12" s="102"/>
      <c r="R12" s="102"/>
    </row>
    <row r="13" ht="60" spans="1:18">
      <c r="A13" s="46" t="s">
        <v>19</v>
      </c>
      <c r="B13" s="99">
        <v>6</v>
      </c>
      <c r="C13" s="39" t="s">
        <v>30</v>
      </c>
      <c r="D13" s="39" t="s">
        <v>30</v>
      </c>
      <c r="E13" s="97"/>
      <c r="F13" s="97"/>
      <c r="G13" s="98"/>
      <c r="H13" s="99" t="s">
        <v>31</v>
      </c>
      <c r="I13" s="100"/>
      <c r="J13" s="101"/>
      <c r="K13" s="102"/>
      <c r="L13" s="102"/>
      <c r="M13" s="102"/>
      <c r="N13" s="102"/>
      <c r="O13" s="102"/>
      <c r="P13" s="103"/>
      <c r="Q13" s="102"/>
      <c r="R13" s="102"/>
    </row>
    <row r="14" ht="45" spans="1:18">
      <c r="A14" s="37" t="s">
        <v>19</v>
      </c>
      <c r="B14" s="99">
        <v>7</v>
      </c>
      <c r="C14" s="39" t="s">
        <v>32</v>
      </c>
      <c r="D14" s="39" t="s">
        <v>32</v>
      </c>
      <c r="E14" s="97"/>
      <c r="F14" s="97"/>
      <c r="G14" s="98"/>
      <c r="H14" s="99" t="s">
        <v>33</v>
      </c>
      <c r="I14" s="100"/>
      <c r="J14" s="101"/>
      <c r="K14" s="102"/>
      <c r="L14" s="102"/>
      <c r="M14" s="102"/>
      <c r="N14" s="102"/>
      <c r="O14" s="102"/>
      <c r="P14" s="103"/>
      <c r="Q14" s="102"/>
      <c r="R14" s="102"/>
    </row>
    <row r="15" ht="105" spans="1:18">
      <c r="A15" s="37" t="s">
        <v>19</v>
      </c>
      <c r="B15" s="99">
        <v>8</v>
      </c>
      <c r="C15" s="39" t="s">
        <v>34</v>
      </c>
      <c r="D15" s="39" t="s">
        <v>34</v>
      </c>
      <c r="E15" s="97"/>
      <c r="F15" s="97"/>
      <c r="G15" s="98"/>
      <c r="H15" s="99" t="s">
        <v>35</v>
      </c>
      <c r="I15" s="100"/>
      <c r="J15" s="101"/>
      <c r="K15" s="102"/>
      <c r="L15" s="102"/>
      <c r="M15" s="102"/>
      <c r="N15" s="102"/>
      <c r="O15" s="102"/>
      <c r="P15" s="103"/>
      <c r="Q15" s="102"/>
      <c r="R15" s="102"/>
    </row>
    <row r="16" ht="30" spans="1:18">
      <c r="A16" s="37" t="s">
        <v>19</v>
      </c>
      <c r="B16" s="99">
        <v>9</v>
      </c>
      <c r="C16" s="39" t="s">
        <v>36</v>
      </c>
      <c r="D16" s="39" t="s">
        <v>36</v>
      </c>
      <c r="E16" s="97"/>
      <c r="F16" s="97"/>
      <c r="G16" s="98"/>
      <c r="H16" s="99" t="s">
        <v>37</v>
      </c>
      <c r="I16" s="100"/>
      <c r="J16" s="101"/>
      <c r="K16" s="102"/>
      <c r="L16" s="102"/>
      <c r="M16" s="102"/>
      <c r="N16" s="102"/>
      <c r="O16" s="102"/>
      <c r="P16" s="103"/>
      <c r="Q16" s="102"/>
      <c r="R16" s="102"/>
    </row>
    <row r="17" ht="30" spans="1:18">
      <c r="A17" s="37" t="s">
        <v>19</v>
      </c>
      <c r="B17" s="99">
        <v>10</v>
      </c>
      <c r="C17" s="39" t="s">
        <v>38</v>
      </c>
      <c r="D17" s="39" t="s">
        <v>38</v>
      </c>
      <c r="E17" s="97"/>
      <c r="F17" s="97"/>
      <c r="G17" s="98"/>
      <c r="H17" s="99" t="s">
        <v>39</v>
      </c>
      <c r="I17" s="100"/>
      <c r="J17" s="101"/>
      <c r="K17" s="102"/>
      <c r="L17" s="102"/>
      <c r="M17" s="102"/>
      <c r="N17" s="102"/>
      <c r="O17" s="102"/>
      <c r="P17" s="103"/>
      <c r="Q17" s="102"/>
      <c r="R17" s="102"/>
    </row>
    <row r="18" ht="45" spans="1:18">
      <c r="A18" s="37" t="s">
        <v>19</v>
      </c>
      <c r="B18" s="99">
        <v>11</v>
      </c>
      <c r="C18" s="39" t="s">
        <v>40</v>
      </c>
      <c r="D18" s="39" t="s">
        <v>40</v>
      </c>
      <c r="E18" s="97"/>
      <c r="F18" s="97"/>
      <c r="G18" s="98"/>
      <c r="H18" s="99" t="s">
        <v>41</v>
      </c>
      <c r="I18" s="100"/>
      <c r="J18" s="101"/>
      <c r="K18" s="102"/>
      <c r="L18" s="102"/>
      <c r="M18" s="102"/>
      <c r="N18" s="102"/>
      <c r="O18" s="102"/>
      <c r="P18" s="103"/>
      <c r="Q18" s="102"/>
      <c r="R18" s="102"/>
    </row>
    <row r="19" ht="30" spans="1:18">
      <c r="A19" s="37" t="s">
        <v>19</v>
      </c>
      <c r="B19" s="99">
        <v>12</v>
      </c>
      <c r="C19" s="39" t="s">
        <v>42</v>
      </c>
      <c r="D19" s="39" t="s">
        <v>42</v>
      </c>
      <c r="E19" s="97"/>
      <c r="F19" s="97"/>
      <c r="G19" s="98"/>
      <c r="H19" s="99" t="s">
        <v>43</v>
      </c>
      <c r="I19" s="100"/>
      <c r="J19" s="101"/>
      <c r="K19" s="102"/>
      <c r="L19" s="102"/>
      <c r="M19" s="102"/>
      <c r="N19" s="102"/>
      <c r="O19" s="102"/>
      <c r="P19" s="103"/>
      <c r="Q19" s="102"/>
      <c r="R19" s="102"/>
    </row>
    <row r="20" ht="30" spans="1:18">
      <c r="A20" s="37" t="s">
        <v>19</v>
      </c>
      <c r="B20" s="99">
        <v>13</v>
      </c>
      <c r="C20" s="39" t="s">
        <v>44</v>
      </c>
      <c r="D20" s="39" t="s">
        <v>44</v>
      </c>
      <c r="E20" s="97"/>
      <c r="F20" s="97"/>
      <c r="G20" s="98"/>
      <c r="H20" s="99" t="s">
        <v>45</v>
      </c>
      <c r="I20" s="100"/>
      <c r="J20" s="101"/>
      <c r="K20" s="102"/>
      <c r="L20" s="102"/>
      <c r="M20" s="102"/>
      <c r="N20" s="102"/>
      <c r="O20" s="102"/>
      <c r="P20" s="103"/>
      <c r="Q20" s="102"/>
      <c r="R20" s="102"/>
    </row>
    <row r="21" ht="90" spans="1:18">
      <c r="A21" s="37" t="s">
        <v>19</v>
      </c>
      <c r="B21" s="99">
        <v>14</v>
      </c>
      <c r="C21" s="39" t="s">
        <v>46</v>
      </c>
      <c r="D21" s="39" t="s">
        <v>46</v>
      </c>
      <c r="E21" s="97"/>
      <c r="F21" s="97"/>
      <c r="G21" s="98"/>
      <c r="H21" s="99" t="s">
        <v>47</v>
      </c>
      <c r="I21" s="100"/>
      <c r="J21" s="101"/>
      <c r="K21" s="102"/>
      <c r="L21" s="102"/>
      <c r="M21" s="102"/>
      <c r="N21" s="102"/>
      <c r="O21" s="102"/>
      <c r="P21" s="103"/>
      <c r="Q21" s="102"/>
      <c r="R21" s="102"/>
    </row>
    <row r="22" ht="60" spans="1:18">
      <c r="A22" s="37" t="s">
        <v>19</v>
      </c>
      <c r="B22" s="99">
        <v>15</v>
      </c>
      <c r="C22" s="39" t="s">
        <v>48</v>
      </c>
      <c r="D22" s="39" t="s">
        <v>48</v>
      </c>
      <c r="E22" s="104"/>
      <c r="F22" s="104"/>
      <c r="G22" s="104"/>
      <c r="H22" s="99" t="s">
        <v>49</v>
      </c>
      <c r="I22" s="105"/>
      <c r="J22" s="105"/>
      <c r="K22" s="51"/>
    </row>
    <row r="23" ht="30" spans="1:18">
      <c r="A23" s="37" t="s">
        <v>19</v>
      </c>
      <c r="B23" s="99">
        <v>16</v>
      </c>
      <c r="C23" s="39" t="s">
        <v>50</v>
      </c>
      <c r="D23" s="39" t="s">
        <v>50</v>
      </c>
      <c r="E23" s="104"/>
      <c r="F23" s="104"/>
      <c r="G23" s="104"/>
      <c r="H23" s="99" t="s">
        <v>51</v>
      </c>
      <c r="I23" s="105"/>
      <c r="J23" s="105"/>
      <c r="K23" s="51"/>
    </row>
    <row r="24" ht="30" spans="1:18">
      <c r="A24" s="37" t="s">
        <v>19</v>
      </c>
      <c r="B24" s="99">
        <v>17</v>
      </c>
      <c r="C24" s="39" t="s">
        <v>52</v>
      </c>
      <c r="D24" s="39" t="s">
        <v>52</v>
      </c>
      <c r="E24" s="104"/>
      <c r="F24" s="104"/>
      <c r="G24" s="104"/>
      <c r="H24" s="99" t="s">
        <v>53</v>
      </c>
      <c r="I24" s="105"/>
      <c r="J24" s="105"/>
      <c r="K24" s="51"/>
    </row>
    <row r="25" ht="30" spans="1:18">
      <c r="A25" s="37" t="s">
        <v>19</v>
      </c>
      <c r="B25" s="99">
        <v>18</v>
      </c>
      <c r="C25" s="39" t="s">
        <v>54</v>
      </c>
      <c r="D25" s="39" t="s">
        <v>54</v>
      </c>
      <c r="E25" s="104"/>
      <c r="F25" s="104"/>
      <c r="G25" s="104"/>
      <c r="H25" s="99" t="s">
        <v>55</v>
      </c>
      <c r="I25" s="105"/>
      <c r="J25" s="105"/>
      <c r="K25" s="51"/>
    </row>
    <row r="26" ht="45" spans="1:18">
      <c r="A26" s="37" t="s">
        <v>19</v>
      </c>
      <c r="B26" s="99">
        <v>19</v>
      </c>
      <c r="C26" s="39" t="s">
        <v>56</v>
      </c>
      <c r="D26" s="39" t="s">
        <v>56</v>
      </c>
      <c r="E26" s="104"/>
      <c r="F26" s="104"/>
      <c r="G26" s="104"/>
      <c r="H26" s="99" t="s">
        <v>57</v>
      </c>
      <c r="I26" s="105"/>
      <c r="J26" s="105"/>
      <c r="K26" s="51"/>
    </row>
    <row r="27" ht="30" spans="1:18">
      <c r="A27" s="37" t="s">
        <v>19</v>
      </c>
      <c r="B27" s="99">
        <v>20</v>
      </c>
      <c r="C27" s="39" t="s">
        <v>58</v>
      </c>
      <c r="D27" s="39" t="s">
        <v>58</v>
      </c>
      <c r="E27" s="104"/>
      <c r="F27" s="104"/>
      <c r="G27" s="104"/>
      <c r="H27" s="99" t="s">
        <v>59</v>
      </c>
      <c r="I27" s="105"/>
      <c r="J27" s="105"/>
      <c r="K27" s="51"/>
    </row>
    <row r="28" ht="30" spans="1:18">
      <c r="A28" s="37" t="s">
        <v>19</v>
      </c>
      <c r="B28" s="99">
        <v>21</v>
      </c>
      <c r="C28" s="39" t="s">
        <v>60</v>
      </c>
      <c r="D28" s="39" t="s">
        <v>60</v>
      </c>
      <c r="E28" s="104"/>
      <c r="F28" s="104"/>
      <c r="G28" s="104"/>
      <c r="H28" s="99" t="s">
        <v>61</v>
      </c>
      <c r="I28" s="105"/>
      <c r="J28" s="105"/>
      <c r="K28" s="51"/>
    </row>
    <row r="29" s="60" customFormat="1" ht="90" spans="1:18">
      <c r="A29" s="37" t="s">
        <v>19</v>
      </c>
      <c r="B29" s="99">
        <v>22</v>
      </c>
      <c r="C29" s="39" t="s">
        <v>62</v>
      </c>
      <c r="D29" s="39" t="s">
        <v>62</v>
      </c>
      <c r="E29" s="2"/>
      <c r="F29" s="2"/>
      <c r="G29" s="2"/>
      <c r="H29" s="99" t="s">
        <v>63</v>
      </c>
      <c r="I29" s="2"/>
      <c r="J29" s="2"/>
      <c r="K29" s="2"/>
      <c r="L29" s="2"/>
      <c r="M29" s="2"/>
      <c r="N29" s="2"/>
      <c r="O29" s="2"/>
      <c r="P29" s="2"/>
    </row>
    <row r="30" ht="60" spans="1:18">
      <c r="A30" s="37" t="s">
        <v>19</v>
      </c>
      <c r="B30" s="99">
        <v>23</v>
      </c>
      <c r="C30" s="39" t="s">
        <v>64</v>
      </c>
      <c r="D30" s="39" t="s">
        <v>64</v>
      </c>
      <c r="H30" s="99" t="s">
        <v>65</v>
      </c>
    </row>
    <row r="31" ht="60" spans="1:18">
      <c r="A31" s="37" t="s">
        <v>19</v>
      </c>
      <c r="B31" s="99">
        <v>24</v>
      </c>
      <c r="C31" s="39" t="s">
        <v>66</v>
      </c>
      <c r="D31" s="39" t="s">
        <v>66</v>
      </c>
      <c r="H31" s="99" t="s">
        <v>67</v>
      </c>
    </row>
    <row r="32" ht="30" spans="1:18">
      <c r="A32" s="37" t="s">
        <v>19</v>
      </c>
      <c r="B32" s="99">
        <v>25</v>
      </c>
      <c r="C32" s="39" t="s">
        <v>68</v>
      </c>
      <c r="D32" s="39" t="s">
        <v>68</v>
      </c>
      <c r="H32" s="99" t="s">
        <v>69</v>
      </c>
    </row>
    <row r="33" ht="30" spans="1:8">
      <c r="A33" s="37" t="s">
        <v>19</v>
      </c>
      <c r="B33" s="99">
        <v>26</v>
      </c>
      <c r="C33" s="39" t="s">
        <v>70</v>
      </c>
      <c r="D33" s="39" t="s">
        <v>70</v>
      </c>
      <c r="H33" s="99" t="s">
        <v>71</v>
      </c>
    </row>
    <row r="34" ht="45" spans="1:8">
      <c r="A34" s="37" t="s">
        <v>19</v>
      </c>
      <c r="B34" s="99">
        <v>27</v>
      </c>
      <c r="C34" s="39" t="s">
        <v>72</v>
      </c>
      <c r="D34" s="39" t="s">
        <v>72</v>
      </c>
      <c r="H34" s="99" t="s">
        <v>73</v>
      </c>
    </row>
    <row r="35" ht="45" spans="1:8">
      <c r="A35" s="37" t="s">
        <v>19</v>
      </c>
      <c r="B35" s="99">
        <v>28</v>
      </c>
      <c r="C35" s="39" t="s">
        <v>74</v>
      </c>
      <c r="D35" s="39" t="s">
        <v>74</v>
      </c>
      <c r="H35" s="99" t="s">
        <v>75</v>
      </c>
    </row>
    <row r="36" ht="135" spans="1:8">
      <c r="A36" s="37" t="s">
        <v>19</v>
      </c>
      <c r="B36" s="106">
        <v>29</v>
      </c>
      <c r="C36" s="39" t="s">
        <v>76</v>
      </c>
      <c r="D36" s="39" t="s">
        <v>76</v>
      </c>
      <c r="H36" s="99" t="s">
        <v>77</v>
      </c>
    </row>
    <row r="37" ht="45" spans="1:8">
      <c r="A37" s="37" t="s">
        <v>19</v>
      </c>
      <c r="B37" s="106">
        <v>30</v>
      </c>
      <c r="C37" s="39" t="s">
        <v>78</v>
      </c>
      <c r="D37" s="39" t="s">
        <v>78</v>
      </c>
      <c r="H37" s="99" t="s">
        <v>79</v>
      </c>
    </row>
    <row r="38" ht="45" spans="1:8">
      <c r="A38" s="37" t="s">
        <v>19</v>
      </c>
      <c r="B38" s="106">
        <v>31</v>
      </c>
      <c r="C38" s="39" t="s">
        <v>80</v>
      </c>
      <c r="D38" s="39" t="s">
        <v>80</v>
      </c>
      <c r="H38" s="99" t="s">
        <v>81</v>
      </c>
    </row>
    <row r="39" ht="30" spans="1:8">
      <c r="A39" s="37" t="s">
        <v>19</v>
      </c>
      <c r="B39" s="106">
        <v>32</v>
      </c>
      <c r="C39" s="39" t="s">
        <v>82</v>
      </c>
      <c r="D39" s="39" t="s">
        <v>82</v>
      </c>
      <c r="H39" s="99" t="s">
        <v>83</v>
      </c>
    </row>
    <row r="40" ht="60" spans="1:8">
      <c r="A40" s="37" t="s">
        <v>19</v>
      </c>
      <c r="B40" s="106">
        <v>33</v>
      </c>
      <c r="C40" s="39" t="s">
        <v>84</v>
      </c>
      <c r="D40" s="39" t="s">
        <v>84</v>
      </c>
      <c r="H40" s="99" t="s">
        <v>85</v>
      </c>
    </row>
    <row r="41" ht="30" spans="1:8">
      <c r="A41" s="37" t="s">
        <v>19</v>
      </c>
      <c r="B41" s="106">
        <v>34</v>
      </c>
      <c r="C41" s="39" t="s">
        <v>86</v>
      </c>
      <c r="D41" s="39" t="s">
        <v>86</v>
      </c>
      <c r="H41" s="99" t="s">
        <v>87</v>
      </c>
    </row>
    <row r="42" ht="30" spans="1:8">
      <c r="A42" s="37" t="s">
        <v>19</v>
      </c>
      <c r="B42" s="106">
        <v>35</v>
      </c>
      <c r="C42" s="39" t="s">
        <v>88</v>
      </c>
      <c r="D42" s="39" t="s">
        <v>88</v>
      </c>
      <c r="H42" s="99" t="s">
        <v>89</v>
      </c>
    </row>
    <row r="43" ht="45" spans="1:8">
      <c r="A43" s="37" t="s">
        <v>19</v>
      </c>
      <c r="B43" s="106">
        <v>36</v>
      </c>
      <c r="C43" s="39" t="s">
        <v>90</v>
      </c>
      <c r="D43" s="39" t="s">
        <v>90</v>
      </c>
      <c r="H43" s="99" t="s">
        <v>91</v>
      </c>
    </row>
    <row r="44" ht="45" spans="1:8">
      <c r="A44" s="37" t="s">
        <v>19</v>
      </c>
      <c r="B44" s="106">
        <v>37</v>
      </c>
      <c r="C44" s="39" t="s">
        <v>92</v>
      </c>
      <c r="D44" s="39" t="s">
        <v>92</v>
      </c>
      <c r="H44" s="99" t="s">
        <v>93</v>
      </c>
    </row>
    <row r="45" ht="30" spans="1:8">
      <c r="A45" s="37" t="s">
        <v>19</v>
      </c>
      <c r="B45" s="106">
        <v>38</v>
      </c>
      <c r="C45" s="39" t="s">
        <v>94</v>
      </c>
      <c r="D45" s="39" t="s">
        <v>94</v>
      </c>
      <c r="H45" s="99" t="s">
        <v>95</v>
      </c>
    </row>
    <row r="46" ht="45" spans="1:8">
      <c r="A46" s="37" t="s">
        <v>19</v>
      </c>
      <c r="B46" s="106">
        <v>39</v>
      </c>
      <c r="C46" s="39" t="s">
        <v>96</v>
      </c>
      <c r="D46" s="39" t="s">
        <v>96</v>
      </c>
      <c r="H46" s="99" t="s">
        <v>97</v>
      </c>
    </row>
    <row r="47" ht="135" spans="1:8">
      <c r="A47" s="37" t="s">
        <v>19</v>
      </c>
      <c r="B47" s="106">
        <v>40</v>
      </c>
      <c r="C47" s="39" t="s">
        <v>98</v>
      </c>
      <c r="D47" s="39" t="s">
        <v>98</v>
      </c>
      <c r="H47" s="99" t="s">
        <v>99</v>
      </c>
    </row>
    <row r="48" ht="45" spans="1:8">
      <c r="A48" s="37" t="s">
        <v>19</v>
      </c>
      <c r="B48" s="106">
        <v>41</v>
      </c>
      <c r="C48" s="39" t="s">
        <v>100</v>
      </c>
      <c r="D48" s="39" t="s">
        <v>100</v>
      </c>
      <c r="H48" s="99" t="s">
        <v>101</v>
      </c>
    </row>
    <row r="49" ht="120" spans="1:8">
      <c r="A49" s="37" t="s">
        <v>19</v>
      </c>
      <c r="B49" s="106">
        <v>42</v>
      </c>
      <c r="C49" s="39" t="s">
        <v>102</v>
      </c>
      <c r="D49" s="39" t="s">
        <v>102</v>
      </c>
      <c r="H49" s="99" t="s">
        <v>103</v>
      </c>
    </row>
    <row r="50" ht="60" spans="1:8">
      <c r="A50" s="37" t="s">
        <v>19</v>
      </c>
      <c r="B50" s="107">
        <v>43</v>
      </c>
      <c r="C50" s="39" t="s">
        <v>104</v>
      </c>
      <c r="D50" s="39" t="s">
        <v>104</v>
      </c>
      <c r="H50" s="99" t="s">
        <v>105</v>
      </c>
    </row>
    <row r="51" ht="60" spans="1:8">
      <c r="A51" s="37" t="s">
        <v>19</v>
      </c>
      <c r="B51" s="107">
        <v>44</v>
      </c>
      <c r="C51" s="39" t="s">
        <v>106</v>
      </c>
      <c r="D51" s="39" t="s">
        <v>106</v>
      </c>
      <c r="H51" s="99" t="s">
        <v>107</v>
      </c>
    </row>
    <row r="52" ht="75" spans="1:8">
      <c r="A52" s="37" t="s">
        <v>19</v>
      </c>
      <c r="B52" s="107">
        <v>45</v>
      </c>
      <c r="C52" s="39" t="s">
        <v>108</v>
      </c>
      <c r="D52" s="39" t="s">
        <v>108</v>
      </c>
      <c r="H52" s="99" t="s">
        <v>109</v>
      </c>
    </row>
    <row r="53" ht="25.5" spans="1:8">
      <c r="A53" s="37" t="s">
        <v>19</v>
      </c>
      <c r="B53" s="107">
        <v>46</v>
      </c>
      <c r="C53" s="39" t="s">
        <v>110</v>
      </c>
      <c r="D53" s="39" t="s">
        <v>110</v>
      </c>
      <c r="H53" s="99" t="s">
        <v>111</v>
      </c>
    </row>
    <row r="54" ht="90" spans="1:8">
      <c r="A54" s="37" t="s">
        <v>19</v>
      </c>
      <c r="B54" s="107">
        <v>47</v>
      </c>
      <c r="C54" s="39" t="s">
        <v>112</v>
      </c>
      <c r="D54" s="39" t="s">
        <v>112</v>
      </c>
      <c r="H54" s="99" t="s">
        <v>113</v>
      </c>
    </row>
    <row r="55" ht="60" spans="1:8">
      <c r="A55" s="37" t="s">
        <v>19</v>
      </c>
      <c r="B55" s="107">
        <v>48</v>
      </c>
      <c r="C55" s="39" t="s">
        <v>114</v>
      </c>
      <c r="D55" s="39" t="s">
        <v>114</v>
      </c>
      <c r="H55" s="99" t="s">
        <v>105</v>
      </c>
    </row>
    <row r="56" ht="30" spans="1:8">
      <c r="A56" s="37" t="s">
        <v>19</v>
      </c>
      <c r="B56" s="107">
        <v>49</v>
      </c>
      <c r="C56" s="39" t="s">
        <v>115</v>
      </c>
      <c r="D56" s="39" t="s">
        <v>115</v>
      </c>
      <c r="H56" s="99" t="s">
        <v>116</v>
      </c>
    </row>
    <row r="57" ht="25.5" spans="1:8">
      <c r="A57" s="37" t="s">
        <v>19</v>
      </c>
      <c r="B57" s="107">
        <v>50</v>
      </c>
      <c r="C57" s="39" t="s">
        <v>117</v>
      </c>
      <c r="D57" s="39" t="s">
        <v>117</v>
      </c>
      <c r="H57" s="99" t="s">
        <v>118</v>
      </c>
    </row>
    <row r="58" ht="25.5" spans="1:8">
      <c r="A58" s="37" t="s">
        <v>19</v>
      </c>
      <c r="B58" s="107">
        <v>51</v>
      </c>
      <c r="C58" s="39" t="s">
        <v>117</v>
      </c>
      <c r="D58" s="39" t="s">
        <v>117</v>
      </c>
      <c r="H58" s="99" t="s">
        <v>119</v>
      </c>
    </row>
    <row r="59" ht="25.5" spans="1:8">
      <c r="A59" s="37" t="s">
        <v>19</v>
      </c>
      <c r="B59" s="107">
        <v>52</v>
      </c>
      <c r="C59" s="39" t="s">
        <v>117</v>
      </c>
      <c r="D59" s="39" t="s">
        <v>117</v>
      </c>
      <c r="H59" s="99" t="s">
        <v>120</v>
      </c>
    </row>
    <row r="60" ht="60" spans="1:8">
      <c r="A60" s="37" t="s">
        <v>19</v>
      </c>
      <c r="B60" s="107">
        <v>53</v>
      </c>
      <c r="C60" s="39" t="s">
        <v>121</v>
      </c>
      <c r="D60" s="39" t="s">
        <v>121</v>
      </c>
      <c r="H60" s="99" t="s">
        <v>122</v>
      </c>
    </row>
    <row r="61" ht="150" spans="1:8">
      <c r="A61" s="37" t="s">
        <v>19</v>
      </c>
      <c r="B61" s="107">
        <v>54</v>
      </c>
      <c r="C61" s="39" t="s">
        <v>123</v>
      </c>
      <c r="D61" s="39" t="s">
        <v>123</v>
      </c>
      <c r="H61" s="99" t="s">
        <v>124</v>
      </c>
    </row>
    <row r="62" ht="135" spans="1:8">
      <c r="A62" s="37" t="s">
        <v>19</v>
      </c>
      <c r="B62" s="107">
        <v>55</v>
      </c>
      <c r="C62" s="39" t="s">
        <v>125</v>
      </c>
      <c r="D62" s="39" t="s">
        <v>125</v>
      </c>
      <c r="H62" s="99" t="s">
        <v>126</v>
      </c>
    </row>
    <row r="63" ht="120" spans="1:8">
      <c r="A63" s="37" t="s">
        <v>19</v>
      </c>
      <c r="B63" s="107">
        <v>56</v>
      </c>
      <c r="C63" s="39" t="s">
        <v>127</v>
      </c>
      <c r="D63" s="39" t="s">
        <v>127</v>
      </c>
      <c r="H63" s="99" t="s">
        <v>128</v>
      </c>
    </row>
    <row r="66" ht="20.25" spans="3:16">
      <c r="C66" s="2" t="s">
        <v>129</v>
      </c>
      <c r="D66" s="2"/>
      <c r="E66" s="2"/>
      <c r="F66" s="2"/>
      <c r="G66" s="2"/>
      <c r="H66" s="2"/>
      <c r="I66" s="2"/>
      <c r="J66" s="2"/>
      <c r="K66" s="2"/>
      <c r="L66" s="2"/>
      <c r="M66" s="2"/>
      <c r="N66" s="2"/>
      <c r="O66" s="2"/>
      <c r="P66" s="2"/>
    </row>
    <row r="67" ht="20.25" spans="3:16">
      <c r="C67" s="2"/>
      <c r="D67" s="2"/>
      <c r="E67" s="2"/>
      <c r="F67" s="2"/>
      <c r="G67" s="2"/>
      <c r="H67" s="2"/>
      <c r="I67" s="2"/>
      <c r="J67" s="2"/>
      <c r="K67" s="2"/>
      <c r="L67" s="2"/>
      <c r="M67" s="2"/>
      <c r="N67" s="2"/>
      <c r="O67" s="2"/>
      <c r="P67" s="2"/>
    </row>
    <row r="68" ht="20.25" spans="3:16">
      <c r="C68" s="2" t="s">
        <v>130</v>
      </c>
      <c r="D68" s="2"/>
      <c r="E68" s="2"/>
      <c r="F68" s="2"/>
      <c r="G68" s="2"/>
      <c r="H68" s="2"/>
      <c r="I68" s="2"/>
      <c r="J68" s="2"/>
      <c r="K68" s="2"/>
      <c r="L68" s="2"/>
      <c r="M68" s="2"/>
      <c r="N68" s="2"/>
      <c r="O68" s="2"/>
      <c r="P68" s="2"/>
    </row>
  </sheetData>
  <autoFilter xmlns:etc="http://www.wps.cn/officeDocument/2017/etCustomData" ref="A6:J88" etc:filterBottomFollowUsedRange="0">
    <extLst/>
  </autoFilter>
  <mergeCells count="8">
    <mergeCell ref="C1:K1"/>
    <mergeCell ref="D2:H2"/>
    <mergeCell ref="A3:C3"/>
    <mergeCell ref="D3:H3"/>
    <mergeCell ref="A4:C4"/>
    <mergeCell ref="D4:I4"/>
    <mergeCell ref="D5:H5"/>
    <mergeCell ref="I5:J5"/>
  </mergeCell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69"/>
  <sheetViews>
    <sheetView tabSelected="1" zoomScale="70" zoomScaleNormal="70" workbookViewId="0">
      <selection activeCell="Q11" sqref="Q11"/>
    </sheetView>
  </sheetViews>
  <sheetFormatPr defaultColWidth="9.14285714285714" defaultRowHeight="15.75"/>
  <cols>
    <col min="1" max="1" width="3.42857142857143" style="1" customWidth="1"/>
    <col min="2" max="2" width="5.71428571428571" style="1" customWidth="1"/>
    <col min="3" max="3" width="4.42857142857143" style="13" customWidth="1"/>
    <col min="4" max="4" width="24" style="14" customWidth="1"/>
    <col min="5" max="5" width="27.4285714285714" style="14" customWidth="1"/>
    <col min="6" max="6" width="15.2857142857143" style="13" customWidth="1"/>
    <col min="7" max="7" width="14.7142857142857" style="15" customWidth="1"/>
    <col min="8" max="8" width="18.2857142857143" style="1" customWidth="1"/>
    <col min="9" max="9" width="12.1428571428571" style="1" customWidth="1"/>
    <col min="10" max="10" width="13.1428571428571" style="1" customWidth="1"/>
    <col min="11" max="11" width="17" style="1" customWidth="1"/>
    <col min="12" max="12" width="30" style="1" customWidth="1"/>
    <col min="13" max="13" width="15.8571428571429" style="16" customWidth="1"/>
    <col min="14" max="16384" width="9.14285714285714" style="1"/>
  </cols>
  <sheetData>
    <row r="1" spans="1:14">
      <c r="D1" s="17" t="s">
        <v>131</v>
      </c>
      <c r="E1" s="17"/>
      <c r="F1" s="17"/>
      <c r="G1" s="17"/>
      <c r="H1" s="17"/>
      <c r="I1" s="17"/>
      <c r="J1" s="17"/>
      <c r="K1" s="17"/>
      <c r="L1" s="17"/>
    </row>
    <row r="2" spans="1:14">
      <c r="D2" s="18" t="s">
        <v>132</v>
      </c>
      <c r="E2" s="18"/>
      <c r="F2" s="18"/>
      <c r="G2" s="18"/>
      <c r="H2" s="18"/>
      <c r="I2" s="18"/>
      <c r="J2" s="18"/>
      <c r="K2" s="18"/>
    </row>
    <row r="3" spans="1:14">
      <c r="B3" s="19" t="s">
        <v>2</v>
      </c>
      <c r="C3" s="19"/>
      <c r="D3" s="19"/>
      <c r="E3" s="20" t="s">
        <v>3</v>
      </c>
      <c r="F3" s="20"/>
      <c r="G3" s="20"/>
      <c r="H3" s="20"/>
      <c r="I3" s="20"/>
      <c r="K3" s="1" t="s">
        <v>4</v>
      </c>
      <c r="L3" s="1" t="s">
        <v>5</v>
      </c>
    </row>
    <row r="4" s="9" customFormat="1" ht="52.5" customHeight="1" spans="1:14">
      <c r="A4" s="21"/>
      <c r="B4" s="22" t="s">
        <v>6</v>
      </c>
      <c r="C4" s="22"/>
      <c r="D4" s="22"/>
      <c r="E4" s="23" t="s">
        <v>7</v>
      </c>
      <c r="F4" s="23"/>
      <c r="G4" s="23"/>
      <c r="H4" s="23"/>
      <c r="I4" s="23"/>
      <c r="J4" s="23"/>
      <c r="K4" s="23"/>
      <c r="L4" s="24" t="s">
        <v>8</v>
      </c>
      <c r="M4" s="25"/>
    </row>
    <row r="5" s="10" customFormat="1" spans="1:14">
      <c r="A5" s="21"/>
      <c r="C5" s="26"/>
      <c r="D5" s="9"/>
      <c r="E5" s="27"/>
      <c r="F5" s="27"/>
      <c r="G5" s="27"/>
      <c r="H5" s="27"/>
      <c r="I5" s="27"/>
      <c r="J5" s="28"/>
      <c r="K5" s="28"/>
      <c r="L5" s="28"/>
      <c r="M5" s="29"/>
    </row>
    <row r="6" ht="47.25" spans="1:14">
      <c r="A6" s="30"/>
      <c r="B6" s="31" t="s">
        <v>9</v>
      </c>
      <c r="C6" s="32" t="s">
        <v>10</v>
      </c>
      <c r="D6" s="31" t="s">
        <v>11</v>
      </c>
      <c r="E6" s="32" t="s">
        <v>12</v>
      </c>
      <c r="F6" s="32" t="s">
        <v>133</v>
      </c>
      <c r="G6" s="33" t="s">
        <v>134</v>
      </c>
      <c r="H6" s="32" t="s">
        <v>135</v>
      </c>
      <c r="I6" s="32" t="s">
        <v>136</v>
      </c>
      <c r="J6" s="34" t="s">
        <v>137</v>
      </c>
      <c r="K6" s="32" t="s">
        <v>138</v>
      </c>
      <c r="L6" s="32" t="s">
        <v>139</v>
      </c>
    </row>
    <row r="7" ht="38.25" spans="1:14">
      <c r="A7" s="30"/>
      <c r="B7" s="32">
        <v>1</v>
      </c>
      <c r="C7" s="32">
        <v>2</v>
      </c>
      <c r="D7" s="32"/>
      <c r="E7" s="32"/>
      <c r="F7" s="32">
        <v>3</v>
      </c>
      <c r="G7" s="33">
        <v>4</v>
      </c>
      <c r="H7" s="32">
        <v>5</v>
      </c>
      <c r="I7" s="32">
        <v>6</v>
      </c>
      <c r="J7" s="32">
        <v>7</v>
      </c>
      <c r="K7" s="32">
        <v>8</v>
      </c>
      <c r="L7" s="35">
        <v>9</v>
      </c>
      <c r="M7" s="36" t="s">
        <v>140</v>
      </c>
    </row>
    <row r="8" ht="90" spans="1:14">
      <c r="B8" s="37" t="s">
        <v>19</v>
      </c>
      <c r="C8" s="38">
        <v>1</v>
      </c>
      <c r="D8" s="39" t="s">
        <v>20</v>
      </c>
      <c r="E8" s="39" t="s">
        <v>20</v>
      </c>
      <c r="F8" s="40" t="s">
        <v>141</v>
      </c>
      <c r="G8" s="41">
        <v>20</v>
      </c>
      <c r="H8" s="42"/>
      <c r="I8" s="42"/>
      <c r="J8" s="43">
        <f>H8*G8</f>
        <v>0</v>
      </c>
      <c r="K8" s="43">
        <f>I8*G8</f>
        <v>0</v>
      </c>
      <c r="L8" s="44" t="s">
        <v>142</v>
      </c>
      <c r="M8" s="45">
        <v>57584</v>
      </c>
    </row>
    <row r="9" ht="63.75" spans="1:14">
      <c r="B9" s="46" t="s">
        <v>19</v>
      </c>
      <c r="C9" s="38">
        <v>2</v>
      </c>
      <c r="D9" s="39" t="s">
        <v>22</v>
      </c>
      <c r="E9" s="39" t="s">
        <v>22</v>
      </c>
      <c r="F9" s="40" t="s">
        <v>141</v>
      </c>
      <c r="G9" s="47">
        <v>232200</v>
      </c>
      <c r="H9" s="48"/>
      <c r="I9" s="48"/>
      <c r="J9" s="43">
        <f t="shared" ref="J9:J49" si="0">H9*G9</f>
        <v>0</v>
      </c>
      <c r="K9" s="43">
        <f t="shared" ref="K9:K49" si="1">I9*G9</f>
        <v>0</v>
      </c>
      <c r="L9" s="44" t="s">
        <v>142</v>
      </c>
      <c r="M9" s="45">
        <v>274973</v>
      </c>
    </row>
    <row r="10" s="11" customFormat="1" ht="63.75" spans="1:14">
      <c r="B10" s="46" t="s">
        <v>19</v>
      </c>
      <c r="C10" s="38">
        <v>3</v>
      </c>
      <c r="D10" s="39" t="s">
        <v>24</v>
      </c>
      <c r="E10" s="39" t="s">
        <v>24</v>
      </c>
      <c r="F10" s="40" t="s">
        <v>141</v>
      </c>
      <c r="G10" s="41">
        <v>18</v>
      </c>
      <c r="H10" s="42"/>
      <c r="I10" s="42"/>
      <c r="J10" s="43">
        <f t="shared" si="0"/>
        <v>0</v>
      </c>
      <c r="K10" s="43">
        <f t="shared" si="1"/>
        <v>0</v>
      </c>
      <c r="L10" s="44" t="s">
        <v>142</v>
      </c>
      <c r="M10" s="45">
        <v>529.2</v>
      </c>
    </row>
    <row r="11" s="11" customFormat="1" ht="63.75" spans="1:14">
      <c r="B11" s="37" t="s">
        <v>19</v>
      </c>
      <c r="C11" s="38">
        <v>4</v>
      </c>
      <c r="D11" s="39" t="s">
        <v>26</v>
      </c>
      <c r="E11" s="39" t="s">
        <v>26</v>
      </c>
      <c r="F11" s="40" t="s">
        <v>141</v>
      </c>
      <c r="G11" s="41">
        <v>50</v>
      </c>
      <c r="H11" s="42"/>
      <c r="I11" s="42"/>
      <c r="J11" s="43">
        <f t="shared" ref="J11:J74" si="2">H11*G11</f>
        <v>0</v>
      </c>
      <c r="K11" s="43">
        <f t="shared" ref="K11:K74" si="3">I11*G11</f>
        <v>0</v>
      </c>
      <c r="L11" s="44" t="s">
        <v>142</v>
      </c>
      <c r="M11" s="45">
        <v>39583.5</v>
      </c>
    </row>
    <row r="12" s="11" customFormat="1" ht="63.75" spans="1:14">
      <c r="B12" s="46" t="s">
        <v>19</v>
      </c>
      <c r="C12" s="38">
        <v>5</v>
      </c>
      <c r="D12" s="39" t="s">
        <v>28</v>
      </c>
      <c r="E12" s="39" t="s">
        <v>28</v>
      </c>
      <c r="F12" s="40" t="s">
        <v>141</v>
      </c>
      <c r="G12" s="41">
        <v>550</v>
      </c>
      <c r="H12" s="42"/>
      <c r="I12" s="42"/>
      <c r="J12" s="43">
        <f t="shared" si="2"/>
        <v>0</v>
      </c>
      <c r="K12" s="43">
        <f t="shared" si="3"/>
        <v>0</v>
      </c>
      <c r="L12" s="44" t="s">
        <v>142</v>
      </c>
      <c r="M12" s="45">
        <v>2200</v>
      </c>
      <c r="N12" s="49"/>
    </row>
    <row r="13" s="11" customFormat="1" ht="63.75" spans="1:14">
      <c r="B13" s="46" t="s">
        <v>19</v>
      </c>
      <c r="C13" s="38">
        <v>6</v>
      </c>
      <c r="D13" s="39" t="s">
        <v>30</v>
      </c>
      <c r="E13" s="39" t="s">
        <v>30</v>
      </c>
      <c r="F13" s="40" t="s">
        <v>141</v>
      </c>
      <c r="G13" s="41">
        <v>84200</v>
      </c>
      <c r="H13" s="42"/>
      <c r="I13" s="42"/>
      <c r="J13" s="43">
        <f t="shared" si="2"/>
        <v>0</v>
      </c>
      <c r="K13" s="43">
        <f t="shared" si="3"/>
        <v>0</v>
      </c>
      <c r="L13" s="44" t="s">
        <v>142</v>
      </c>
      <c r="M13" s="45">
        <v>114411.67</v>
      </c>
      <c r="N13" s="49"/>
    </row>
    <row r="14" s="11" customFormat="1" ht="63.75" spans="1:14">
      <c r="B14" s="37" t="s">
        <v>19</v>
      </c>
      <c r="C14" s="38">
        <v>7</v>
      </c>
      <c r="D14" s="39" t="s">
        <v>32</v>
      </c>
      <c r="E14" s="39" t="s">
        <v>32</v>
      </c>
      <c r="F14" s="40" t="s">
        <v>141</v>
      </c>
      <c r="G14" s="41">
        <v>3810</v>
      </c>
      <c r="H14" s="42"/>
      <c r="I14" s="42"/>
      <c r="J14" s="43">
        <f t="shared" si="2"/>
        <v>0</v>
      </c>
      <c r="K14" s="43">
        <f t="shared" si="3"/>
        <v>0</v>
      </c>
      <c r="L14" s="44" t="s">
        <v>142</v>
      </c>
      <c r="M14" s="45">
        <v>3352.8</v>
      </c>
      <c r="N14" s="49"/>
    </row>
    <row r="15" s="11" customFormat="1" ht="63.75" spans="1:14">
      <c r="B15" s="37" t="s">
        <v>19</v>
      </c>
      <c r="C15" s="38">
        <v>8</v>
      </c>
      <c r="D15" s="39" t="s">
        <v>34</v>
      </c>
      <c r="E15" s="39" t="s">
        <v>34</v>
      </c>
      <c r="F15" s="40" t="s">
        <v>141</v>
      </c>
      <c r="G15" s="41">
        <v>2500</v>
      </c>
      <c r="H15" s="42"/>
      <c r="I15" s="42"/>
      <c r="J15" s="43">
        <f t="shared" si="2"/>
        <v>0</v>
      </c>
      <c r="K15" s="43">
        <f t="shared" si="3"/>
        <v>0</v>
      </c>
      <c r="L15" s="44" t="s">
        <v>142</v>
      </c>
      <c r="M15" s="45">
        <v>600</v>
      </c>
      <c r="N15" s="49"/>
    </row>
    <row r="16" s="11" customFormat="1" ht="63.75" spans="1:14">
      <c r="B16" s="37" t="s">
        <v>19</v>
      </c>
      <c r="C16" s="38">
        <v>9</v>
      </c>
      <c r="D16" s="39" t="s">
        <v>36</v>
      </c>
      <c r="E16" s="39" t="s">
        <v>36</v>
      </c>
      <c r="F16" s="40" t="s">
        <v>141</v>
      </c>
      <c r="G16" s="41">
        <v>10000</v>
      </c>
      <c r="H16" s="42"/>
      <c r="I16" s="42"/>
      <c r="J16" s="43">
        <f t="shared" si="2"/>
        <v>0</v>
      </c>
      <c r="K16" s="43">
        <f t="shared" si="3"/>
        <v>0</v>
      </c>
      <c r="L16" s="44" t="s">
        <v>142</v>
      </c>
      <c r="M16" s="45">
        <v>13200</v>
      </c>
      <c r="N16" s="49"/>
    </row>
    <row r="17" s="11" customFormat="1" ht="63.75" spans="2:17">
      <c r="B17" s="37" t="s">
        <v>19</v>
      </c>
      <c r="C17" s="38">
        <v>10</v>
      </c>
      <c r="D17" s="39" t="s">
        <v>38</v>
      </c>
      <c r="E17" s="39" t="s">
        <v>38</v>
      </c>
      <c r="F17" s="40" t="s">
        <v>141</v>
      </c>
      <c r="G17" s="41">
        <v>61500</v>
      </c>
      <c r="H17" s="42"/>
      <c r="I17" s="42"/>
      <c r="J17" s="43">
        <f t="shared" si="2"/>
        <v>0</v>
      </c>
      <c r="K17" s="43">
        <f t="shared" si="3"/>
        <v>0</v>
      </c>
      <c r="L17" s="44" t="s">
        <v>142</v>
      </c>
      <c r="M17" s="45">
        <v>44280</v>
      </c>
      <c r="N17" s="49"/>
    </row>
    <row r="18" s="11" customFormat="1" ht="63.75" spans="2:17">
      <c r="B18" s="37" t="s">
        <v>19</v>
      </c>
      <c r="C18" s="38">
        <v>11</v>
      </c>
      <c r="D18" s="39" t="s">
        <v>40</v>
      </c>
      <c r="E18" s="39" t="s">
        <v>40</v>
      </c>
      <c r="F18" s="40" t="s">
        <v>141</v>
      </c>
      <c r="G18" s="41">
        <v>119650</v>
      </c>
      <c r="H18" s="42"/>
      <c r="I18" s="42"/>
      <c r="J18" s="43">
        <f t="shared" si="2"/>
        <v>0</v>
      </c>
      <c r="K18" s="43">
        <f t="shared" si="3"/>
        <v>0</v>
      </c>
      <c r="L18" s="44" t="s">
        <v>142</v>
      </c>
      <c r="M18" s="45">
        <v>23930</v>
      </c>
      <c r="N18" s="49"/>
    </row>
    <row r="19" s="11" customFormat="1" ht="63.75" spans="2:17">
      <c r="B19" s="37" t="s">
        <v>19</v>
      </c>
      <c r="C19" s="38">
        <v>12</v>
      </c>
      <c r="D19" s="39" t="s">
        <v>42</v>
      </c>
      <c r="E19" s="39" t="s">
        <v>42</v>
      </c>
      <c r="F19" s="40" t="s">
        <v>141</v>
      </c>
      <c r="G19" s="41">
        <v>22600</v>
      </c>
      <c r="H19" s="42"/>
      <c r="I19" s="42"/>
      <c r="J19" s="43">
        <f t="shared" si="2"/>
        <v>0</v>
      </c>
      <c r="K19" s="43">
        <f t="shared" si="3"/>
        <v>0</v>
      </c>
      <c r="L19" s="44" t="s">
        <v>142</v>
      </c>
      <c r="M19" s="45">
        <v>18532</v>
      </c>
      <c r="N19" s="49"/>
    </row>
    <row r="20" s="11" customFormat="1" ht="63.75" spans="2:17">
      <c r="B20" s="37" t="s">
        <v>19</v>
      </c>
      <c r="C20" s="38">
        <v>13</v>
      </c>
      <c r="D20" s="39" t="s">
        <v>44</v>
      </c>
      <c r="E20" s="39" t="s">
        <v>44</v>
      </c>
      <c r="F20" s="40" t="s">
        <v>141</v>
      </c>
      <c r="G20" s="41">
        <v>133050</v>
      </c>
      <c r="H20" s="42"/>
      <c r="I20" s="42"/>
      <c r="J20" s="43">
        <f t="shared" si="2"/>
        <v>0</v>
      </c>
      <c r="K20" s="43">
        <f t="shared" si="3"/>
        <v>0</v>
      </c>
      <c r="L20" s="44" t="s">
        <v>142</v>
      </c>
      <c r="M20" s="45">
        <v>26610</v>
      </c>
      <c r="N20" s="49"/>
    </row>
    <row r="21" s="11" customFormat="1" ht="63.75" spans="2:17">
      <c r="B21" s="37" t="s">
        <v>19</v>
      </c>
      <c r="C21" s="38">
        <v>14</v>
      </c>
      <c r="D21" s="39" t="s">
        <v>46</v>
      </c>
      <c r="E21" s="39" t="s">
        <v>46</v>
      </c>
      <c r="F21" s="40" t="s">
        <v>143</v>
      </c>
      <c r="G21" s="41">
        <v>75200</v>
      </c>
      <c r="H21" s="42"/>
      <c r="I21" s="42"/>
      <c r="J21" s="43">
        <f t="shared" si="2"/>
        <v>0</v>
      </c>
      <c r="K21" s="43">
        <f t="shared" si="3"/>
        <v>0</v>
      </c>
      <c r="L21" s="44" t="s">
        <v>142</v>
      </c>
      <c r="M21" s="45">
        <v>141376</v>
      </c>
      <c r="N21" s="49"/>
    </row>
    <row r="22" s="11" customFormat="1" ht="63.75" spans="2:17">
      <c r="B22" s="37" t="s">
        <v>19</v>
      </c>
      <c r="C22" s="38">
        <v>15</v>
      </c>
      <c r="D22" s="39" t="s">
        <v>48</v>
      </c>
      <c r="E22" s="39" t="s">
        <v>48</v>
      </c>
      <c r="F22" s="40" t="s">
        <v>144</v>
      </c>
      <c r="G22" s="41">
        <v>5000</v>
      </c>
      <c r="H22" s="42"/>
      <c r="I22" s="42"/>
      <c r="J22" s="43">
        <f t="shared" si="2"/>
        <v>0</v>
      </c>
      <c r="K22" s="43">
        <f t="shared" si="3"/>
        <v>0</v>
      </c>
      <c r="L22" s="44" t="s">
        <v>142</v>
      </c>
      <c r="M22" s="45">
        <v>9250</v>
      </c>
      <c r="N22" s="49"/>
    </row>
    <row r="23" s="11" customFormat="1" ht="63.75" spans="2:17">
      <c r="B23" s="37" t="s">
        <v>19</v>
      </c>
      <c r="C23" s="38">
        <v>16</v>
      </c>
      <c r="D23" s="39" t="s">
        <v>50</v>
      </c>
      <c r="E23" s="39" t="s">
        <v>50</v>
      </c>
      <c r="F23" s="40" t="s">
        <v>144</v>
      </c>
      <c r="G23" s="41">
        <v>650</v>
      </c>
      <c r="H23" s="42"/>
      <c r="I23" s="42"/>
      <c r="J23" s="43">
        <f t="shared" si="2"/>
        <v>0</v>
      </c>
      <c r="K23" s="43">
        <f t="shared" si="3"/>
        <v>0</v>
      </c>
      <c r="L23" s="44" t="s">
        <v>142</v>
      </c>
      <c r="M23" s="45">
        <v>21092.5</v>
      </c>
      <c r="N23" s="49"/>
    </row>
    <row r="24" s="11" customFormat="1" ht="63.75" spans="2:17">
      <c r="B24" s="37" t="s">
        <v>19</v>
      </c>
      <c r="C24" s="38">
        <v>17</v>
      </c>
      <c r="D24" s="39" t="s">
        <v>52</v>
      </c>
      <c r="E24" s="39" t="s">
        <v>52</v>
      </c>
      <c r="F24" s="40" t="s">
        <v>141</v>
      </c>
      <c r="G24" s="41">
        <v>800</v>
      </c>
      <c r="H24" s="42"/>
      <c r="I24" s="42"/>
      <c r="J24" s="43">
        <f t="shared" si="2"/>
        <v>0</v>
      </c>
      <c r="K24" s="43">
        <f t="shared" si="3"/>
        <v>0</v>
      </c>
      <c r="L24" s="44" t="s">
        <v>142</v>
      </c>
      <c r="M24" s="45">
        <v>36680</v>
      </c>
      <c r="N24" s="49"/>
    </row>
    <row r="25" s="11" customFormat="1" ht="63.75" spans="2:17">
      <c r="B25" s="37" t="s">
        <v>19</v>
      </c>
      <c r="C25" s="38">
        <v>18</v>
      </c>
      <c r="D25" s="39" t="s">
        <v>54</v>
      </c>
      <c r="E25" s="39" t="s">
        <v>54</v>
      </c>
      <c r="F25" s="40" t="s">
        <v>141</v>
      </c>
      <c r="G25" s="41">
        <v>12250</v>
      </c>
      <c r="H25" s="42"/>
      <c r="I25" s="42"/>
      <c r="J25" s="43">
        <f t="shared" si="2"/>
        <v>0</v>
      </c>
      <c r="K25" s="43">
        <f t="shared" si="3"/>
        <v>0</v>
      </c>
      <c r="L25" s="44" t="s">
        <v>142</v>
      </c>
      <c r="M25" s="45">
        <v>397512.5</v>
      </c>
      <c r="N25" s="49"/>
    </row>
    <row r="26" s="11" customFormat="1" ht="63.75" spans="2:17">
      <c r="B26" s="37" t="s">
        <v>19</v>
      </c>
      <c r="C26" s="38">
        <v>19</v>
      </c>
      <c r="D26" s="39" t="s">
        <v>56</v>
      </c>
      <c r="E26" s="39" t="s">
        <v>56</v>
      </c>
      <c r="F26" s="40" t="s">
        <v>141</v>
      </c>
      <c r="G26" s="41">
        <v>5600</v>
      </c>
      <c r="H26" s="42"/>
      <c r="I26" s="42"/>
      <c r="J26" s="43">
        <f t="shared" si="2"/>
        <v>0</v>
      </c>
      <c r="K26" s="43">
        <f t="shared" si="3"/>
        <v>0</v>
      </c>
      <c r="L26" s="44" t="s">
        <v>142</v>
      </c>
      <c r="M26" s="45">
        <v>181720</v>
      </c>
      <c r="N26" s="49"/>
    </row>
    <row r="27" s="12" customFormat="1" ht="63.75" spans="2:17">
      <c r="B27" s="37" t="s">
        <v>19</v>
      </c>
      <c r="C27" s="38">
        <v>20</v>
      </c>
      <c r="D27" s="39" t="s">
        <v>58</v>
      </c>
      <c r="E27" s="39" t="s">
        <v>58</v>
      </c>
      <c r="F27" s="40" t="s">
        <v>141</v>
      </c>
      <c r="G27" s="41">
        <v>850</v>
      </c>
      <c r="H27" s="42"/>
      <c r="I27" s="42"/>
      <c r="J27" s="43">
        <f t="shared" si="2"/>
        <v>0</v>
      </c>
      <c r="K27" s="43">
        <f t="shared" si="3"/>
        <v>0</v>
      </c>
      <c r="L27" s="44" t="s">
        <v>142</v>
      </c>
      <c r="M27" s="45">
        <v>22950</v>
      </c>
      <c r="N27" s="50"/>
    </row>
    <row r="28" s="11" customFormat="1" ht="63.75" spans="2:17">
      <c r="B28" s="37" t="s">
        <v>19</v>
      </c>
      <c r="C28" s="38">
        <v>21</v>
      </c>
      <c r="D28" s="39" t="s">
        <v>60</v>
      </c>
      <c r="E28" s="39" t="s">
        <v>60</v>
      </c>
      <c r="F28" s="40" t="s">
        <v>141</v>
      </c>
      <c r="G28" s="41">
        <v>850</v>
      </c>
      <c r="H28" s="51"/>
      <c r="I28" s="51"/>
      <c r="J28" s="43">
        <f t="shared" si="2"/>
        <v>0</v>
      </c>
      <c r="K28" s="43">
        <f t="shared" si="3"/>
        <v>0</v>
      </c>
      <c r="L28" s="44" t="s">
        <v>142</v>
      </c>
      <c r="M28" s="45">
        <v>22950</v>
      </c>
      <c r="N28" s="52"/>
      <c r="O28" s="51"/>
      <c r="P28" s="51"/>
      <c r="Q28" s="51"/>
    </row>
    <row r="29" ht="63.75" spans="2:17">
      <c r="B29" s="37" t="s">
        <v>19</v>
      </c>
      <c r="C29" s="38">
        <v>22</v>
      </c>
      <c r="D29" s="39" t="s">
        <v>62</v>
      </c>
      <c r="E29" s="39" t="s">
        <v>62</v>
      </c>
      <c r="F29" s="40" t="s">
        <v>141</v>
      </c>
      <c r="G29" s="41">
        <v>82500</v>
      </c>
      <c r="H29" s="53"/>
      <c r="I29" s="53"/>
      <c r="J29" s="43">
        <f t="shared" si="2"/>
        <v>0</v>
      </c>
      <c r="K29" s="43">
        <f t="shared" si="3"/>
        <v>0</v>
      </c>
      <c r="L29" s="44" t="s">
        <v>142</v>
      </c>
      <c r="M29" s="45">
        <v>243375</v>
      </c>
      <c r="N29" s="2"/>
      <c r="O29" s="2"/>
      <c r="P29" s="2"/>
      <c r="Q29" s="2"/>
    </row>
    <row r="30" ht="63.75" spans="2:17">
      <c r="B30" s="37" t="s">
        <v>19</v>
      </c>
      <c r="C30" s="38">
        <v>23</v>
      </c>
      <c r="D30" s="39" t="s">
        <v>64</v>
      </c>
      <c r="E30" s="39" t="s">
        <v>64</v>
      </c>
      <c r="F30" s="40" t="s">
        <v>141</v>
      </c>
      <c r="G30" s="41">
        <v>158100</v>
      </c>
      <c r="H30" s="51"/>
      <c r="I30" s="51"/>
      <c r="J30" s="43">
        <f t="shared" si="2"/>
        <v>0</v>
      </c>
      <c r="K30" s="43">
        <f t="shared" si="3"/>
        <v>0</v>
      </c>
      <c r="L30" s="44" t="s">
        <v>142</v>
      </c>
      <c r="M30" s="45">
        <v>32220</v>
      </c>
      <c r="N30" s="2"/>
      <c r="O30" s="2"/>
      <c r="P30" s="2"/>
      <c r="Q30" s="2"/>
    </row>
    <row r="31" ht="63.75" spans="2:17">
      <c r="B31" s="37" t="s">
        <v>19</v>
      </c>
      <c r="C31" s="38">
        <v>24</v>
      </c>
      <c r="D31" s="39" t="s">
        <v>66</v>
      </c>
      <c r="E31" s="39" t="s">
        <v>66</v>
      </c>
      <c r="F31" s="40" t="s">
        <v>141</v>
      </c>
      <c r="G31" s="41">
        <v>141400</v>
      </c>
      <c r="H31" s="11"/>
      <c r="I31" s="11"/>
      <c r="J31" s="43">
        <f t="shared" si="2"/>
        <v>0</v>
      </c>
      <c r="K31" s="43">
        <f t="shared" si="3"/>
        <v>0</v>
      </c>
      <c r="L31" s="44" t="s">
        <v>142</v>
      </c>
      <c r="M31" s="45">
        <v>25452</v>
      </c>
    </row>
    <row r="32" ht="63.75" spans="2:17">
      <c r="B32" s="37" t="s">
        <v>19</v>
      </c>
      <c r="C32" s="38">
        <v>25</v>
      </c>
      <c r="D32" s="39" t="s">
        <v>68</v>
      </c>
      <c r="E32" s="39" t="s">
        <v>68</v>
      </c>
      <c r="F32" s="40" t="s">
        <v>141</v>
      </c>
      <c r="G32" s="41">
        <v>53</v>
      </c>
      <c r="H32" s="11"/>
      <c r="I32" s="11"/>
      <c r="J32" s="43">
        <f t="shared" si="2"/>
        <v>0</v>
      </c>
      <c r="K32" s="43">
        <f t="shared" si="3"/>
        <v>0</v>
      </c>
      <c r="L32" s="44" t="s">
        <v>142</v>
      </c>
      <c r="M32" s="45">
        <v>3092.02</v>
      </c>
    </row>
    <row r="33" ht="63.75" spans="2:13">
      <c r="B33" s="37" t="s">
        <v>19</v>
      </c>
      <c r="C33" s="38">
        <v>26</v>
      </c>
      <c r="D33" s="39" t="s">
        <v>70</v>
      </c>
      <c r="E33" s="39" t="s">
        <v>70</v>
      </c>
      <c r="F33" s="40" t="s">
        <v>141</v>
      </c>
      <c r="G33" s="41">
        <v>4740</v>
      </c>
      <c r="H33" s="11"/>
      <c r="I33" s="11"/>
      <c r="J33" s="43">
        <f t="shared" si="2"/>
        <v>0</v>
      </c>
      <c r="K33" s="43">
        <f t="shared" si="3"/>
        <v>0</v>
      </c>
      <c r="L33" s="44" t="s">
        <v>142</v>
      </c>
      <c r="M33" s="45">
        <v>4787.4</v>
      </c>
    </row>
    <row r="34" ht="63.75" spans="2:13">
      <c r="B34" s="37" t="s">
        <v>19</v>
      </c>
      <c r="C34" s="38">
        <v>27</v>
      </c>
      <c r="D34" s="39" t="s">
        <v>72</v>
      </c>
      <c r="E34" s="39" t="s">
        <v>72</v>
      </c>
      <c r="F34" s="40" t="s">
        <v>141</v>
      </c>
      <c r="G34" s="41">
        <v>9768</v>
      </c>
      <c r="H34" s="11"/>
      <c r="I34" s="11"/>
      <c r="J34" s="43">
        <f t="shared" si="2"/>
        <v>0</v>
      </c>
      <c r="K34" s="43">
        <f t="shared" si="3"/>
        <v>0</v>
      </c>
      <c r="L34" s="44" t="s">
        <v>142</v>
      </c>
      <c r="M34" s="45">
        <v>280830</v>
      </c>
    </row>
    <row r="35" ht="63.75" spans="2:13">
      <c r="B35" s="37" t="s">
        <v>19</v>
      </c>
      <c r="C35" s="38">
        <v>28</v>
      </c>
      <c r="D35" s="39" t="s">
        <v>74</v>
      </c>
      <c r="E35" s="39" t="s">
        <v>74</v>
      </c>
      <c r="F35" s="40" t="s">
        <v>141</v>
      </c>
      <c r="G35" s="41">
        <v>2959</v>
      </c>
      <c r="H35" s="11"/>
      <c r="I35" s="11"/>
      <c r="J35" s="43">
        <f t="shared" si="2"/>
        <v>0</v>
      </c>
      <c r="K35" s="43">
        <f t="shared" si="3"/>
        <v>0</v>
      </c>
      <c r="L35" s="44" t="s">
        <v>142</v>
      </c>
      <c r="M35" s="45">
        <v>44385</v>
      </c>
    </row>
    <row r="36" ht="63.75" spans="2:13">
      <c r="B36" s="37" t="s">
        <v>19</v>
      </c>
      <c r="C36" s="38">
        <v>29</v>
      </c>
      <c r="D36" s="39" t="s">
        <v>76</v>
      </c>
      <c r="E36" s="39" t="s">
        <v>76</v>
      </c>
      <c r="F36" s="40" t="s">
        <v>141</v>
      </c>
      <c r="G36" s="41">
        <v>39200</v>
      </c>
      <c r="H36" s="11"/>
      <c r="I36" s="11"/>
      <c r="J36" s="43">
        <f t="shared" si="2"/>
        <v>0</v>
      </c>
      <c r="K36" s="43">
        <f t="shared" si="3"/>
        <v>0</v>
      </c>
      <c r="L36" s="44" t="s">
        <v>142</v>
      </c>
      <c r="M36" s="45">
        <v>196000</v>
      </c>
    </row>
    <row r="37" ht="63.75" spans="2:13">
      <c r="B37" s="37" t="s">
        <v>19</v>
      </c>
      <c r="C37" s="38">
        <v>30</v>
      </c>
      <c r="D37" s="39" t="s">
        <v>78</v>
      </c>
      <c r="E37" s="39" t="s">
        <v>78</v>
      </c>
      <c r="F37" s="40" t="s">
        <v>141</v>
      </c>
      <c r="G37" s="41">
        <v>200</v>
      </c>
      <c r="H37" s="11"/>
      <c r="I37" s="11"/>
      <c r="J37" s="43">
        <f t="shared" si="2"/>
        <v>0</v>
      </c>
      <c r="K37" s="43">
        <f t="shared" si="3"/>
        <v>0</v>
      </c>
      <c r="L37" s="44" t="s">
        <v>142</v>
      </c>
      <c r="M37" s="45">
        <v>100</v>
      </c>
    </row>
    <row r="38" ht="63.75" spans="2:13">
      <c r="B38" s="37" t="s">
        <v>19</v>
      </c>
      <c r="C38" s="38">
        <v>31</v>
      </c>
      <c r="D38" s="39" t="s">
        <v>80</v>
      </c>
      <c r="E38" s="39" t="s">
        <v>80</v>
      </c>
      <c r="F38" s="40" t="s">
        <v>141</v>
      </c>
      <c r="G38" s="41">
        <v>9</v>
      </c>
      <c r="H38" s="11"/>
      <c r="I38" s="11"/>
      <c r="J38" s="43">
        <f t="shared" si="2"/>
        <v>0</v>
      </c>
      <c r="K38" s="43">
        <f t="shared" si="3"/>
        <v>0</v>
      </c>
      <c r="L38" s="44" t="s">
        <v>142</v>
      </c>
      <c r="M38" s="45">
        <v>1650.06</v>
      </c>
    </row>
    <row r="39" ht="63.75" spans="2:13">
      <c r="B39" s="37" t="s">
        <v>19</v>
      </c>
      <c r="C39" s="38">
        <v>32</v>
      </c>
      <c r="D39" s="39" t="s">
        <v>82</v>
      </c>
      <c r="E39" s="39" t="s">
        <v>82</v>
      </c>
      <c r="F39" s="40" t="s">
        <v>141</v>
      </c>
      <c r="G39" s="41">
        <v>1000</v>
      </c>
      <c r="H39" s="11"/>
      <c r="I39" s="11"/>
      <c r="J39" s="43">
        <f t="shared" si="2"/>
        <v>0</v>
      </c>
      <c r="K39" s="43">
        <f t="shared" si="3"/>
        <v>0</v>
      </c>
      <c r="L39" s="44" t="s">
        <v>142</v>
      </c>
      <c r="M39" s="45">
        <v>3780</v>
      </c>
    </row>
    <row r="40" ht="63.75" spans="2:13">
      <c r="B40" s="37" t="s">
        <v>19</v>
      </c>
      <c r="C40" s="38">
        <v>33</v>
      </c>
      <c r="D40" s="39" t="s">
        <v>84</v>
      </c>
      <c r="E40" s="39" t="s">
        <v>84</v>
      </c>
      <c r="F40" s="40" t="s">
        <v>141</v>
      </c>
      <c r="G40" s="41">
        <v>3500</v>
      </c>
      <c r="H40" s="11"/>
      <c r="I40" s="11"/>
      <c r="J40" s="43">
        <f t="shared" si="2"/>
        <v>0</v>
      </c>
      <c r="K40" s="43">
        <f t="shared" si="3"/>
        <v>0</v>
      </c>
      <c r="L40" s="44" t="s">
        <v>142</v>
      </c>
      <c r="M40" s="45">
        <v>301875</v>
      </c>
    </row>
    <row r="41" ht="63.75" spans="2:13">
      <c r="B41" s="37" t="s">
        <v>19</v>
      </c>
      <c r="C41" s="38">
        <v>34</v>
      </c>
      <c r="D41" s="39" t="s">
        <v>86</v>
      </c>
      <c r="E41" s="39" t="s">
        <v>86</v>
      </c>
      <c r="F41" s="40" t="s">
        <v>141</v>
      </c>
      <c r="G41" s="41">
        <v>3</v>
      </c>
      <c r="H41" s="11"/>
      <c r="I41" s="11"/>
      <c r="J41" s="43">
        <f t="shared" si="2"/>
        <v>0</v>
      </c>
      <c r="K41" s="43">
        <f t="shared" si="3"/>
        <v>0</v>
      </c>
      <c r="L41" s="44" t="s">
        <v>142</v>
      </c>
      <c r="M41" s="45">
        <v>1250</v>
      </c>
    </row>
    <row r="42" ht="63.75" spans="2:13">
      <c r="B42" s="37" t="s">
        <v>19</v>
      </c>
      <c r="C42" s="38">
        <v>35</v>
      </c>
      <c r="D42" s="39" t="s">
        <v>88</v>
      </c>
      <c r="E42" s="39" t="s">
        <v>88</v>
      </c>
      <c r="F42" s="40" t="s">
        <v>141</v>
      </c>
      <c r="G42" s="41">
        <v>1500</v>
      </c>
      <c r="H42" s="11"/>
      <c r="I42" s="11"/>
      <c r="J42" s="43">
        <f t="shared" si="2"/>
        <v>0</v>
      </c>
      <c r="K42" s="43">
        <f t="shared" si="3"/>
        <v>0</v>
      </c>
      <c r="L42" s="44" t="s">
        <v>142</v>
      </c>
      <c r="M42" s="45">
        <v>18750</v>
      </c>
    </row>
    <row r="43" ht="63.75" spans="2:13">
      <c r="B43" s="37" t="s">
        <v>19</v>
      </c>
      <c r="C43" s="38">
        <v>36</v>
      </c>
      <c r="D43" s="39" t="s">
        <v>90</v>
      </c>
      <c r="E43" s="39" t="s">
        <v>90</v>
      </c>
      <c r="F43" s="40" t="s">
        <v>141</v>
      </c>
      <c r="G43" s="41">
        <v>55000</v>
      </c>
      <c r="H43" s="11"/>
      <c r="I43" s="11"/>
      <c r="J43" s="43">
        <f t="shared" si="2"/>
        <v>0</v>
      </c>
      <c r="K43" s="43">
        <f t="shared" si="3"/>
        <v>0</v>
      </c>
      <c r="L43" s="44" t="s">
        <v>142</v>
      </c>
      <c r="M43" s="45">
        <v>6050</v>
      </c>
    </row>
    <row r="44" ht="63.75" spans="2:13">
      <c r="B44" s="37" t="s">
        <v>19</v>
      </c>
      <c r="C44" s="38">
        <v>37</v>
      </c>
      <c r="D44" s="39" t="s">
        <v>92</v>
      </c>
      <c r="E44" s="39" t="s">
        <v>92</v>
      </c>
      <c r="F44" s="40" t="s">
        <v>141</v>
      </c>
      <c r="G44" s="41">
        <v>750</v>
      </c>
      <c r="H44" s="11"/>
      <c r="I44" s="11"/>
      <c r="J44" s="43">
        <f t="shared" si="2"/>
        <v>0</v>
      </c>
      <c r="K44" s="43">
        <f t="shared" si="3"/>
        <v>0</v>
      </c>
      <c r="L44" s="44" t="s">
        <v>142</v>
      </c>
      <c r="M44" s="45">
        <v>24375</v>
      </c>
    </row>
    <row r="45" ht="63.75" spans="2:13">
      <c r="B45" s="37" t="s">
        <v>19</v>
      </c>
      <c r="C45" s="38">
        <v>38</v>
      </c>
      <c r="D45" s="39" t="s">
        <v>94</v>
      </c>
      <c r="E45" s="39" t="s">
        <v>94</v>
      </c>
      <c r="F45" s="40" t="s">
        <v>141</v>
      </c>
      <c r="G45" s="41">
        <v>2</v>
      </c>
      <c r="H45" s="11"/>
      <c r="I45" s="11"/>
      <c r="J45" s="43">
        <f t="shared" si="2"/>
        <v>0</v>
      </c>
      <c r="K45" s="43">
        <f t="shared" si="3"/>
        <v>0</v>
      </c>
      <c r="L45" s="44" t="s">
        <v>142</v>
      </c>
      <c r="M45" s="45">
        <v>3333.34</v>
      </c>
    </row>
    <row r="46" ht="63.75" spans="2:13">
      <c r="B46" s="37" t="s">
        <v>19</v>
      </c>
      <c r="C46" s="38">
        <v>39</v>
      </c>
      <c r="D46" s="39" t="s">
        <v>96</v>
      </c>
      <c r="E46" s="39" t="s">
        <v>96</v>
      </c>
      <c r="F46" s="40" t="s">
        <v>141</v>
      </c>
      <c r="G46" s="41">
        <v>200</v>
      </c>
      <c r="H46" s="11"/>
      <c r="I46" s="11"/>
      <c r="J46" s="43">
        <f t="shared" si="2"/>
        <v>0</v>
      </c>
      <c r="K46" s="43">
        <f t="shared" si="3"/>
        <v>0</v>
      </c>
      <c r="L46" s="44" t="s">
        <v>142</v>
      </c>
      <c r="M46" s="45">
        <v>13000</v>
      </c>
    </row>
    <row r="47" ht="63.75" spans="2:13">
      <c r="B47" s="37" t="s">
        <v>19</v>
      </c>
      <c r="C47" s="38">
        <v>40</v>
      </c>
      <c r="D47" s="39" t="s">
        <v>98</v>
      </c>
      <c r="E47" s="39" t="s">
        <v>98</v>
      </c>
      <c r="F47" s="40" t="s">
        <v>141</v>
      </c>
      <c r="G47" s="41">
        <v>300</v>
      </c>
      <c r="H47" s="11"/>
      <c r="I47" s="11"/>
      <c r="J47" s="43">
        <f t="shared" si="2"/>
        <v>0</v>
      </c>
      <c r="K47" s="43">
        <f t="shared" si="3"/>
        <v>0</v>
      </c>
      <c r="L47" s="44" t="s">
        <v>142</v>
      </c>
      <c r="M47" s="45">
        <v>15000</v>
      </c>
    </row>
    <row r="48" ht="63.75" spans="2:13">
      <c r="B48" s="37" t="s">
        <v>19</v>
      </c>
      <c r="C48" s="38">
        <v>41</v>
      </c>
      <c r="D48" s="39" t="s">
        <v>100</v>
      </c>
      <c r="E48" s="39" t="s">
        <v>100</v>
      </c>
      <c r="F48" s="40" t="s">
        <v>141</v>
      </c>
      <c r="G48" s="41">
        <v>1</v>
      </c>
      <c r="H48" s="11"/>
      <c r="I48" s="11"/>
      <c r="J48" s="43">
        <f t="shared" si="2"/>
        <v>0</v>
      </c>
      <c r="K48" s="43">
        <f t="shared" si="3"/>
        <v>0</v>
      </c>
      <c r="L48" s="44" t="s">
        <v>142</v>
      </c>
      <c r="M48" s="45">
        <v>3350.84</v>
      </c>
    </row>
    <row r="49" ht="63.75" spans="2:13">
      <c r="B49" s="37" t="s">
        <v>19</v>
      </c>
      <c r="C49" s="38">
        <v>42</v>
      </c>
      <c r="D49" s="39" t="s">
        <v>102</v>
      </c>
      <c r="E49" s="39" t="s">
        <v>102</v>
      </c>
      <c r="F49" s="40" t="s">
        <v>141</v>
      </c>
      <c r="G49" s="41">
        <v>9800</v>
      </c>
      <c r="H49" s="11"/>
      <c r="I49" s="11"/>
      <c r="J49" s="43">
        <f t="shared" si="2"/>
        <v>0</v>
      </c>
      <c r="K49" s="43">
        <f t="shared" si="3"/>
        <v>0</v>
      </c>
      <c r="L49" s="44" t="s">
        <v>142</v>
      </c>
      <c r="M49" s="45">
        <v>8134</v>
      </c>
    </row>
    <row r="50" ht="63.75" spans="2:13">
      <c r="B50" s="37" t="s">
        <v>19</v>
      </c>
      <c r="C50" s="38">
        <v>43</v>
      </c>
      <c r="D50" s="39" t="s">
        <v>104</v>
      </c>
      <c r="E50" s="39" t="s">
        <v>104</v>
      </c>
      <c r="F50" s="40" t="s">
        <v>141</v>
      </c>
      <c r="G50" s="54">
        <v>10000</v>
      </c>
      <c r="H50" s="11"/>
      <c r="I50" s="11"/>
      <c r="J50" s="43">
        <f t="shared" si="2"/>
        <v>0</v>
      </c>
      <c r="K50" s="43">
        <f t="shared" si="3"/>
        <v>0</v>
      </c>
      <c r="L50" s="44" t="s">
        <v>142</v>
      </c>
      <c r="M50" s="45">
        <v>16666.67</v>
      </c>
    </row>
    <row r="51" ht="63.75" spans="2:13">
      <c r="B51" s="37" t="s">
        <v>19</v>
      </c>
      <c r="C51" s="38">
        <v>44</v>
      </c>
      <c r="D51" s="39" t="s">
        <v>106</v>
      </c>
      <c r="E51" s="39" t="s">
        <v>106</v>
      </c>
      <c r="F51" s="40" t="s">
        <v>141</v>
      </c>
      <c r="G51" s="55">
        <v>36000</v>
      </c>
      <c r="H51" s="11"/>
      <c r="I51" s="11"/>
      <c r="J51" s="43">
        <f t="shared" si="2"/>
        <v>0</v>
      </c>
      <c r="K51" s="43">
        <f t="shared" si="3"/>
        <v>0</v>
      </c>
      <c r="L51" s="44" t="s">
        <v>142</v>
      </c>
      <c r="M51" s="45">
        <v>69000</v>
      </c>
    </row>
    <row r="52" ht="63.75" spans="2:13">
      <c r="B52" s="37" t="s">
        <v>19</v>
      </c>
      <c r="C52" s="38">
        <v>45</v>
      </c>
      <c r="D52" s="39" t="s">
        <v>108</v>
      </c>
      <c r="E52" s="39" t="s">
        <v>108</v>
      </c>
      <c r="F52" s="40" t="s">
        <v>141</v>
      </c>
      <c r="G52" s="55">
        <v>9000</v>
      </c>
      <c r="H52" s="11"/>
      <c r="I52" s="11"/>
      <c r="J52" s="43">
        <f t="shared" si="2"/>
        <v>0</v>
      </c>
      <c r="K52" s="43">
        <f t="shared" si="3"/>
        <v>0</v>
      </c>
      <c r="L52" s="44" t="s">
        <v>142</v>
      </c>
      <c r="M52" s="45">
        <v>120000</v>
      </c>
    </row>
    <row r="53" ht="63.75" spans="2:13">
      <c r="B53" s="37" t="s">
        <v>19</v>
      </c>
      <c r="C53" s="38">
        <v>46</v>
      </c>
      <c r="D53" s="39" t="s">
        <v>110</v>
      </c>
      <c r="E53" s="39" t="s">
        <v>110</v>
      </c>
      <c r="F53" s="40" t="s">
        <v>141</v>
      </c>
      <c r="G53" s="55">
        <v>2</v>
      </c>
      <c r="H53" s="11"/>
      <c r="I53" s="11"/>
      <c r="J53" s="43">
        <f t="shared" si="2"/>
        <v>0</v>
      </c>
      <c r="K53" s="43">
        <f t="shared" si="3"/>
        <v>0</v>
      </c>
      <c r="L53" s="44" t="s">
        <v>142</v>
      </c>
      <c r="M53" s="45">
        <v>850</v>
      </c>
    </row>
    <row r="54" ht="63.75" spans="2:13">
      <c r="B54" s="37" t="s">
        <v>19</v>
      </c>
      <c r="C54" s="38">
        <v>47</v>
      </c>
      <c r="D54" s="39" t="s">
        <v>112</v>
      </c>
      <c r="E54" s="39" t="s">
        <v>112</v>
      </c>
      <c r="F54" s="40" t="s">
        <v>141</v>
      </c>
      <c r="G54" s="55">
        <v>30</v>
      </c>
      <c r="H54" s="11"/>
      <c r="I54" s="11"/>
      <c r="J54" s="43">
        <f t="shared" si="2"/>
        <v>0</v>
      </c>
      <c r="K54" s="43">
        <f t="shared" si="3"/>
        <v>0</v>
      </c>
      <c r="L54" s="44" t="s">
        <v>142</v>
      </c>
      <c r="M54" s="45">
        <v>112500</v>
      </c>
    </row>
    <row r="55" ht="63.75" spans="2:13">
      <c r="B55" s="37" t="s">
        <v>19</v>
      </c>
      <c r="C55" s="38">
        <v>48</v>
      </c>
      <c r="D55" s="39" t="s">
        <v>114</v>
      </c>
      <c r="E55" s="39" t="s">
        <v>114</v>
      </c>
      <c r="F55" s="40" t="s">
        <v>141</v>
      </c>
      <c r="G55" s="55">
        <v>8000</v>
      </c>
      <c r="H55" s="11"/>
      <c r="I55" s="11"/>
      <c r="J55" s="43">
        <f t="shared" si="2"/>
        <v>0</v>
      </c>
      <c r="K55" s="43">
        <f t="shared" si="3"/>
        <v>0</v>
      </c>
      <c r="L55" s="44" t="s">
        <v>142</v>
      </c>
      <c r="M55" s="45">
        <v>13333.34</v>
      </c>
    </row>
    <row r="56" ht="63.75" spans="2:13">
      <c r="B56" s="37" t="s">
        <v>19</v>
      </c>
      <c r="C56" s="38">
        <v>49</v>
      </c>
      <c r="D56" s="39" t="s">
        <v>115</v>
      </c>
      <c r="E56" s="39" t="s">
        <v>115</v>
      </c>
      <c r="F56" s="40" t="s">
        <v>141</v>
      </c>
      <c r="G56" s="55">
        <v>200</v>
      </c>
      <c r="H56" s="11"/>
      <c r="I56" s="11"/>
      <c r="J56" s="43">
        <f t="shared" si="2"/>
        <v>0</v>
      </c>
      <c r="K56" s="43">
        <f t="shared" si="3"/>
        <v>0</v>
      </c>
      <c r="L56" s="44" t="s">
        <v>142</v>
      </c>
      <c r="M56" s="45">
        <v>333.34</v>
      </c>
    </row>
    <row r="57" ht="63.75" spans="2:13">
      <c r="B57" s="37" t="s">
        <v>19</v>
      </c>
      <c r="C57" s="38">
        <v>50</v>
      </c>
      <c r="D57" s="39" t="s">
        <v>117</v>
      </c>
      <c r="E57" s="39" t="s">
        <v>117</v>
      </c>
      <c r="F57" s="40" t="s">
        <v>141</v>
      </c>
      <c r="G57" s="55">
        <v>5</v>
      </c>
      <c r="H57" s="11"/>
      <c r="I57" s="11"/>
      <c r="J57" s="43">
        <f t="shared" si="2"/>
        <v>0</v>
      </c>
      <c r="K57" s="43">
        <f t="shared" si="3"/>
        <v>0</v>
      </c>
      <c r="L57" s="44" t="s">
        <v>142</v>
      </c>
      <c r="M57" s="45">
        <v>6250</v>
      </c>
    </row>
    <row r="58" ht="63.75" spans="2:13">
      <c r="B58" s="37" t="s">
        <v>19</v>
      </c>
      <c r="C58" s="38">
        <v>51</v>
      </c>
      <c r="D58" s="39" t="s">
        <v>117</v>
      </c>
      <c r="E58" s="39" t="s">
        <v>117</v>
      </c>
      <c r="F58" s="40" t="s">
        <v>141</v>
      </c>
      <c r="G58" s="55">
        <v>5</v>
      </c>
      <c r="H58" s="11"/>
      <c r="I58" s="11"/>
      <c r="J58" s="43">
        <f t="shared" si="2"/>
        <v>0</v>
      </c>
      <c r="K58" s="43">
        <f t="shared" si="3"/>
        <v>0</v>
      </c>
      <c r="L58" s="44" t="s">
        <v>142</v>
      </c>
      <c r="M58" s="45">
        <v>6250</v>
      </c>
    </row>
    <row r="59" ht="63.75" spans="2:13">
      <c r="B59" s="37" t="s">
        <v>19</v>
      </c>
      <c r="C59" s="38">
        <v>52</v>
      </c>
      <c r="D59" s="39" t="s">
        <v>117</v>
      </c>
      <c r="E59" s="39" t="s">
        <v>117</v>
      </c>
      <c r="F59" s="40" t="s">
        <v>141</v>
      </c>
      <c r="G59" s="55">
        <v>2</v>
      </c>
      <c r="H59" s="11"/>
      <c r="I59" s="11"/>
      <c r="J59" s="43">
        <f t="shared" si="2"/>
        <v>0</v>
      </c>
      <c r="K59" s="43">
        <f t="shared" si="3"/>
        <v>0</v>
      </c>
      <c r="L59" s="44" t="s">
        <v>142</v>
      </c>
      <c r="M59" s="45">
        <v>2500</v>
      </c>
    </row>
    <row r="60" ht="75" spans="2:13">
      <c r="B60" s="37" t="s">
        <v>19</v>
      </c>
      <c r="C60" s="38">
        <v>53</v>
      </c>
      <c r="D60" s="39" t="s">
        <v>121</v>
      </c>
      <c r="E60" s="39" t="s">
        <v>121</v>
      </c>
      <c r="F60" s="40" t="s">
        <v>141</v>
      </c>
      <c r="G60" s="55">
        <v>70080</v>
      </c>
      <c r="H60" s="11"/>
      <c r="I60" s="11"/>
      <c r="J60" s="43">
        <f t="shared" si="2"/>
        <v>0</v>
      </c>
      <c r="K60" s="43">
        <f t="shared" si="3"/>
        <v>0</v>
      </c>
      <c r="L60" s="44" t="s">
        <v>142</v>
      </c>
      <c r="M60" s="45">
        <v>37142.4</v>
      </c>
    </row>
    <row r="61" ht="63.75" spans="2:13">
      <c r="B61" s="37" t="s">
        <v>19</v>
      </c>
      <c r="C61" s="38">
        <v>54</v>
      </c>
      <c r="D61" s="39" t="s">
        <v>123</v>
      </c>
      <c r="E61" s="39" t="s">
        <v>123</v>
      </c>
      <c r="F61" s="40" t="s">
        <v>141</v>
      </c>
      <c r="G61" s="55">
        <v>3000</v>
      </c>
      <c r="H61" s="11"/>
      <c r="I61" s="11"/>
      <c r="J61" s="43">
        <f t="shared" si="2"/>
        <v>0</v>
      </c>
      <c r="K61" s="43">
        <f t="shared" si="3"/>
        <v>0</v>
      </c>
      <c r="L61" s="44" t="s">
        <v>142</v>
      </c>
      <c r="M61" s="45">
        <v>2490</v>
      </c>
    </row>
    <row r="62" ht="63.75" spans="2:13">
      <c r="B62" s="37" t="s">
        <v>19</v>
      </c>
      <c r="C62" s="38">
        <v>55</v>
      </c>
      <c r="D62" s="39" t="s">
        <v>125</v>
      </c>
      <c r="E62" s="39" t="s">
        <v>125</v>
      </c>
      <c r="F62" s="40" t="s">
        <v>141</v>
      </c>
      <c r="G62" s="55">
        <v>6000</v>
      </c>
      <c r="H62" s="11"/>
      <c r="I62" s="11"/>
      <c r="J62" s="43">
        <f t="shared" si="2"/>
        <v>0</v>
      </c>
      <c r="K62" s="43">
        <f t="shared" si="3"/>
        <v>0</v>
      </c>
      <c r="L62" s="44" t="s">
        <v>142</v>
      </c>
      <c r="M62" s="45">
        <v>3300</v>
      </c>
    </row>
    <row r="63" ht="63.75" spans="2:13">
      <c r="B63" s="37" t="s">
        <v>19</v>
      </c>
      <c r="C63" s="38">
        <v>56</v>
      </c>
      <c r="D63" s="39" t="s">
        <v>127</v>
      </c>
      <c r="E63" s="39" t="s">
        <v>127</v>
      </c>
      <c r="F63" s="40" t="s">
        <v>141</v>
      </c>
      <c r="G63" s="55">
        <v>20000</v>
      </c>
      <c r="H63" s="11"/>
      <c r="I63" s="11"/>
      <c r="J63" s="43">
        <f t="shared" si="2"/>
        <v>0</v>
      </c>
      <c r="K63" s="43">
        <f t="shared" si="3"/>
        <v>0</v>
      </c>
      <c r="L63" s="44" t="s">
        <v>142</v>
      </c>
      <c r="M63" s="45">
        <v>16000</v>
      </c>
    </row>
    <row r="64" spans="2:13">
      <c r="H64" s="1" t="s">
        <v>145</v>
      </c>
      <c r="J64" s="56">
        <f>SUM(J8:J63)</f>
        <v>0</v>
      </c>
      <c r="K64" s="56">
        <f>SUM(K8:K63)</f>
        <v>0</v>
      </c>
      <c r="L64" s="57"/>
      <c r="M64" s="58"/>
    </row>
    <row r="67" ht="20.25" spans="5:18">
      <c r="E67" s="2" t="s">
        <v>129</v>
      </c>
      <c r="F67" s="2"/>
      <c r="G67" s="2"/>
      <c r="H67" s="2"/>
      <c r="I67" s="2"/>
      <c r="J67" s="2"/>
      <c r="K67" s="2"/>
      <c r="L67" s="2"/>
      <c r="M67" s="2"/>
      <c r="N67" s="2"/>
      <c r="O67" s="2"/>
      <c r="P67" s="2"/>
      <c r="Q67" s="2"/>
      <c r="R67" s="2"/>
    </row>
    <row r="68" ht="20.25" spans="5:18">
      <c r="E68" s="2"/>
      <c r="F68" s="2"/>
      <c r="G68" s="2"/>
      <c r="H68" s="2"/>
      <c r="I68" s="2"/>
      <c r="J68" s="2"/>
      <c r="K68" s="2"/>
      <c r="L68" s="2"/>
      <c r="M68" s="2"/>
      <c r="N68" s="2"/>
      <c r="O68" s="2"/>
      <c r="P68" s="2"/>
      <c r="Q68" s="2"/>
      <c r="R68" s="2"/>
    </row>
    <row r="69" ht="20.25" spans="5:18">
      <c r="E69" s="2" t="s">
        <v>130</v>
      </c>
      <c r="F69" s="2"/>
      <c r="G69" s="2"/>
      <c r="H69" s="2"/>
      <c r="I69" s="2"/>
      <c r="J69" s="2"/>
      <c r="K69" s="2"/>
      <c r="L69" s="2"/>
      <c r="M69" s="2"/>
      <c r="N69" s="2"/>
      <c r="O69" s="2"/>
      <c r="P69" s="2"/>
      <c r="Q69" s="2"/>
      <c r="R69" s="2"/>
    </row>
  </sheetData>
  <mergeCells count="9">
    <mergeCell ref="D1:L1"/>
    <mergeCell ref="D2:J2"/>
    <mergeCell ref="B3:D3"/>
    <mergeCell ref="E3:I3"/>
    <mergeCell ref="B4:D4"/>
    <mergeCell ref="E4:K4"/>
    <mergeCell ref="E5:I5"/>
    <mergeCell ref="C7:E7"/>
    <mergeCell ref="H29:I29"/>
  </mergeCells>
  <pageMargins left="0.7" right="0.7" top="0.75" bottom="0.75" header="0.3" footer="0.3"/>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1:L17"/>
  <sheetViews>
    <sheetView workbookViewId="0">
      <selection activeCell="D15" sqref="D15:Q17"/>
    </sheetView>
  </sheetViews>
  <sheetFormatPr defaultColWidth="9" defaultRowHeight="12.75"/>
  <sheetData>
    <row r="11" s="1" customFormat="1" ht="15.75" spans="2:12">
      <c r="B11" s="3"/>
      <c r="C11" s="3"/>
      <c r="D11" s="3"/>
      <c r="E11" s="3"/>
      <c r="F11" s="4"/>
      <c r="G11" s="3"/>
      <c r="H11" s="5"/>
      <c r="I11" s="5"/>
      <c r="J11" s="3"/>
      <c r="K11" s="3"/>
      <c r="L11" s="3"/>
    </row>
    <row r="12" s="1" customFormat="1" ht="15.75" spans="2:12">
      <c r="B12" s="3"/>
      <c r="C12" s="3"/>
      <c r="D12" s="3"/>
      <c r="E12" s="3"/>
      <c r="F12" s="4"/>
      <c r="G12" s="3"/>
      <c r="H12" s="6" t="s">
        <v>146</v>
      </c>
      <c r="I12" s="6"/>
      <c r="J12" s="7" t="e">
        <f>SUM(#REF!)</f>
        <v>#REF!</v>
      </c>
      <c r="K12" s="7" t="e">
        <f>SUM(#REF!)</f>
        <v>#REF!</v>
      </c>
      <c r="L12" s="3"/>
    </row>
    <row r="13" s="1" customFormat="1" ht="15.75" spans="2:12">
      <c r="F13" s="8"/>
    </row>
    <row r="14" s="1" customFormat="1" ht="15.75" spans="2:12">
      <c r="F14" s="8"/>
    </row>
    <row r="15" s="2" customFormat="1" ht="20.25" spans="2:12">
      <c r="D15" s="2" t="s">
        <v>129</v>
      </c>
    </row>
    <row r="16" s="2" customFormat="1" ht="20.25"/>
    <row r="17" s="2" customFormat="1" ht="20.25" spans="4:4">
      <c r="D17" s="2" t="s">
        <v>130</v>
      </c>
    </row>
  </sheetData>
  <mergeCells count="1">
    <mergeCell ref="H12:I12"/>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Specificaţii tehnice         </vt:lpstr>
      <vt:lpstr>Specificaţii de preț        </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dcterms:created xsi:type="dcterms:W3CDTF">2017-08-17T12:48:00Z</dcterms:created>
  <cp:lastPrinted>2023-08-09T08:19:00Z</cp:lastPrinted>
  <dcterms:modified xsi:type="dcterms:W3CDTF">2026-05-07T23:10:45Z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7A1911CECDD841B0BDF9FFDD476BA12F_12</vt:lpwstr>
  </property>
  <property fmtid="{D5CDD505-2E9C-101B-9397-08002B2CF9AE}" pid="3" name="KSOProductBuildVer">
    <vt:lpwstr>1033-12.1.0.25862</vt:lpwstr>
  </property>
  <property fmtid="{D5CDD505-2E9C-101B-9397-08002B2CF9AE}" pid="4" name="CalculationRule">
    <vt:i4>0</vt:i4>
  </property>
</Properties>
</file>