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192.168.110.2\Dispozitive\+LP ADM 2026\+PROCEDURI CENTRALIZATE\21585312 Instrumentar Partea II Repetat\Modificari\"/>
    </mc:Choice>
  </mc:AlternateContent>
  <xr:revisionPtr revIDLastSave="0" documentId="8_{37DA47D3-63A6-4D0F-A587-A7FBB184D12D}" xr6:coauthVersionLast="47" xr6:coauthVersionMax="47" xr10:uidLastSave="{00000000-0000-0000-0000-000000000000}"/>
  <bookViews>
    <workbookView xWindow="-120" yWindow="-120" windowWidth="29040" windowHeight="15720" xr2:uid="{E5B74844-10A6-47B7-9D06-E40457CA07B0}"/>
  </bookViews>
  <sheets>
    <sheet name="Sheet1" sheetId="1" r:id="rId1"/>
  </sheets>
  <definedNames>
    <definedName name="_xlnm._FilterDatabase" localSheetId="0" hidden="1">Sheet1!$A$4:$AO$240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13" i="1" l="1"/>
  <c r="AN11" i="1" l="1"/>
  <c r="H242" i="1"/>
  <c r="AO242" i="1"/>
  <c r="I242" i="1" l="1"/>
  <c r="J242" i="1"/>
  <c r="K242" i="1"/>
  <c r="L242" i="1"/>
  <c r="M242" i="1"/>
  <c r="N242" i="1"/>
  <c r="O242" i="1"/>
  <c r="P242" i="1"/>
  <c r="Q242" i="1"/>
  <c r="R242" i="1"/>
  <c r="S242" i="1"/>
  <c r="T242" i="1"/>
  <c r="U242" i="1"/>
  <c r="V242" i="1"/>
  <c r="W242" i="1"/>
  <c r="X242" i="1"/>
  <c r="Y242" i="1"/>
  <c r="Z242" i="1"/>
  <c r="AA242" i="1"/>
  <c r="AB242" i="1"/>
  <c r="AC242" i="1"/>
  <c r="AD242" i="1"/>
  <c r="AE242" i="1"/>
  <c r="AF242" i="1"/>
  <c r="AG242" i="1"/>
  <c r="AH242" i="1"/>
  <c r="AI242" i="1"/>
  <c r="AJ242" i="1"/>
  <c r="AK242" i="1"/>
  <c r="AL242" i="1"/>
  <c r="AM242" i="1"/>
  <c r="AN237" i="1"/>
  <c r="AN238" i="1"/>
  <c r="AN239" i="1"/>
  <c r="AN240" i="1"/>
  <c r="I5" i="1" l="1"/>
  <c r="J5" i="1"/>
  <c r="K5" i="1"/>
  <c r="L5" i="1"/>
  <c r="M5" i="1"/>
  <c r="N5" i="1"/>
  <c r="O5" i="1"/>
  <c r="P5" i="1"/>
  <c r="Q5" i="1"/>
  <c r="R5" i="1"/>
  <c r="S5" i="1"/>
  <c r="T5" i="1"/>
  <c r="U5" i="1"/>
  <c r="V5" i="1"/>
  <c r="W5" i="1"/>
  <c r="X5" i="1"/>
  <c r="Y5" i="1"/>
  <c r="Z5" i="1"/>
  <c r="AA5" i="1"/>
  <c r="AB5" i="1"/>
  <c r="AC5" i="1"/>
  <c r="AD5" i="1"/>
  <c r="AE5" i="1"/>
  <c r="AF5" i="1"/>
  <c r="AG5" i="1"/>
  <c r="AH5" i="1"/>
  <c r="AI5" i="1"/>
  <c r="AJ5" i="1"/>
  <c r="AK5" i="1"/>
  <c r="AL5" i="1"/>
  <c r="AM5" i="1"/>
  <c r="H5" i="1"/>
  <c r="AN234" i="1"/>
  <c r="AN235" i="1"/>
  <c r="AN236"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123" i="1" l="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101" i="1" l="1"/>
  <c r="AN97" i="1"/>
  <c r="AN96" i="1"/>
  <c r="AN88" i="1"/>
  <c r="AN86" i="1"/>
  <c r="AN85" i="1"/>
  <c r="AN110" i="1" l="1"/>
  <c r="AN111" i="1"/>
  <c r="AN112" i="1"/>
  <c r="AN113" i="1"/>
  <c r="AN114" i="1"/>
  <c r="AN115" i="1"/>
  <c r="AN116" i="1"/>
  <c r="AN117" i="1"/>
  <c r="AN118" i="1"/>
  <c r="AN119" i="1"/>
  <c r="AN120" i="1"/>
  <c r="AN121" i="1"/>
  <c r="AN122" i="1"/>
  <c r="AN7" i="1" l="1"/>
  <c r="AN8" i="1"/>
  <c r="AN9" i="1"/>
  <c r="AN10"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7" i="1"/>
  <c r="AN89" i="1"/>
  <c r="AN90" i="1"/>
  <c r="AN91" i="1"/>
  <c r="AN92" i="1"/>
  <c r="AN93" i="1"/>
  <c r="AN94" i="1"/>
  <c r="AN95" i="1"/>
  <c r="AN98" i="1"/>
  <c r="AN99" i="1"/>
  <c r="AN100" i="1"/>
  <c r="AN102" i="1"/>
  <c r="AN103" i="1"/>
  <c r="AN104" i="1"/>
  <c r="AN105" i="1"/>
  <c r="AN106" i="1"/>
  <c r="AN107" i="1"/>
  <c r="AN108" i="1"/>
  <c r="AN109" i="1"/>
  <c r="AN6" i="1"/>
  <c r="AN242" i="1" l="1"/>
  <c r="AN5" i="1"/>
</calcChain>
</file>

<file path=xl/sharedStrings.xml><?xml version="1.0" encoding="utf-8"?>
<sst xmlns="http://schemas.openxmlformats.org/spreadsheetml/2006/main" count="995" uniqueCount="508">
  <si>
    <t xml:space="preserve">Nr Lot vechi </t>
  </si>
  <si>
    <t>Unitatea de măsură</t>
  </si>
  <si>
    <t>IMSP ASOCIATIA MEDICALA TERITORIALA BOTANICA (0160)</t>
  </si>
  <si>
    <t>IMSP ASOCIATIA MEDICALA TERITORIALA CENTRU (0162)</t>
  </si>
  <si>
    <t>IMSP ASOCIATIA MEDICALA TERITORIALA RASCANI (0164)</t>
  </si>
  <si>
    <t>IMSP CENTRUL DE SANATATE DURLESTI (0254)</t>
  </si>
  <si>
    <t>IMSP INSTITUTUL DE CARDIOLOGIE (0425)</t>
  </si>
  <si>
    <t>IMSP INSTITUTUL DE MEDICINA URGENTA (0426)</t>
  </si>
  <si>
    <t>IMSP INSTITUTUL DE PNEUMOLOGIE CHIRIL DRAGANIUC (0428)</t>
  </si>
  <si>
    <t>IMSP INSTITUTUL ONCOLOGIC (0430)</t>
  </si>
  <si>
    <t>IMSP POLICLINICA DE STAT (0432)</t>
  </si>
  <si>
    <t>IMSP SPITALUL CLINIC BALTI (0436)</t>
  </si>
  <si>
    <t>IMSP SPITALUL CLINIC MUNICIPAL DE COPII V IGNATENCO (0442)</t>
  </si>
  <si>
    <t>IMSP SPITALUL CLINIC MUNICIPAL GHEORGHE PALADI (0444)</t>
  </si>
  <si>
    <t>IMSP SPITALUL CLINIC MUNICIPAL SFANTA TREIME (0446)</t>
  </si>
  <si>
    <t>IMSP SPITALUL CLINIC MUNICIPAL SFANTUL ARHANGHEL MIHAIL (0447)</t>
  </si>
  <si>
    <t>IMSP SPITALUL CLINIC REPUBLICAN TIMOFEI MOSNEAGA (0448)</t>
  </si>
  <si>
    <t>IMSP SPITALUL DE STAT (0452)</t>
  </si>
  <si>
    <t>IMSP SPITALUL RAIONAL ANENII NOI (0453)</t>
  </si>
  <si>
    <t>IMSP SPITALUL RAIONAL CAHUL (0456)</t>
  </si>
  <si>
    <t>IMSP SPITALUL RAIONAL CALARASI (0457)</t>
  </si>
  <si>
    <t>IMSP SPITALUL RAIONAL CIMISLIA (0461)</t>
  </si>
  <si>
    <t>IMSP SPITALUL RAIONAL EDINET (0466)</t>
  </si>
  <si>
    <t>IMSP SPITALUL RAIONAL FALESTI (0467)</t>
  </si>
  <si>
    <t>IMSP SPITALUL RAIONAL FLORESTI (0468)</t>
  </si>
  <si>
    <t>IMSP SPITALUL RAIONAL HANCESTI (0470)</t>
  </si>
  <si>
    <t>IMSP SPITALUL RAIONAL SANGEREI (0478)</t>
  </si>
  <si>
    <t>IMSP SPITALUL RAIONAL SOLDANESTI (0479)</t>
  </si>
  <si>
    <t>IMSP SPITALUL RAIONAL TELENESTI (0484)</t>
  </si>
  <si>
    <t>IMSP SPITALUL RAIONAL UNGHENI (0485)</t>
  </si>
  <si>
    <t>SERVICIUL MEDICAL AL MINISTERULUI AFACERILOR INTERNE (0570)</t>
  </si>
  <si>
    <t>IMSP SPITALUL CLINIC DE TRAUMATOLOGIE SI ORTOPEDIE</t>
  </si>
  <si>
    <t>Bucată</t>
  </si>
  <si>
    <t>Instrumente pentru suturi și ligaturi Forceps inlaturare capse (dispozitiv de scos capsele de sutura. Din otel inoxidabil L 12cm ( 007879 )</t>
  </si>
  <si>
    <t>Instrumente pentru suturi și ligaturi. Forceps inlaturare capse (dispozitiv de scos capsele de sutura, L 12cm (+-10mm).</t>
  </si>
  <si>
    <t>Instrumente pentru suturi și ligaturi Pensă pentru sutura în bursă ( 007909 )</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</si>
  <si>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</si>
  <si>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 ac cardiochirurgical minim-invaziv 365mm ( 007769 )</t>
  </si>
  <si>
    <t>Instrumente pentru suturi și ligaturi Port ac tip Baumgartner ( 007776 )</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</si>
  <si>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</si>
  <si>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 ac tip Castroviejo, curbat, lung.145mm ( 007605 )</t>
  </si>
  <si>
    <t>Instrumente pentru suturi și ligaturi. Portac microchirurgical tip Castroviejo, lungime 145mm (+/-5mm), branșe curbate, pentru sutură 9/0-11/0, mânere plate tip arc, cu clichet.</t>
  </si>
  <si>
    <t>Instrumente pentru suturi și ligaturi Port ac tip Castroviejo, drept, lung.145mm ( 007606 )</t>
  </si>
  <si>
    <t>Instrumente pentru suturi și ligaturi. Portac microchirurgical tip Castroviejo, lungime 145mm (+/-5mm), branșe drepte, pentru sutură 9/0-11/0, mânere plate tip arc, cu clichet.</t>
  </si>
  <si>
    <t>Instrumente pentru suturi și ligaturi Port ac tip DE BAKEY 150 mm ( 007600 )</t>
  </si>
  <si>
    <t xml:space="preserve">Instrumente pentru suturi și ligaturi. Portac tip DE BAKEY, lungimea 150 mm (+/-5 mm), din aliaj de carbon cu wolfram, branșele cu inserții de carbon de max. 0,4 mm, pentru sutura 4/0-6/0. </t>
  </si>
  <si>
    <t>Instrumente pentru suturi și ligaturi Port ac tip DE BAKEY 250mm ( 007599 )</t>
  </si>
  <si>
    <t>Instrumente pentru suturi și ligaturi. Portac tip DE BAKEY, lungimea 250 mm (+/-5 mm), din aliaj de carbon cu wolfram, branșele cu inserți de carbon de max. 0,4 mm, pentru sutura 4/0-6/0.</t>
  </si>
  <si>
    <t>Instrumente pentru suturi și ligaturi Port ac tip DE BAKEY 305 mm ( 007597 )</t>
  </si>
  <si>
    <t>Instrumente pentru suturi și ligaturi. Portac tip DE BAKEY, lungimea 305 mm (+/-5 mm), din aliaj de carbon cu wolfram, branșele cu inserții de carbon de max. 0,4 mm, pentru sutura 4/0-6/0.</t>
  </si>
  <si>
    <t>Instrumente pentru suturi și ligaturi Port ac tip HALSEY 120mm ( 007593 )</t>
  </si>
  <si>
    <t xml:space="preserve">Instrumente pentru suturi și ligaturi. Port ac HALSEY,  strat de diamant, lungimea 120 mm (+/- 5 mm). </t>
  </si>
  <si>
    <t>Instrumente pentru suturi și ligaturi Port ac tip HEGAR 180mm ( 007770 )</t>
  </si>
  <si>
    <t>Instrumente pentru suturi și ligaturi. Port ac HEGAR, bransele drepte cu insertie de Tungsten, grosimea branselor de 0,5 cm. Lungimea instrumentului 18cm  (+/-10mm).</t>
  </si>
  <si>
    <t>Instrumente pentru suturi și ligaturi Port ac tip HEGAR-MAYO 16-17 cm, dia ( 007594 )</t>
  </si>
  <si>
    <t xml:space="preserve">Instrumente pentru suturi și ligaturi. Port ac HEGAR-MAYO,  strat de diamant, lungimea 16-17 cm. </t>
  </si>
  <si>
    <t>Instrumente pentru suturi și ligaturi Port ac tip HEGAR-MAYO 18-19 cm, dia ( 007595 )</t>
  </si>
  <si>
    <t xml:space="preserve">Instrumente pentru suturi și ligaturi. Port ac HEGAR-MAYO,  strat de diamant, lungimea 18-19 cm. </t>
  </si>
  <si>
    <t>Instrumente pentru suturi și ligaturi Port ac tip HEGAR-MAYO 22-23 cm ( 007596 )</t>
  </si>
  <si>
    <t>Instrumente pentru suturi și ligaturi. Port ac HEGAR-MAYO,  lungimea 22-23 cm. branșe cu micro serații de 0,5 mm din aliaj de carbon cu wolfram, drepte, pentru sutură 3/0.</t>
  </si>
  <si>
    <t>Instrumente pentru suturi și ligaturi Port ac tip RYDER ( 007774 )</t>
  </si>
  <si>
    <t>Instrumente pentru suturi și ligaturi. Portac microchirurgical tip RYDER, din aliaj de carbon cu wolfram, cu branșele extra-fine, pentru sutura 6/0-10/0, lungimea 175 mm (+/-5 mm).</t>
  </si>
  <si>
    <t>Instrumente retractoare Departator  tip Farabef  (Army Retractor) ( 007672 )</t>
  </si>
  <si>
    <t>Instrumente retractoare. Departator  tip Farabef  (Army Retractor). Set de 2 retractore 8-1/2 (216mm) 38mmx22mm 41mmx25mm.</t>
  </si>
  <si>
    <t>Instrumente retractoare Depărtător de plagă ANDERSON-ADSON ( 007478 )</t>
  </si>
  <si>
    <t xml:space="preserve">Instrumente retractoare. Depărtător de plagă ANDERSON-ADSON, cu dinți 4x4,ascuțit,curbat , lungimea 200mm (+/- 5 mm). </t>
  </si>
  <si>
    <t>Instrumente retractoare Depărtător de plagă JANSEN ( 007479 )</t>
  </si>
  <si>
    <t xml:space="preserve">Instrumente retractoare. Depărtător de plagă JANSEN, cu dinți 3x3,bont, lungimea 10cm. </t>
  </si>
  <si>
    <t>Instrumentele chirurgicale generale de tăiere Foarfecă chirurgical DOYEN, 170mm ( 007489 )</t>
  </si>
  <si>
    <t>Instrumentele chirurgicale generale de tăiere. Foarfece chirurgical tip DOYEN vertical incovoiete  170mm  (+/- 5 mm).</t>
  </si>
  <si>
    <t>Instrumentele chirurgicale ginecologice Foarfecă Sims 23cm ( 007872 )</t>
  </si>
  <si>
    <t xml:space="preserve">Instrumentele chirurgicale ginecologice Foarfecă Tip Sims Virfuri indoite. Dimensiuni 23cm  (+/- 10 mm). </t>
  </si>
  <si>
    <t>Instrumentele chirurgicale ginecologice Histerometru Sims 33cm ( 007881 )</t>
  </si>
  <si>
    <t>Instrumentele chirurgicale ginecologice Histerometru Tip Sims Dimensiuni 33cm (+-10mm).</t>
  </si>
  <si>
    <t>Instrumentele chirurgicale ginecologice Pensă Faure pentru histerectomie (Fiodorov) ( 007897 )</t>
  </si>
  <si>
    <t>Instrumentele chirurgicale ginecologice. Pensă Faure  pentru histerectomie (Fiodorov) 210 mm  (+/-10mm).</t>
  </si>
  <si>
    <t>Instrumentele chirurgicale ginecologice Pensă tip Schroeder 25cm ( 007910 )</t>
  </si>
  <si>
    <t>Instrumentele chirurgicale ginecologice Pensă tip Schroeder,  col uterin: virfuri 1:1 dinti,.Dimensiuni 25cm  (+/-10mm).</t>
  </si>
  <si>
    <t>Instrumentele urologice Extractor de piatra tip HEIMING ( 007485 )</t>
  </si>
  <si>
    <t>Instrumentele urologice.  Extractor de piatra tip HEIMING 170mm (+/- 5 mm).</t>
  </si>
  <si>
    <t>Instrument medical de diagnostic clinic Ciocan neurologic</t>
  </si>
  <si>
    <t>Ciocan neurologic. Culoare argintie, Material maner: alama cromata,  echipat cu un ac și un etametru, Greutate: 90 g
Lungime: 18 cm</t>
  </si>
  <si>
    <t>Instrument medical de diagnostic clinic Oglinzi laringiene</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</si>
  <si>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</si>
  <si>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</si>
  <si>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</si>
  <si>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Instrument medical de diagnostic clinic Mîiner pentru oglinzi cu buton</t>
  </si>
  <si>
    <t>Mîiner pentru oglinzi laringiene cu buton. Confecționat din metal durabil, este compatibil cu sterilizarea în autoclav</t>
  </si>
  <si>
    <t>Retractor intercostal de reținere Finocchietto, 85mm</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</si>
  <si>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</si>
  <si>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52mm</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</si>
  <si>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</si>
  <si>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</si>
  <si>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</si>
  <si>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Deschizator gura roser-konig</t>
  </si>
  <si>
    <t>Deschizator gura roser-konig, Adult, din inox</t>
  </si>
  <si>
    <t>Instrumente de sterilizare și de depozitare a instrumentelor chirurgicale casolete sterilizare, 3L</t>
  </si>
  <si>
    <t>casolete sterilizare, 3L, rotunde,  inox</t>
  </si>
  <si>
    <t>Instrumente de sterilizare și de depozitare a instrumentelor chirurgicale casolete sterilizare, 6L</t>
  </si>
  <si>
    <t>casolete sterilizare, 6L, rotunde,  inox</t>
  </si>
  <si>
    <t>Instrumente de sterilizare și de depozitare a instrumentelor chirurgicale casolete sterilizare, 9L</t>
  </si>
  <si>
    <t>casolete sterilizare, 9L, rotunde,  inox</t>
  </si>
  <si>
    <t>Instrumente de sterilizare și de depozitare a instrumentelor chirurgicale casolete sterilizare, 2L</t>
  </si>
  <si>
    <t>casolete sterilizare, 2L, rotunde, inox</t>
  </si>
  <si>
    <t>Instrumente de sterilizare și de depozitare a instrumentelor chirurgicale casolete sterilizare, 1L</t>
  </si>
  <si>
    <t>casolete sterilizare, 1L, rotunde, inox</t>
  </si>
  <si>
    <t>Instrumente endoscopice Forceps biopsie gastroscop, reutilizabil</t>
  </si>
  <si>
    <t>Instrumente endoscopice. Forceps de biopsie pentru gastroscop, utilizare multiplă
Material - inox  Muchia de tăiere a maxilarului netedă, cu ac.
Grosime 2,2 -2,8 mm
Posibilitate de utilizare și sterilizare multiplă.
Termen de garanție 12 luni</t>
  </si>
  <si>
    <t xml:space="preserve">Instrumente endoscopice Forceps biopsiere pentru duodenoscop </t>
  </si>
  <si>
    <t>Forceps biopsiere pentru duodenoscop. Pentru canalul de biopsie 1.8mm. Lungimea minim 170cm.</t>
  </si>
  <si>
    <t>Instrumente hemostatice Pensă tip Mosquito, drept, 150mm</t>
  </si>
  <si>
    <t>Instrumente hemostatice. Pensă de tip ”Mosquito”, drept, lungime 150mm(+/-5mm), vârf fin, 20mm.</t>
  </si>
  <si>
    <t>Extractor pentru capse chirurgicale metalice</t>
  </si>
  <si>
    <t>Extractor pentru capse chirurgicale metalice. Dispozitiv  mecanic, pentru îndepărtarea rapidă și ușoară a capselor chirurgicale ale pielii.
Metal: oțel inoxidabil
Să suporte sterilizări multiple</t>
  </si>
  <si>
    <t>Pensa chalasion Desmarres</t>
  </si>
  <si>
    <t>Pensa chalasion Lampbert</t>
  </si>
  <si>
    <t>Freza oftalmologică</t>
  </si>
  <si>
    <t xml:space="preserve">Freza pentru polisat corneea cu varf plat, diamant de 4,0 mm, cu granulație fină </t>
  </si>
  <si>
    <t xml:space="preserve">Inele de ligaturare endoscopică (Endoloop) </t>
  </si>
  <si>
    <t>Inele de ligaturare endoscopică (Endoloop)  
L&gt;2000mm , D.30mm, cu lat detasabil, pentru canal de lucru 2,8 mm.</t>
  </si>
  <si>
    <t>Cirlig pentru muschi Grafe 10 mm</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</si>
  <si>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</si>
  <si>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Cirlig pentru muschi Grafe 8 mm</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</si>
  <si>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</si>
  <si>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Bone Nibbling Rongeur (muscator de os) 140 mm</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</si>
  <si>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</si>
  <si>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Bone Nibbling Rongeur (muscator de os) 160 mm</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</si>
  <si>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</si>
  <si>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Foarfecă chirurgical METZENBAUM, 180 mm, curbate</t>
  </si>
  <si>
    <t>Clampă vasculară DE BAKEY ATRAUMATA, 200 mm</t>
  </si>
  <si>
    <t>Clampă bulldog GREGORY ATRAUMATA, curbată spre stânga, 120 mm</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</si>
  <si>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</si>
  <si>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180 mm</t>
  </si>
  <si>
    <t>Foarfece de disecție MAYO-LEXER, curbate, TC: da, bont/bont, 165 mm.</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</si>
  <si>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</si>
  <si>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DE BAKEY Pensetă Micro Atraumatică, dreaptă, 210 mm</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</si>
  <si>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</si>
  <si>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Ac  pentru canularea venelor cu olivă</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</si>
  <si>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</si>
  <si>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Forceps pentru instalarea si extragera clamp bulldog</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</si>
  <si>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</si>
  <si>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 xml:space="preserve">Furtun pentru insuflator CO2                    </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</si>
  <si>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</si>
  <si>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</si>
  <si>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</si>
  <si>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KERRISON, 2 mm, 180mm, 90°</t>
  </si>
  <si>
    <t>Ciupitor KERRISON, 3 mm, 220mm, 130°</t>
  </si>
  <si>
    <t>Ciupitor de os KERRISON, mușcătura 130° sus, fălci 3mm lungime 220 mm, din oțel inoxidabil, reutilizabil.</t>
  </si>
  <si>
    <t>Ciupitor KERRISON, 4 mm, 220mm, 130°</t>
  </si>
  <si>
    <t>Ciupitor de os KERRISON, mușcătura 130° sus, fălci 4mm lungime 220 mm, din oțel inoxidabil, reutilizabil.</t>
  </si>
  <si>
    <t>Manta de aspirare si irigare 0°</t>
  </si>
  <si>
    <t>Manta de aspirare si irigare 0°, diametru exterior 4,8 x 6 mm, lungime de lucru 14 cm, pentru utilizare cu telescoapele,   ​și sisteme de irigare  KARL STORZ aflate în dotare</t>
  </si>
  <si>
    <t>Ciupitor de os pentru antrumul de tip STAMMBERGER</t>
  </si>
  <si>
    <t>Lungime de lucru 18 cm tip STAMMBERGER Conector de curățare Da Diametru cap poanson 4,5 mm Proprietate de tăiere  circulară</t>
  </si>
  <si>
    <t>Cardiochirurgie (MICS). Clamp Aortic flexibil</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</si>
  <si>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</si>
  <si>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Cardiochirurgie Portac de fire metalice</t>
  </si>
  <si>
    <t>Portac Baumgartner puternic pentru fire metalice 7/0. Bransele drepte lungimea 2cm (+/-0,5cm) insertie serata, latimea branselor 0,5 cm. Insertia branselor serata,cu Tunsten Lungimea instrumentului 20cm (+/-5cm). Echivalent codului de referinta: BM112R Asesculap</t>
  </si>
  <si>
    <t>Cardiochirurgie. Foarfeca pentru fire de sutura</t>
  </si>
  <si>
    <t>Foarfeca pentru taierea firelor cu marcarea branselor tip Lexer. Lungimea instrumentului 160mm (+/-5mm). Echivalent codului de referinta: 26-0500G Geister</t>
  </si>
  <si>
    <t xml:space="preserve">Pensa mușcătoare tip BLAKESLEY </t>
  </si>
  <si>
    <t xml:space="preserve">Pensă mușcătoare dreaptă tip GRÜNWALD-HENKE </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</si>
  <si>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</si>
  <si>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 xml:space="preserve">Pensa pentru coagulare bipolară </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</si>
  <si>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</si>
  <si>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cu obturator pentru uretrotom</t>
  </si>
  <si>
    <t>Teaca 22Fr, in set cu obturator, canal 4Fr, compatibil cu uretrotom Olympus din dotare, 
Cod de referință: A3551 sau echivalentul</t>
  </si>
  <si>
    <t>Element de lucru pentru uretrotom</t>
  </si>
  <si>
    <t>Element de lucru pentru uretrotom, compatibil cu uretrotom Olympus din dotare, 
Cod de referință: A3550 sau echivalentul</t>
  </si>
  <si>
    <t xml:space="preserve">Cutit </t>
  </si>
  <si>
    <t>Cutit lanceta tip drept, compatibil cu uretrotom Olympus din dotare, 
Cod de referință: A35055A sau echivalentul</t>
  </si>
  <si>
    <t>Mininefroscop</t>
  </si>
  <si>
    <t>Telescop operațional
Unghi de vizualizare: 7°
Diametru: 11 Fr.
Lungime: 220 mm
Canal: 7,5 Fr.
Ocular la 45°
Telescopul operațional este livrat cu un container pentru instrumente.
(Echivalent cod de referință: A37025A)</t>
  </si>
  <si>
    <t xml:space="preserve">Adapter </t>
  </si>
  <si>
    <t>Adapter, pentru canal de lucru, pentru A37025A pentru Olympus
(Cod referință: WA37025B)</t>
  </si>
  <si>
    <t>Capac</t>
  </si>
  <si>
    <t>Capac etanșant pentru Olympus
0,4 mm, negru, 10 bucăți.
(Cod de referință: A0387 )</t>
  </si>
  <si>
    <t>Teaca externa pentru mininefroscop</t>
  </si>
  <si>
    <t>Teacă externă pentru Olympus      
 Tub exterior,15,9 Fr., fix.
(Cod de referință  A37022A)</t>
  </si>
  <si>
    <t>Forceps de extragere, cupe zimțate.</t>
  </si>
  <si>
    <t>Forceps de extragere, cupe netede</t>
  </si>
  <si>
    <t>Sonde pentru litoclast</t>
  </si>
  <si>
    <t>Utilizare cu ureteroscop 4.8Fr,(compatibil cu  R. Wolf) Cod de referință: FR-127 sau echivalentul</t>
  </si>
  <si>
    <t>Probe pentru litoclast</t>
  </si>
  <si>
    <t>Probe pentru litoclast diametru 1mm, lungime 605; 
(cod referință EL-0,45)</t>
  </si>
  <si>
    <t>Pensă pentru extragerea fragmentelor de calculi</t>
  </si>
  <si>
    <t>Pensă rigida pentru extragerea fragmentelor de calculi 4Fr WL 550mm, cu mâner detașabil și branșe tip aligator</t>
  </si>
  <si>
    <t>Teacă Amplatz</t>
  </si>
  <si>
    <t>Teacă Amplatz, 28 Fr</t>
  </si>
  <si>
    <t>Teacă de acces ureteral</t>
  </si>
  <si>
    <t>Teaca de acces ureteral 12/14Fr, 4/4,7mm x 54cm pentru ureteroscopie flexibila</t>
  </si>
  <si>
    <t>Sistem pentru ghidarea acului de punctie</t>
  </si>
  <si>
    <t>Sistem pentru ghidarea acului de punctie, 16 - 18GA
(Cod referință: ULTRA-Pro II)</t>
  </si>
  <si>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t>
  </si>
  <si>
    <t>Set instrumente chirurgie generală</t>
  </si>
  <si>
    <t>Set de instrumente chirurgicale generale cu husă metalică pentru sterilizare
Set de instrumente chirurgicale reutilizabile, destinate intervențiilor de chirurgie generală de bază. Instrumentele trebuie să fie fabricate din oțel inoxidabil medical, rezistent la coroziune și sterilizare repetată. Setul va fi livrat împreună cu husă metalică pentru sterilizare în autoclav.
Instrumente incluse:
1. Foarfece chirurgicale:
Mayo dreaptă 14 cm
Mayo curbată 14 cm
Metzenbaum 18 cm
2. Pensete:
Pensetă anatomică 14 cm
Pensetă chirurgicală cu dinți 14 cm
3. Portace:
Mayo-Hegar 14 cm
Clampuri hemostatice:
Mosquito dreaptă 12 cm (2 buc.)
Mosquito curbată 12 cm (2 buc.)
Kelly dreaptă 14 cm (2 buc.)
Kelly curbată 14 cm (2 buc.)
4. Depărtătoare:
Farabeuf (set 2 buc., 12 cm)
Clampuri pentru câmpuri sterile:
Backhaus 12 cm (2 buc.)
5. Bisturiu reutilizabil cu mâner standard (compatibil lame nr. 10, 11, 15).
Parametri tehnici și materiale
Material: oțel inoxidabil chirurgical AISI 304/316L sau echivalent.
Suprafață: finisaj mat satinat, anti-reflex.
Margini: netede, fără bavuri sau defecte.
Sterilizare: instrumentele trebuie să reziste la autoclavare repetată la 134°C timp de 3–5 min sau 121°C timp de 15–20 min.
6. Husă metalică pentru sterilizare
Tip: cutie metalică rigidă, perforată sau cu filtru, pentru sterilizare în autoclav.
Material: inox medical, rezistent la temperaturi ≥ 134°C.
Dimensiuni: aprox. 35 × 20 × 8 cm, adaptate setului.
Accesorii: tavă internă perforată, capac cu sistem de fixare, mâner pentru transport.
Funcționalitate: permite sterilizarea completă a instrumentelor în interior, fără transfer suplimentar.</t>
  </si>
  <si>
    <t>Instrumente pentru suturi și ligaturi Port ac tip Castroviejo, lung.200mm ( 007608 )</t>
  </si>
  <si>
    <t>Instrumente pentru suturi și ligaturi Port ac tip Castroviejo, lungime 200 mm (+/-10mm), branșe drepte cu micro serații de 0,2 mm, din aliaj de carbon cu wolfram, pentru sutură 6/0-10/0, mânere rotunjite cu clichet, tip arc.</t>
  </si>
  <si>
    <t>DIRECȚIA MEDICALĂ SIS</t>
  </si>
  <si>
    <t>Sonda dentara în unghi N1</t>
  </si>
  <si>
    <t>Sondă dentară pentru  verificarea cariilor de pe suprafața smalțului dentar și gradului de sensibilitate.
- Lungimea 155mm
- Lungimea pieselor de lucru – 15 mm 
- Piesa de lucru deplasată deasupra axei mânerului
- Material oțel inoxidabil de înaltă calitate, asigurând durabilitate și rezistența la coroziune</t>
  </si>
  <si>
    <t>Mâner p/u oglindă dentară detaşabil</t>
  </si>
  <si>
    <t>Mânerul p/u oglindă este un instrument stomatologic destinat fixării oglinzilor dentare de orice diametru.
- Material oțel inoxidabil de înaltă calitate
- Lungime 11,5cm</t>
  </si>
  <si>
    <t>Oglinzi dentare fără mărire</t>
  </si>
  <si>
    <t>Oglinda dentară este utilizată pentru examinarea cavității bucale , etc.
- Diametru de 24 mm
-  Material oțel inoxidabil de înaltă calitate rezistent la coroziune</t>
  </si>
  <si>
    <t>Penceta stomatologică cu vîrf ascuţit</t>
  </si>
  <si>
    <t>Penceta stomatologică este un instrument esențial în practica stomatologică
- Lungime 15cm
- Material oțel inoxidabil de înaltă calitate, asigurând durabilitate și rezistență la coroziune
- Design vârfuri fine pentru o prindere precisă a materialelor și instrumentarului dentar</t>
  </si>
  <si>
    <t>Spatulă bilaterală stomatologică p/u cement</t>
  </si>
  <si>
    <t>Spatula  stomatologică este destinată preparării și amestecării substanțelor și materialelor stomatologice
- Lungime 180 mm
- Lungimea pieselor de lucru – 30 mm 
- Lățimea  pieselor de lucru – 6 mm
- Grosimea pieselor de lucru scade de la mâner la marginea părții de lucru de la 0,8 la 0,4 mm
- Sfârșitul părților de lucru rotungit 
- Material oțel inoxidabil de înaltă calitate, asigurând durabilitate și rezistență la coroziune</t>
  </si>
  <si>
    <t>Netezitoare duble stomatologice cu 2 fețe în  formă de mistrie</t>
  </si>
  <si>
    <t>Netezitoarele duble sunt instrumente dentare pentru finisarea și netezierea obturației dentare.
- Lungime de 157 mm
- Prima piesă de lucru sub formă de mistrie situat în raport cu mânerul la un unghi de 400
- A două parte sub formă de mistrie, amplasată la un unghi de 450 față de mâner
- Sfârșitul părților de lucru rotungit
- Piesele  de lucru situate în direcția opusă unul față de celălalt
- Lățimea formei de mistrie de lucru - 1,8 mm
- Material oțel inoxidabil de înaltă calitate, asigurând durabilitate și rezistența la coroziune</t>
  </si>
  <si>
    <t>Tavă fără capac</t>
  </si>
  <si>
    <t xml:space="preserve">Tavă fără capac pentru manipulații în salon. Inox; 40cmx40cm; </t>
  </si>
  <si>
    <t xml:space="preserve">Nr Lot procedura II </t>
  </si>
  <si>
    <t>Furtun pentru insuflator CO3</t>
  </si>
  <si>
    <t>Sonda dentara în unghi N2</t>
  </si>
  <si>
    <t>Set Litotriptor mecanic</t>
  </si>
  <si>
    <t>Litotriptor mecanic, dimensiunea 24Ch/Fr, cu 2 conuri LUER-Lock.(Cod referință: 27076AK Storz)</t>
  </si>
  <si>
    <t>Telescop 70°</t>
  </si>
  <si>
    <t>Telescop 70°. Tehnologia Hopkins sau echivalent. Material lentile capăt proximal  și distal: safir rezistent la agenți chimici, termici și mecanici; fără decădere a  iluminării de la centru către margini; cu tehnologia de lipire a safirului cu garanție a  calității timp de peste 5 ani.  Diametrul 4mm. Lungimea 300 (+/-10mm), autoclavabil, transmisie luminii cu fibră optică încorporată, lentile de sapfir, rod lens system distal si proximal. 
Tip conector camera: adaptor standard Storz din dotarea instituției;
Tip conector cablu fibrooptic: Storz din dotarea Instituției. (Cod referință:  27005CA Storz)</t>
  </si>
  <si>
    <t>Teacă pentru cistoscop</t>
  </si>
  <si>
    <t>Teacă pentru cistoscop cu punte pentru telescop (Telescope Bridge). Teaca cu dimensiunile 17Fr lungimea 220mm cu conector Luer-lock. Puntea cu un port blocabil. Pentru Telescop de 4mm. (Cod referință:  27026UK+ 27025G Storz)</t>
  </si>
  <si>
    <t>Forceps pentru corpuri străine</t>
  </si>
  <si>
    <t>Forceps pentru corpuri străine flexibil. Branșe dublă acțiune. Diametrul 7Fr. Lungimea de lucru 400(-/+10)mm.  (Cod referință:  27175A Storz)</t>
  </si>
  <si>
    <t>Uretero-Renoscop</t>
  </si>
  <si>
    <t>Uretero-Renoscop. Direcția de vizualizare 6°. Diametrul capîtului distal 8Fr. Cu Teacă pentru instrument și două porturi de Irigare. Lungimea totală 430(-/+10)mm. Autoclavabil, transmisie luminii cu fibră optică încorporată.  
Tip conector camera: adaptor standard Storz din dotarea instituției;
Tip conector cablu fibrooptic: Storz din dotarea Instituției. (Cod referință:  27002LK Storz)</t>
  </si>
  <si>
    <t>Forceps pentru intervenții urologice</t>
  </si>
  <si>
    <t>Forceps pentru intervenții urologice. Diametrul 4Fr. Lungimea de lucru 600mm (-/+10)mm. Partea lucrativă rigidă, dreaptă. Branșele cu dublă acțiune. (Cod referință:  27424P Storz)</t>
  </si>
  <si>
    <t xml:space="preserve">Seringă </t>
  </si>
  <si>
    <t>Seringă tip REINER-ALEXANDER. Volum 100ml. Reutilizabilă. (Cod referință:  27216LO Storz)</t>
  </si>
  <si>
    <t>Eliment de lucru bipolar</t>
  </si>
  <si>
    <t>Bucla de tăiere, bipolară</t>
  </si>
  <si>
    <t>Eliment de lucru bipolar pentru electrozi cu două tije și stabilizatori. Dimensiunea sistemului 24-26Fr. Lungimea de lucru 183(-/+10)mm. Tăiere prin intermediul unui mâner cu degetul. (Cod referință:  27040DB Storz)</t>
  </si>
  <si>
    <t>Bucla de tăiere, bipolară. Dimensiunile 24/26 Fr. Cu 2 tije de ghidare. Lungimea 286 (-/+10)mm. (Cod referință: 27040GP1 Storz)</t>
  </si>
  <si>
    <t xml:space="preserve">Obturator </t>
  </si>
  <si>
    <t>Teaca pentru rezectoscop</t>
  </si>
  <si>
    <t>Teacă pentru rezectoscop cu teacă interioară rotativă și mecanism cu clic pentru irigare și aspirație continuă. Vârful tecii interioare oblic. Dimensiunile 26Fr. Cu adaptor inclus. Și Adaptor tip ELLIK inclus. (Cod referință:  27050SCK+27050LC+27050ALC Storz)</t>
  </si>
  <si>
    <t>Obturator cu dimensiunea sistemei 24/26 Fr.  (Cod referință: 27040OC Storz)</t>
  </si>
  <si>
    <t xml:space="preserve">Cablu frecvență înaltă bipolar </t>
  </si>
  <si>
    <t>Cablu frecvență înaltă bipolar. Capătul de conectare la dispozitiv compatibil cu Karl Storz aflat in dotare. Capăt instrument pentru rezectoscop 1.5mm. Lungimea 400(-/+5)cm. (Cod referință: UH801 Storz)</t>
  </si>
  <si>
    <t xml:space="preserve">Pistol pentru Biopsie </t>
  </si>
  <si>
    <t>Pistol pentru Biopsie prostatică, automat, reutilizabil. Ace de biopsie incluse. Dimensiunea acelor 18Gx20cm. (Cod referință: Bard Magnum)</t>
  </si>
  <si>
    <t>Tunelizator Allenberg</t>
  </si>
  <si>
    <t>Retractor de tip Adson cu auto-reținere, cu articulație, cu cremalieră, 4x4 lame, lungimea 210 ± 5 mm, reutilizabil, oțel inoxidabil 316/316L/420/440B/440C (analogic la Bbraun BV251R)</t>
  </si>
  <si>
    <t>Retractor de tip Beckman-Eaton cu auto-reținere, cu articulație, cu cremalieră, 7x7 lame, lungimea 320 ± 5 mm, reutilizabil, oțel inoxidabil 316/316L/420/440B/440C (analogic la Bbraun BV276R)</t>
  </si>
  <si>
    <t>Bisturiu pentru scalpel de tip Caspar, cu manier rotund, micro, lungimea 180 ± 5 mm, reutilizabil, oțel inoxidabil 316/316L/420/440B/440C (analogic la Bbraun BB052R)</t>
  </si>
  <si>
    <t>Clemă vasculară de tip Debakey(mosquito), curbat, cu dinți de tip De bakey, cu lungimea 165 ± 5 mm, reutilizabil, oțel inoxidabil 316/316L/420/440B/440C (analogic la Bbraun FB443R)</t>
  </si>
  <si>
    <t>Foarfece pentru disecție de tip Toennis-Adson acoperit cu carbură de tungsten, vârf blunt, lamă curbată, lungimea 170 ± 5 mm, reutilizabil, oțel inoxidabil 316/316L/420/440B/440C (analogic la Bbraun BC 273 W)</t>
  </si>
  <si>
    <t>Foarfece pentru disectie de tip Metzenbaum, delicat, lamă curbată, lungimea 200 ± 5 mm, reutilizabil, oțel inoxidabil 316/316L/420/440B/440C (analogic la Bbraun BC 275 W)</t>
  </si>
  <si>
    <t>Foarfece pentru disecție de tip Nelson, curbat, delicat, lungimea 280 ± 5 mm,  reutilizabil, oțel inoxidabil 316/316L/420/440B/440C (analogic la 36-5071-1)</t>
  </si>
  <si>
    <t>Foarfece vascular de tip Debakey acoperit cu carbură de tungsten, înclinat la 60˚, lungimea lamei 21 ± 2 mm, vârf ascuțit, lungimea 220 ± 10 mm,  reutilizabil, oțel inoxidabil 316/316L/420/440B/440C ( analogic la Bbraun BC245R)</t>
  </si>
  <si>
    <t>Foarfece vascular de tip Debakey, vărf ascuțit, lungimea lamie 18 ± 1 mm, înclinat la 60˚, lungimea 155 ± 5 mm,  reutilizabil, oțel inoxidabil 316/316L/420/440B/440C ( analogic la Bbraun BC656R)</t>
  </si>
  <si>
    <t>Clemă de tip mini-bulldog, falcă de tip curved, lungimea 95 ± 2 mm,  reutilizabil, oțel inoxidabil 316/316L/420/440B/440C (analogic la Bbraun FB 424 R)</t>
  </si>
  <si>
    <t>Elevator de tip Halle, vârf blunt, mărimea 3,0-3,5 mm, lungimea 160-180 mm,  reutilizabil, oțel inoxidabil 316/316L/420/440B/440C (analogic la Bbraun OL160R)</t>
  </si>
  <si>
    <t>Disector de tip Penfield, cu vârf puțin curbat, de mărimea 4, cu lungimea de 200 ± 5 mm,  reutilizabil, oțel inoxidabil 316/316L/420/440B/440C (analogic la Bbraun FF294R)</t>
  </si>
  <si>
    <t>Pensă atraumatică/micropencetă de tip Debakey, cu mărimea vârfului 1,5 mm, lungimea 240  ± 5 mm,  reutilizabil, oțel inoxidabil 316/316L/420/440B/440C (analogic la Bbraun FC413R)</t>
  </si>
  <si>
    <t>Osteotom de tip smith-peterson, cu mânier, lățime 19 mm, drept, lungimea 200 ± 10 mm,  reutilizabil, oțel inoxidabil 316/316L/420/440B/440C (analogic la Bbraun MB661R)</t>
  </si>
  <si>
    <t>Osteotom de tip smith-peterson curbat, cu mânier, lățime 19 mm, lungimea 200 ± 10 mm,  reutilizabil, oțel inoxidabil 316/316L/420/440B/440C (analogic la Bbraun MB661R)</t>
  </si>
  <si>
    <t>Pensă atraumatică pentru anevrism aortic de tip Debakey cu cremalieră, fălci zimțate cu lungimea 130 mm, puțin curbate, lungimea de 315 ± 5 mm,  reutilizabil, oțel inoxidabil 316/316L/420/440B/440C (analogic la Bbraun FB473R)</t>
  </si>
  <si>
    <t>Clemă atraumatică de tip Debakey, cu cremalieră, fălci sub unghi de 60˚ cu lungimea de 65 mm, lungimea de 280 ± 5 mm,  reutilizabil, oțel inoxidabil 316/316L/420/440B/440C (analogic la Bbraun FB512R)</t>
  </si>
  <si>
    <t>Clemă atraumatică pentru anevrism aortic de tip Debakey, cu cremalieră, fălci curbate cu lungimea de 75 mm, 260 ± 5 mm,  reutilizabil, oțel inoxidabil 316/316L/420/440B/440C (analogic la Bbraun FB477R)</t>
  </si>
  <si>
    <t>Clemă atraumatică pentru anevrism aortic de tip Debakey, cu cremalieră, fălci complet curbate cu lungimea de 111 mm, 270 ± 5 mm,  reutilizabil, oțel inoxidabil 316/316L/420/440B/440C (analogic la Bbraun FB481R)</t>
  </si>
  <si>
    <t xml:space="preserve">Clemă tangențială atraumatică de tip debakey cu cremalieră, de mărimea 3, cu lungimea fălcii de 54 mm, lungimea de 270 ± 5 mm,  reutilizabil, oțel inoxidabil 316/316L/420/440B/440C (analogic la Bbraun FB502R) </t>
  </si>
  <si>
    <t>Pensă atraumatică de tip Debakey cu cremalieră, curbat cu lungimea fălcilor de 80 mm, lungimea 220 ± 10 mm,  reutilizabil, oțel inoxidabil 316/316L/420/440B/440C (analogic la Bbraun FB485R)</t>
  </si>
  <si>
    <t>Clemă de coarctație atraumatic de tip Debakey cu cremalieră, cu lungimea fălcilor de 65 mm, forma incovoiată la 15˚, cu lungimea 220 ± 5 mm,  reutilizabil, oțel inoxidabil 316/316L/420/440B/440C (analogic la Bbraun FB455R)</t>
  </si>
  <si>
    <t>Clemă periferică atraumatică de tip Debakey cu cremalieră, mărimea nr. 4, încovoiată la 60˚, cu fălci de 77 mm, lungimea 180  ± 5 mm,  reutilizabil, oțel inoxidabil 316/316L/420/440B/440C (analogic la Bbraun FB466R)</t>
  </si>
  <si>
    <t>Clemă vasculară periferică de tip Debakey cu cremalieră, curbat, lungimea 180 ± 5 mm,  reutilizabil, oțel inoxidabil 316/316L/420/440B/440C (analogic la Codman 92-6306)</t>
  </si>
  <si>
    <t>Pensă pediatrică atraumatică de tip Derra, lungimea fălcii de 26 mm, lungimea 170  ± 5 mm,  reutilizabil, oțel inoxidabil 316/316L/420/440B/440C (analogic la Bbraun FB561R)</t>
  </si>
  <si>
    <t>Clemă vasculară tip Derra, sub unghi 55˚, cu dinți tip Debakey, lungimea fălcilor 20 mm, lungimea 170 ± 5 mm,  reutilizabil, oțel inoxidabil 316/316L/420/440B/440C (analogic la Bbraun FB560R)</t>
  </si>
  <si>
    <t>Clemă vasculară tip Derra, curbat, cu dinți tip Debakey, lungimea fălcilor 16 mm, lungimea 165 ± 5 mm,  reutilizabil, oțel inoxidabil 316/316L/420/440B/440C (analogic la Bbraun FB559R)</t>
  </si>
  <si>
    <t>Clemă vasculară tip Derra, curbat, cu dinți tip Debakey, lungimea fălcilor 45 mm, lungimea 210 ± 5 mm,  reutilizabil, oțel inoxidabil 316/316L/420/440B/440C (analogic la Bbraun FB525R)</t>
  </si>
  <si>
    <t>Clemă vasculară tip Cooley, curbat, cu dinți tip cooley, lungimea fălcilor 78 mm, lungimea 260 ± 5 mm,  reutilizabil, oțel inoxidabil 316/316L/420/440B/440C (analogic la Bbraun FB780R)</t>
  </si>
  <si>
    <t>Clemă de tip Potts, mărime mic, curbat, lungime 250 ± 5 mm,  reutilizabil, oțel inoxidabil 316/316L/420/440B/440C (analogic la Bbraun MB481R)</t>
  </si>
  <si>
    <t>Clemă de tip Potts, mărime mediu, curbat, lungime 260 ± 5 mm,  reutilizabil, oțel inoxidabil 316/316L/420/440B/440C (analogic la Bbraun MB481R)</t>
  </si>
  <si>
    <t>Portac vascular, acoperit cu carbură de tungsten, foarte delicat, drept, cu cremalieră, zimțat cu pas de 0,2 mm pentru sutura mărimilor 6/0-10/0, lungimea  200 ± 5 mm,  reutilizabil, oțel inoxidabil 316/316L/420/440B/440C (analogic la Bbraun BM026R)</t>
  </si>
  <si>
    <t>Portac vascular acoperit cu carbură de tungsten, foarte delicat, drept, cu cremalieră, zimțat cu pas de 0,2 mm pentru sutura mărimilor 6/0-10/0, lungimea  230 ± 5 mm,  reutilizabil, oțel inoxidabil 316/316L/420/440B/440C (analogic la Bbraun BM026R)</t>
  </si>
  <si>
    <t>Portac vascular Mayo-hegar acoperit cu carbură de tungsten, drept, cu cremalieră, zimțat cu pas de 0,5 mm  pentru sutura mărimilor 3/0, lungimea  235 ± 5 mm,  reutilizabil, oțel inoxidabil 316/316L/420/440B/440C (analogic la Bbraun BM026R)</t>
  </si>
  <si>
    <t>Pensă atraumatică de tip De bakey, drept, cu lățimea fălcilor de 3,5 mm, cu lungimea 240 ± 5 mm,  reutilizabil, oțel inoxidabil 316/316L/420/440B/440C (analogic la Bbraun FB407R)</t>
  </si>
  <si>
    <t>Pensă atraumatică de tip De bakey, drept, cu lățimea fălcilor de 2 mm, cu lungimea 240 ± 5 mm,  reutilizabil, oțel inoxidabil 316/316L/420/440B/440C (analogic la Bbraun FB404R)</t>
  </si>
  <si>
    <t>Pensă atraumatică de tip De bakey, drept, cu lățimea fălcilor de 3,5 mm, cu lungimea 200 ± 5 mm,  reutilizabil, oțel inoxidabil 316/316L/420/440B/440C (analogic la Bbraun FB406R)</t>
  </si>
  <si>
    <t>Micro pencetă, de tip debakey, cu mînier plat lungime 200 ± 5 mm,  reutilizabil, oțel inoxidabil 316/316L/420/440B/440C (analogic la Bbraun BD195R)</t>
  </si>
  <si>
    <t>Pensă atraumatică de tip De bakey, drept, cu lățimea fălcilor de 1,5 mm, cu lungimea 150 ± 10 mm,  reutilizabil, oțel inoxidabil 316/316L/420/440B/440C (analogic la Bbraun FB411R)</t>
  </si>
  <si>
    <t>Micro pencetă cu mânier rotund, cu vârf Debakey, vârf cu lățime de 1 mm, cu counter balans, lungime 180 ± 5 mm,  reutilizabil, oțel inoxidabil 316/316L/420/440B/440C (analogic la Bbraun FM592R)</t>
  </si>
  <si>
    <t>Portac vascular de tip De bakey acoperit cu carbură de tungsten, drept, cu cremalieră, zimțat cu pas de 0,4 mm, pentru sutura mărimilor 4/0-6/0, lungimea  260 ± 5 mm,  reutilizabil, oțel inoxidabil 316/316L/420/440B/440C (analogic la Bbraun BM037R)</t>
  </si>
  <si>
    <t>Portac vascular de tip De bakey, acoperit cu carbură de tungsten, drept, cu cremalieră, zimțat cu pas de 0,4 mm, pentru sutura mărimilor 4/0-6/0, lungimea  230 ± 5 mm,  reutilizabil, oțel inoxidabil 316/316L/420/440B/440C (analogic la Bbraun BM036R)</t>
  </si>
  <si>
    <t>Portac vascular de tip Hegar, acoperit cu carbură de tungsten, drept, cu cremalieră, zimțat cu pas de 0,5 mm, pentru sutura mărimilor 3/0, lungimea  205 ± 5 mm,  reutilizabil, oțel inoxidabil 316/316L/420/440B/440C (analogic la Bbraun BM077R)</t>
  </si>
  <si>
    <t>Portac vascular de tip De Bakey, acoperit cu carbură de tungsten, drept, cu cremalieră, zimțat cu pas de 0,4 mm, pentru sutura mărimilor 4/0-6/0, lungimea  180 ± 5 mm,  reutilizabil, oțel inoxidabil 316/316L/420/440B/440C (analogic la Bbraun BM035R)</t>
  </si>
  <si>
    <t>Portac vascular, drept, acoperit cu carbură de tungsten, cu cremalieră, foarte delicat zimțat cu pas de 0,2 mm, pentru sutura mărimilor 6/0-10/0, lungimea  180 ± 5 mm,  reutilizabil, oțel inoxidabil 316/316L/420/440B/440C (analogic la Bbraun BM025R)</t>
  </si>
  <si>
    <t>Portac vascular de tip De Bakey, acoperit cu carbură de tungsten, cu cremalier, drept, cu cremalieră, zimțat cu pas de 0,4 mm, pentru sutura mărimilor 4/0-6/0, lungimea  150 ± 5 mm,  reutilizabil, oțel inoxidabil 316/316L/420/440B/440C (analogic la Bbraun BM032R)</t>
  </si>
  <si>
    <t>Portac vascular de tip Ryder,acoperit cu carbură de tungsten, drept, cu cremalieră, zimțat cu pas de 0,2 mm, pentru sutura mărimilor 6/0-10/0, lungimea  210 ± 10 mm,  reutilizabil, oțel inoxidabil 316/316L/420/440B/440C (analogic la Bbraun BM057R)</t>
  </si>
  <si>
    <t>Instrumente chirurgicale pentru intervenții abdominale. Portac tip DE BAKEY din aliaj de carbon cu volfram, branșele cu inserți de carbon de max. 0,4 mm, pentru sutura 4/0-6/0, lungimea 305 mm (+/-3 mm), nesteril, reutilizabil, aliajul de carbon cu wolfram va fi specificat pe ambalajul produsului (analogic la CareCure Surgical 09-254-31)</t>
  </si>
  <si>
    <t>Pensă hemostatică de tip Heiss, cu cremalieră, curbat, zimțat delicat, lungimea 195 ± 5 mm reutilizabil, oțel inoxidabil 316/316L/420/440B/440C (analogic la Bbraun BH209R)</t>
  </si>
  <si>
    <t>Pensă de disecție pentru ligaturi, cu cremalieră, curbată, zimțată cu lungimea de 180 ± 5 mm reutilizabil, oțel inoxidabil 316/316L/420/440B/440C (analogic la Bbraun BJ012R)</t>
  </si>
  <si>
    <t>Pensă de disecție tip Gemini pentru ligaturi, cu cremalieră, curbată, zimțată cu lungimea de 230 ± 5 mm reutilizabil, oțel inoxidabil 316/316L/420/440B/440C (analogic la Bbraun BJ104R)</t>
  </si>
  <si>
    <t>Pensă hemostatică tip Crile, cu cremalieră, curbat, delicat, zimțat, lungimea 140 ± 5 mm reutilizabil, oțel inoxidabil 316/316L/420/440B/440C (analogic la Bbraun BH145R)</t>
  </si>
  <si>
    <t>Pensă hemostatică tip Jacobson,, cu cremalieră curbat, delicat, zimțat, lungimea 130 ± 5 mm reutilizabil, oțel inoxidabil 316/316L/420/440B/440C (analogic la Bbraun BH229R)</t>
  </si>
  <si>
    <t>Pensă hemostatică de tip Micro-Halsted cu cremalieră, curbat, delicat, zimțat, cu lungimea de 125  ± 5 mm reutilizabil, oțel inoxidabil 316/316L/420/440B/440C (analogic la Bbraun BH109R)</t>
  </si>
  <si>
    <t>Pensă Hemostatică de tip Rankin cu cremalieră, curbat, delicat, zimțat, cu lungimea de 160 ± 5 mm reutilizabil, oțel inoxidabil 316/316L/420/440B/440C (analogic la Bbraun BH165R)</t>
  </si>
  <si>
    <t>Clamă vasculară de tip Wylie Atraumata cu cremalieră, curbate în sus, zimți de tip Debakey, lungimea 160 ± 5 mm reutilizabil, oțel inoxidabil 316/316L/420/440B/440C (analogic la Bbraun FB672R)</t>
  </si>
  <si>
    <t>Clemă de tip Gregory Atraumata, cu cremalieră, încovoiata la 50˚, cu dinți Debakey, lungimea fălcilor de 63 mm, cu lungimea de 180 ± 5 mm reutilizabil, oțel inoxidabil 316/316L/420/440B/440C (analogic la Bbraun  MB751R)</t>
  </si>
  <si>
    <t>Clemă vasculară de tip Satinsky Atraumata,  cu cremalieră, încovoiata la 60˚, dinți tip Cooley, lungimea fălcilor 21 mm, lungimea 140 ± 5 mm reutilizabil, oțel inoxidabil 316/316L/420/440B/440C (analogic la Bbraun MB613R)</t>
  </si>
  <si>
    <t>Portac micro drept,  vârf acoperit cu carbură de tungsten, cu clichet, mânier rotund, pentru sutura de mărimi 6/0-10/0, cu lungimea de 200 ± 5 mm reutilizabil, oțel inoxidabil 316/316L/420/440B/440C (analogic la Bbraun FM390R)</t>
  </si>
  <si>
    <t>Portac micro curbat, cu clichet, mânier rotund, cu lungimea de 180 ± 5 mm reutilizabil, oțel inoxidabil 316/316L/420/440B/440C (analogic la Reda 25673-18 D)</t>
  </si>
  <si>
    <t>Portac micro drept, cu clichet, mânier rotund, cu lungimea de 180 ± 5 mm reutilizabil, oțel inoxidabil 316/316L/420/440B/440C (analogic la Reda 25672-18 D)</t>
  </si>
  <si>
    <t>Canula/ac de heparin, drept, diametru de 13 GA și 2,4 mm, cu lungimea de 90 ± 5 mm reutilizabil, oțel inoxidabil 316/316L/420/440B/440C (analogic la Bbraun MD610)</t>
  </si>
  <si>
    <t>Micro cârlig de tip st. Barts, sub unghi de 90˚ la vârf, adâncimea fălcii de 2,7 mm, blunt, lungimea de 180 ± 5 mm reutilizabil, oțel inoxidabil 316/316L/420/440B/440C (analogic la Bbraun OF288R)</t>
  </si>
  <si>
    <t>Clemă bulldog de tip Diethrich, sub unghi 55˚, lungimea fălcii de 10 mm, cu lungimea 47 ± 3 mm reutilizabil, oțel inoxidabil 316/316L/420/440B/440C (analogic la Bbraun BH032R)</t>
  </si>
  <si>
    <t>Clemă bulldog, de tip mueller, drept, puterea de închidere 80G / 0,08 kg, reutilizabil, oțel inoxidabil 316/316L/420/440B/440C (analogic la Bbraun FE030S)</t>
  </si>
  <si>
    <t>Pensă atraumatică de tip De bakey, drept și ultralight, cu lățimea de 1,2 mm, dinți de tip De bakey, cu lungimea de 150 ± 5 mm reutilizabil, oțel inoxidabil 316/316L/420/440B/440C (analogic la Bbraun FC411R)</t>
  </si>
  <si>
    <t>Set venextractor Nabatoff, ușor flexibil, mâner detasabil, oliva nativă 2,0-2,5mm, suplimentar olive de 9mm, 12mm si 15mm, în cutie pentru păstrare,reutilizabil, oțel inoxidabil 316/316L/420/440B/440C</t>
  </si>
  <si>
    <t xml:space="preserve">Retractor Sigal </t>
  </si>
  <si>
    <t>Elevator de tip Freer, cu 2 capete,  vârf blunt și  ascuțit, mărimea 4 /4 ± 1 mm, lungimea 185 ± 10 mm,  reutilizabil, oțel inoxidabil 316/316L/420/440B/440C (analogic la Bbraun OL165R)</t>
  </si>
  <si>
    <t>Tunelizator Allenberg, curbat, 540mm  (+/-10mm), mânere cu clichet,  nesteril, reutilizabil, oțel inoxidabil 316/316L/420/440B/440C (analogic la FC048R)</t>
  </si>
  <si>
    <t>Adapter pentru lumina pentru mininefroscop</t>
  </si>
  <si>
    <t>Adapter de lumină pentru Olympus
Cod de referință A0460– pentru cabluri de lumină OES 4000</t>
  </si>
  <si>
    <t>Adeptor de lumină pentru Olympus
Cod de referință O0332 – pentru cabluri de lumină Wolf</t>
  </si>
  <si>
    <t>Cablu de lumina</t>
  </si>
  <si>
    <t>Cablu de lumină
(Cod de referință WA03200A) Cablu de lumină cu conector de tip bifurcat
Dimensiune: S
Lungime: 3 m</t>
  </si>
  <si>
    <t>Adapter pentru puncție/biopsie ecografica</t>
  </si>
  <si>
    <t>Adapter pentru puncție/biopsie ecografica (sonda abdominala USG 3,5Hz), Compatibil cu EUPC715 Hitachi, 
(Cod de referință: 47_322517 sau echivalentul)</t>
  </si>
  <si>
    <t>Set de căpăcele de sigilare</t>
  </si>
  <si>
    <t>Căpăcele de sigilare 2mm, 10 bucăți, verde pentru A3342 
(cod referință A4558)</t>
  </si>
  <si>
    <t>Cablu monopolar pentru generatorul Olympus ESG - 400</t>
  </si>
  <si>
    <t>Cablu monopolar pentru generatorul Olympus ESG - 400 (disponibil în secție) pentru elementul de lucru a rezectoscopului
(Cod referință: A0392)</t>
  </si>
  <si>
    <t>Retractor de tip Adson cu articulații</t>
  </si>
  <si>
    <t>Retractor de tip Beckman-Eaton</t>
  </si>
  <si>
    <t>Bisturiu pentru scalpel de tip Caspar</t>
  </si>
  <si>
    <t>Clemă vasculară de tip Debakey(mosquito),</t>
  </si>
  <si>
    <t>Foarfece abdominale de tip Nelson Metzenbaum, cu acoperire neagră antireflex (ex.  Noir) delicat, lungimea 280 ± 5 mm, vârfuri blunt, lamă curbată, reutilizabil, oțel inoxidabil 316/316L/420/440B/440C (analogic la Bbraun BC 279 WB)</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</si>
  <si>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</si>
  <si>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</si>
  <si>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</si>
  <si>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 xml:space="preserve">Pensa mușcătoare tip BLAKESLEY Rhinoforce II,  este un instrument chirurgical utilizat  pentru manipularea și îndepărtarea țesuturilor din cavitatea nazală. Pentru intervenții endoscopice. Caracteristicile sale principale includ:​
Design: drept, facilitând accesul direct în zona de interes.​
Lățimea fălcilor: 3 mm Lungime totală: 13 cm Forma fălcilor: tip BLAKESLEY
Detașabilitate: da, ceea ce facilitează curățarea și sterilizarea completă a instrumentului.
Echivalent codului de referinta KARL-STORZ 451000 B </t>
  </si>
  <si>
    <t>Foarfece pentru disecție de tip Nelson</t>
  </si>
  <si>
    <t>Foarfece abdominale de tip Nelson Metzenbaum, cu acoperire neagră antireflex (ex.  Noir), lungimea 260 ± 5 mm, vârfuri blunt, delicat, lamă curbată, reutilizabil, oțel inoxidabil 316/316L/420/440B/440C (analogic la Bbraun BC279WB)</t>
  </si>
  <si>
    <t>Foarfece abdominale de tip Nelson Metzenbaum, 260mm</t>
  </si>
  <si>
    <t>Foarfece abdominale de tip Nelson Metzenbaum, 280mm</t>
  </si>
  <si>
    <t>Foarfece pentru disectie de tip Metzenbaum acoperit cu carbură de tungsten,vărfuri blunt, lamă curbată, lungimea 180 ± 5 mm, reutilizabil, oțel inoxidabil 316/316L/420/440B/440C (analogic la Bbraun BC263W)</t>
  </si>
  <si>
    <t>Foarfece pentru disecție de tip Toennis-Adso</t>
  </si>
  <si>
    <t>Foarfece pentru disectie de tip Metzenbaum, 180mm</t>
  </si>
  <si>
    <t>Foarfece pentru disectie de tip Metzenbaum, 200mm</t>
  </si>
  <si>
    <t>Foarfece vascular de tip Debakey, 21mm</t>
  </si>
  <si>
    <t>Foarfece vascular de tip Debakey, 18mm</t>
  </si>
  <si>
    <t>Clemă de tip bulldog, falcă sub unghi de 120˚, lungime 90 ± 10 mm cu forță de închidere 250G / 0,25 kg, reutilizabil, oțel inoxidabil 316/316L/420/440B/440C (analogic la Bbraun  FE030S)</t>
  </si>
  <si>
    <t>Clemă de tip bulldog, falcă sub unghi de 134˚, 120 ± 10 mm cu forță de închidere 350G / 0,35 kg, reutilizabil, oțel inoxidabil 316/316L/420/440B/440C (analogic la Bbraun  FE041S)</t>
  </si>
  <si>
    <t>Clemă de tip bulldog, 120˚, 250G</t>
  </si>
  <si>
    <t>Clemă de tip bulldog, 134˚, 350G</t>
  </si>
  <si>
    <t>Clemă de tip bulldog, 120˚, 350G</t>
  </si>
  <si>
    <t>Clemă de tip bulldog, 134˚, 250G</t>
  </si>
  <si>
    <t>Clemă de tip bulldog, falcă curbată, 350G</t>
  </si>
  <si>
    <t>Clemă de tip bulldog, falcă curbată, cu forță de închidere 350G / 0,35 kg, 110 ± 10 mm reutilizabil, oțel inoxidabil 316/316L/420/440B/440C (analogic la Bbraun  FE042S)</t>
  </si>
  <si>
    <t>Clemă de tip bulldog, falcă sub unghi de 134˚, 120 ± 10 mm cu forță de închidere 250G / 0,25 kg, reutilizabil, oțel inoxidabil 316/316L/420/440B/440C (analogic la Bbraun  FE031S)</t>
  </si>
  <si>
    <t>Clemă de tip bulldog, falcă sub unghi de 120˚, 90 ± 10 mm cu forță de închidere 350G / 0,35 kg, reutilizabil, oțel inoxidabil 316/316L/420/440B/440C (analogic la Bbraun  FE040S)</t>
  </si>
  <si>
    <t>Elevator de tip Halle</t>
  </si>
  <si>
    <t>Elevator de tip Freer</t>
  </si>
  <si>
    <t>Disector de tip Penfield</t>
  </si>
  <si>
    <t>Pensă atraumatică pentru anevrism aortic de tip Debakey cu cremalieră</t>
  </si>
  <si>
    <t>Clemă de tip mini-bulldog, falcă de tip straight, lungimea 80 ± 2 mm,  reutilizabil, oțel inoxidabil 316/316L/420/440B/440C (analogic la Bbraun FB420R)</t>
  </si>
  <si>
    <t>Clemă de tip mini-bulldog, falcă de tip curved, lungimea 80 ± 2 mm,  reutilizabil, oțel inoxidabil 316/316L/420/440B/440C (analogic la Bbraun FB42R)</t>
  </si>
  <si>
    <t>Clemă de tip mini-bulldog, curbat lungimea 7 ± 2 mm)reutilizabil, oțel inoxidabil 316/316L/420/440B/440C (analogic la Reda 13093-07)</t>
  </si>
  <si>
    <t>Clemă de tip mini-bulldog, 7cm, curbat</t>
  </si>
  <si>
    <t>Clemă de tip mini-bulldog, 8cm, drept</t>
  </si>
  <si>
    <t>Clemă de tip mini-bulldog, 8cm, curbat</t>
  </si>
  <si>
    <t>Clemă de tip mini-bulldog, 9.5cm, curbat</t>
  </si>
  <si>
    <t>Clemă atraumatică de tip Debakey</t>
  </si>
  <si>
    <t>Clemă tangențială atraumatică de tip debakey cu cremalieră</t>
  </si>
  <si>
    <t>Pensă atraumatică de tip Debakey cu cremalieră</t>
  </si>
  <si>
    <t>Pensă atraumatică/micropencetă de tip Debakey, 220mm</t>
  </si>
  <si>
    <t>Clemă de coarctație atraumatic de tip Debakey cu cremalieră</t>
  </si>
  <si>
    <t>Clemă periferică atraumatică de tip Debakey cu cremalieră</t>
  </si>
  <si>
    <t>Clemă vasculară periferică de tip Debakey cu cremalieră</t>
  </si>
  <si>
    <t xml:space="preserve">Osteotom de tip smith-peterson, drept </t>
  </si>
  <si>
    <t>Osteotom de tip smith-peterson, curbat</t>
  </si>
  <si>
    <t>Clemă atraumatică pentru anevrism aortic de tip Debakey, 75mm</t>
  </si>
  <si>
    <t>Clemă atraumatică pentru anevrism aortic de tip Debakey, 111mm</t>
  </si>
  <si>
    <t>Pensă pediatrică atraumatică de tip Derra</t>
  </si>
  <si>
    <t>Clemă vasculară tip Cooley</t>
  </si>
  <si>
    <t>Clemă vasculară tip Derra, fălcilor 20 mm</t>
  </si>
  <si>
    <t>Clemă vasculară tip Derra, fălcilor 16 mm</t>
  </si>
  <si>
    <t>Clemă vasculară tip Derra, fălcilor 45 mm</t>
  </si>
  <si>
    <t>Pensă atraumatică de tip De bakey</t>
  </si>
  <si>
    <t>Clemă de tip Potts, 250mm</t>
  </si>
  <si>
    <t>Clemă de tip Potts,260mm</t>
  </si>
  <si>
    <t>Portac vascular, 230mm, 0.5mm</t>
  </si>
  <si>
    <t>Portac vascular, 230mm, 0.2mm</t>
  </si>
  <si>
    <t>Portac vascular, 200mm, 0.2mm</t>
  </si>
  <si>
    <t>Pensă atraumatică de tip De bakey, 240mm, 3.5mm</t>
  </si>
  <si>
    <t>Pensă atraumatică de tip De bakey, 240mm, 2mm</t>
  </si>
  <si>
    <t>Pensă atraumatică de tip De bakey, 200mm, 3.5mm</t>
  </si>
  <si>
    <t>Micro pencetă, de tip debakey</t>
  </si>
  <si>
    <t>Pensă atraumatică de tip De bakey, 150mm, 1.5mm</t>
  </si>
  <si>
    <t xml:space="preserve">Micro pencetă cu mânier rotund, cu vârf Debakey, 1mm, 180mm </t>
  </si>
  <si>
    <t>Portac vascular de tip De bakey, 260mm</t>
  </si>
  <si>
    <t>Portac vascular de tip De bakey, 230mm</t>
  </si>
  <si>
    <t>Portac vascular de tip De bakey, 205mm</t>
  </si>
  <si>
    <t>Portac vascular de tip De bakey, 180mm, 0.4mm</t>
  </si>
  <si>
    <t>Portac vascular de tip De bakey, 180mm, 0.2mm</t>
  </si>
  <si>
    <t>Portac vascular de tip De bakey, 150mm, 0.4mm</t>
  </si>
  <si>
    <t>Portac vascular de tip Ryder</t>
  </si>
  <si>
    <t>Instrumente chirurgicale pentru intervenții abdominale. Portac tip DE BAKEY</t>
  </si>
  <si>
    <t>Pensă hemostatică de tip Heiss</t>
  </si>
  <si>
    <t>Pensă de disecție pentru ligaturi</t>
  </si>
  <si>
    <t>Pensă de disecție tip Gemini pentru ligaturi</t>
  </si>
  <si>
    <t>Pensă hemostatică tip Crile</t>
  </si>
  <si>
    <t>Pensă hemostatică tip Jacobson</t>
  </si>
  <si>
    <t>Pensă Hemostatică de tip Rankin cu cremalieră</t>
  </si>
  <si>
    <t>Clemă de tip Gregory Atraumata</t>
  </si>
  <si>
    <t>Clemă vasculară de tip Satinsky Atraumata</t>
  </si>
  <si>
    <t>Canula/ac de heparin</t>
  </si>
  <si>
    <t>Micro cârlig de tip st. Barts</t>
  </si>
  <si>
    <t>Clemă bulldog de tip Diethrich</t>
  </si>
  <si>
    <t>Pensă hemostatică de tip Micro-Halsted</t>
  </si>
  <si>
    <t>Clamă vasculară de tip Wylie Atraumata</t>
  </si>
  <si>
    <t>Portac micro de tip Dia Dust sau echivalent, curbat, vârf acoperit cu carbură de tungsten, cu clichet, mânier rotund, pentru sutura de mărimi 4/0, cu lungimea de 210 ± 5 mm reutilizabil, oțel inoxidabil 316/316L/420/440B/440C (analogic la Bbraun FM221R)</t>
  </si>
  <si>
    <t>Portac micro curbat, 210mm</t>
  </si>
  <si>
    <t>Portac micro drept, 200mm</t>
  </si>
  <si>
    <t>Portac micro curbat, 180mm</t>
  </si>
  <si>
    <t>Portac micro drept, 180mm</t>
  </si>
  <si>
    <t>Set venextractor Nabatoff</t>
  </si>
  <si>
    <t>Retractor Sigal</t>
  </si>
  <si>
    <t>Clemă bulldog, 80G</t>
  </si>
  <si>
    <t>Ciupitor de os KERRISON, mușcătura 90° sus, fălci 2mm lungime 180 mm, din oțel inoxidabil, reutilizabil.</t>
  </si>
  <si>
    <t xml:space="preserve">Pense pentru susținere oase - lungime 220mm 
</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</si>
  <si>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</si>
  <si>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Pense pentru susținere oase - lungime 270mm 
</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</si>
  <si>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</si>
  <si>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Pense pentru susținere oase - lungime 300mm
</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</si>
  <si>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</si>
  <si>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pentru Maleole
</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</si>
  <si>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</si>
  <si>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Pense pentru susținere oase
</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</si>
  <si>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</si>
  <si>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Set instrumente</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</si>
  <si>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</si>
  <si>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Elevator Farabeuf drept, 15cm</t>
  </si>
  <si>
    <t>Elevator Farabeuf curbat 15cm</t>
  </si>
  <si>
    <t>Arc de extenzie chișner</t>
  </si>
  <si>
    <t>Arc de extensie Kirschner, x=120mm, y=120mm, cu 3 cârlige de tracție</t>
  </si>
  <si>
    <t>Arc de extensie Kirschner,  x=155mm, y=155mm, cu 3 cârlige de tracție</t>
  </si>
  <si>
    <t>Arc de extensie Kirschner,  x=200mm, y=155mm, cu 3 cârlige de tracție</t>
  </si>
  <si>
    <t>Pensă perforatoare pentru glenoid, ușor curbată, vârfuri ascuțite lungime 17cm. Material: inox</t>
  </si>
  <si>
    <t>Pensă Jone pentru reducere oase, vârfuri ascuțite lungime 20cm. Material: inox</t>
  </si>
  <si>
    <t>Pensa pentru os malleolar, dreaptă, cu 1x1 pini ascuțiți, lungime 21cm</t>
  </si>
  <si>
    <t>Pensă Luer ciupitoare de os, branșe 8x12mm drepte. Material: inox.</t>
  </si>
  <si>
    <t>Retractor pentru cap humerus, lame lățime 18mm, lungime 22cm. Material: inox.</t>
  </si>
  <si>
    <t>Elevator Hohmann pentru os, lățime 22mm, lungime 26cm. Material: inox</t>
  </si>
  <si>
    <t>Daltă Stille, lățime 25mm, lungime 20cm. Material: inox</t>
  </si>
  <si>
    <t>Pense chirurgicale cu 1x2 dinți ;  L-16cm</t>
  </si>
  <si>
    <t>Pense chirurgicale cu 1x2 dinți ;  L-20cm</t>
  </si>
  <si>
    <t>Pense hemostatice KOCHER fine cu  1x2 dinți, dreaptă, L-14cm</t>
  </si>
  <si>
    <t>Pense hemostatice KOCHER fine cu  1x2 dinți, dreaptă, L-16cm</t>
  </si>
  <si>
    <t>Pense hemostatice KOCHER fine cu  1x2 dinți, curbă, L-14cm</t>
  </si>
  <si>
    <t>Pense hemostatice KOCHER fine cu  1x2 dinți, curbă, L-16cm</t>
  </si>
  <si>
    <t>Port ace chirurgicale  CRILE-WOOD: L-18cm</t>
  </si>
  <si>
    <t>Port ace chirurgicale  CRILE-WOOD: L-20cm</t>
  </si>
  <si>
    <t>Port ace chirurgicale  MAYO-HEGAR, dreaptă TC: L-18cm</t>
  </si>
  <si>
    <t>Port ace chirurgicale  MAYO-HEGAR, dreaptă TC: L-20cm</t>
  </si>
  <si>
    <t>Retractore</t>
  </si>
  <si>
    <t>Retractor MEYERDING  L-18 cm, 18x7 mm</t>
  </si>
  <si>
    <t>Clemă Gerster-Lowmann</t>
  </si>
  <si>
    <t>Clemă Gerster-Lowmann pentru oase, cu 1x2 branșe. Material: inox</t>
  </si>
  <si>
    <t>Elevator periostal</t>
  </si>
  <si>
    <t xml:space="preserve">Elevator periostal melacarpols mic,17,5cm. Material: inox </t>
  </si>
  <si>
    <t>IMSP SPITALUL RAIONAL SOROCA A PRISACARI</t>
  </si>
  <si>
    <t xml:space="preserve">Pensă Luer ciupitoare de os
</t>
  </si>
  <si>
    <t>Elevator Hohmann pentru os</t>
  </si>
  <si>
    <t>Daltă Stille</t>
  </si>
  <si>
    <t>Retractor pentru cap humerus</t>
  </si>
  <si>
    <t>Pensa pentru os malleolar,</t>
  </si>
  <si>
    <t>Pensă Jone pentru reducere oase</t>
  </si>
  <si>
    <t>Pensă perforatoare pentru glenoid</t>
  </si>
  <si>
    <t>Daltă Stille 20cm , 8",</t>
  </si>
  <si>
    <t>Daltă Stille, lungime 20cm.</t>
  </si>
  <si>
    <t>Container pentru transportarea instrumentelor chirurgicale la prelucrare</t>
  </si>
  <si>
    <t>Container pentru transportarea instrumentelor chirurgicale la prelucrare. Material-plastic transparent; 25cmx40cmX16cm-h (+/-1cm)</t>
  </si>
  <si>
    <t>Container pentru transportarea instrumentelor chirurgicale la prelucrare. Material-plastic; 40cmx33cmX20cm-h (+/-1cm)</t>
  </si>
  <si>
    <t>Container pentru prelucrarea instrumentelor în sala pansamente</t>
  </si>
  <si>
    <t>Container pentru prelucrarea instrumentelor în sala pansamente, Material-plastic transparent; 20cmX16cmX10cm-h  (+/-1cm)</t>
  </si>
  <si>
    <t>Vas plastic fără capac</t>
  </si>
  <si>
    <t>Vas plastic fără capac. Pentru dezinfecția cuvelor. Material-plastic;
40cmX25cmX16cm-h (+/-1cm)</t>
  </si>
  <si>
    <t>Containere pentru transportarea instrumentelor chirurgicale la prelucrare</t>
  </si>
  <si>
    <t>Instrumentar pentru cistoscopie și litotriție mecanică</t>
  </si>
  <si>
    <t>Element de lucru bipolar și buclă de tăiere bipolară pentru rezectoscop</t>
  </si>
  <si>
    <t>Teaca cu obturator pentru rezectoscop</t>
  </si>
  <si>
    <t xml:space="preserve">Elevator Farabeuf </t>
  </si>
  <si>
    <t>201.1</t>
  </si>
  <si>
    <t>201.2</t>
  </si>
  <si>
    <t>201.3</t>
  </si>
  <si>
    <t>105.1</t>
  </si>
  <si>
    <t>105.2</t>
  </si>
  <si>
    <t>105.3</t>
  </si>
  <si>
    <t>110.1</t>
  </si>
  <si>
    <t>110.2</t>
  </si>
  <si>
    <t>111.1</t>
  </si>
  <si>
    <t>111.2</t>
  </si>
  <si>
    <t>Denumirea Lotului</t>
  </si>
  <si>
    <t>Denumirea Poziție</t>
  </si>
  <si>
    <t>Specificarea tehnică deplină solicitată de către autoritatea contractantă</t>
  </si>
  <si>
    <t>Cantitatea Totală</t>
  </si>
  <si>
    <t xml:space="preserve">Valoarea alocată fara TVA </t>
  </si>
  <si>
    <t>Forceps de extragere 5Fr x 340mm, semirigindă. Cu cupe zimțate.
Cod de referință: A37015A</t>
  </si>
  <si>
    <t>Forceps de extragere, 5Fr x 340mm, semirigindă. Cu cupe netede.
Cod de referință: A37016A</t>
  </si>
  <si>
    <t>226.2</t>
  </si>
  <si>
    <t>226.3</t>
  </si>
  <si>
    <t>226.4</t>
  </si>
  <si>
    <t>Nr Lot procedura</t>
  </si>
  <si>
    <t>226.1.</t>
  </si>
  <si>
    <t xml:space="preserve">Anulat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</si>
</sst>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0" x14ac:knownFonts="1">
    <font>
      <sz val="11"/>
      <color theme="1"/>
      <name val="Calibri"/>
      <family val="2"/>
      <scheme val="minor"/>
    </font>
    <font>
      <sz val="8"/>
      <name val="Arial"/>
      <family val="2"/>
    </font>
    <font>
      <b/>
      <sz val="8"/>
      <name val="Arial Narrow"/>
      <family val="2"/>
    </font>
    <font>
      <b/>
      <sz val="8"/>
      <color indexed="18"/>
      <name val="Arial Narrow"/>
      <family val="2"/>
    </font>
    <font>
      <b/>
      <sz val="8"/>
      <color indexed="12"/>
      <name val="Arial Narrow"/>
      <family val="2"/>
    </font>
    <font>
      <b/>
      <sz val="8"/>
      <color theme="1"/>
      <name val="Arial Narrow"/>
      <family val="2"/>
    </font>
    <font>
      <sz val="8"/>
      <name val="Calibri"/>
      <family val="2"/>
      <scheme val="minor"/>
    </font>
    <font>
      <sz val="10"/>
      <name val="Arial"/>
      <family val="2"/>
    </font>
    <font>
      <sz val="11"/>
      <color theme="1"/>
      <name val="Calibri"/>
      <family val="2"/>
      <scheme val="minor"/>
    </font>
    <font>
      <b/>
      <sz val="8"/>
      <color rgb="FF0000FF"/>
      <name val="Arial Narrow"/>
      <family val="2"/>
    </font>
  </fonts>
  <fills count="10">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rgb="FFFFC000"/>
        <bgColor indexed="64"/>
      </patternFill>
    </fill>
    <fill>
      <patternFill patternType="solid">
        <fgColor rgb="FF92D050"/>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0"/>
      </left>
      <right/>
      <top style="thin">
        <color indexed="60"/>
      </top>
      <bottom style="thin">
        <color indexed="60"/>
      </bottom>
      <diagonal/>
    </border>
    <border>
      <left style="thin">
        <color indexed="22"/>
      </left>
      <right/>
      <top style="thin">
        <color indexed="22"/>
      </top>
      <bottom style="thin">
        <color indexed="2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7" fillId="0" borderId="0"/>
    <xf numFmtId="43" fontId="8" fillId="0" borderId="0" applyFont="0" applyFill="0" applyBorder="0" applyAlignment="0" applyProtection="0"/>
  </cellStyleXfs>
  <cellXfs count="58">
    <xf numFmtId="0" fontId="0" fillId="0" borderId="0" xfId="0"/>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3" fillId="2" borderId="2"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9" fillId="3" borderId="1" xfId="1" applyFont="1" applyFill="1" applyBorder="1" applyAlignment="1">
      <alignment horizontal="center" vertical="center" wrapText="1"/>
    </xf>
    <xf numFmtId="0" fontId="5" fillId="5" borderId="1" xfId="0" applyFont="1" applyFill="1" applyBorder="1" applyAlignment="1">
      <alignment horizontal="center" vertical="center" wrapText="1"/>
    </xf>
    <xf numFmtId="0" fontId="1" fillId="0" borderId="0" xfId="1" applyAlignment="1">
      <alignment horizontal="center" vertical="center"/>
    </xf>
    <xf numFmtId="0" fontId="2" fillId="0" borderId="0" xfId="1" applyFont="1" applyAlignment="1">
      <alignment horizontal="center" vertical="center"/>
    </xf>
    <xf numFmtId="0" fontId="5" fillId="0" borderId="0" xfId="0" applyFont="1" applyAlignment="1">
      <alignment horizontal="center" vertical="center"/>
    </xf>
    <xf numFmtId="0" fontId="3" fillId="3" borderId="3"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4" borderId="0" xfId="1" applyFont="1" applyFill="1" applyAlignment="1">
      <alignment horizontal="center" vertical="center" wrapText="1"/>
    </xf>
    <xf numFmtId="0" fontId="2" fillId="4" borderId="3" xfId="1" applyFont="1" applyFill="1" applyBorder="1" applyAlignment="1">
      <alignment horizontal="center" vertical="center" wrapText="1"/>
    </xf>
    <xf numFmtId="0" fontId="2" fillId="5" borderId="1" xfId="1" applyFont="1" applyFill="1" applyBorder="1" applyAlignment="1">
      <alignment horizontal="center" vertical="center" wrapText="1"/>
    </xf>
    <xf numFmtId="0" fontId="0" fillId="0" borderId="0" xfId="0" applyAlignment="1">
      <alignment horizontal="center" vertical="center"/>
    </xf>
    <xf numFmtId="2" fontId="5" fillId="6" borderId="1" xfId="0" applyNumberFormat="1" applyFont="1" applyFill="1" applyBorder="1" applyAlignment="1">
      <alignment horizontal="center" vertical="center"/>
    </xf>
    <xf numFmtId="2" fontId="5" fillId="6" borderId="5" xfId="0" applyNumberFormat="1" applyFont="1" applyFill="1" applyBorder="1" applyAlignment="1">
      <alignment horizontal="center" vertical="center"/>
    </xf>
    <xf numFmtId="0" fontId="5" fillId="5" borderId="4" xfId="0" applyFont="1" applyFill="1" applyBorder="1" applyAlignment="1">
      <alignment horizontal="center" vertical="center" wrapText="1"/>
    </xf>
    <xf numFmtId="0" fontId="9" fillId="5" borderId="1" xfId="1" applyFont="1" applyFill="1" applyBorder="1" applyAlignment="1">
      <alignment horizontal="center" vertical="center" wrapText="1"/>
    </xf>
    <xf numFmtId="0" fontId="9" fillId="5" borderId="1" xfId="1" applyFont="1" applyFill="1" applyBorder="1" applyAlignment="1">
      <alignment horizontal="center" vertical="center"/>
    </xf>
    <xf numFmtId="2" fontId="9" fillId="5" borderId="1" xfId="1" applyNumberFormat="1" applyFont="1" applyFill="1" applyBorder="1" applyAlignment="1">
      <alignment horizontal="center" vertical="center"/>
    </xf>
    <xf numFmtId="2" fontId="4" fillId="5" borderId="1" xfId="1" applyNumberFormat="1" applyFont="1" applyFill="1" applyBorder="1" applyAlignment="1">
      <alignment horizontal="center" vertical="center"/>
    </xf>
    <xf numFmtId="0" fontId="9"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2" fillId="5" borderId="4" xfId="1" applyFont="1" applyFill="1" applyBorder="1" applyAlignment="1">
      <alignment horizontal="center" vertical="center" wrapText="1"/>
    </xf>
    <xf numFmtId="0" fontId="9" fillId="5" borderId="4" xfId="0" applyFont="1" applyFill="1" applyBorder="1" applyAlignment="1">
      <alignment horizontal="center" vertical="center"/>
    </xf>
    <xf numFmtId="2" fontId="4" fillId="5" borderId="4" xfId="1" applyNumberFormat="1" applyFont="1" applyFill="1" applyBorder="1" applyAlignment="1">
      <alignment horizontal="center" vertical="center"/>
    </xf>
    <xf numFmtId="0" fontId="5" fillId="7" borderId="1" xfId="0" applyFont="1" applyFill="1" applyBorder="1" applyAlignment="1">
      <alignment horizontal="center" vertical="center"/>
    </xf>
    <xf numFmtId="0" fontId="0" fillId="7" borderId="0" xfId="0" applyFill="1" applyAlignment="1">
      <alignment horizontal="center" vertical="center"/>
    </xf>
    <xf numFmtId="0" fontId="5" fillId="8" borderId="0" xfId="0" applyFont="1" applyFill="1" applyAlignment="1">
      <alignment horizontal="center" vertical="center"/>
    </xf>
    <xf numFmtId="0" fontId="3" fillId="8" borderId="1" xfId="1" applyFont="1" applyFill="1" applyBorder="1" applyAlignment="1">
      <alignment horizontal="center" vertical="center" wrapText="1"/>
    </xf>
    <xf numFmtId="0" fontId="5" fillId="8" borderId="1" xfId="0" applyFont="1" applyFill="1" applyBorder="1" applyAlignment="1">
      <alignment horizontal="center" vertical="center"/>
    </xf>
    <xf numFmtId="43" fontId="5" fillId="8" borderId="1" xfId="3" applyFont="1" applyFill="1" applyBorder="1" applyAlignment="1">
      <alignment horizontal="center" vertical="center"/>
    </xf>
    <xf numFmtId="43" fontId="5" fillId="8" borderId="4" xfId="3" applyFont="1" applyFill="1" applyBorder="1" applyAlignment="1">
      <alignment horizontal="center" vertical="center"/>
    </xf>
    <xf numFmtId="4" fontId="5" fillId="8" borderId="1" xfId="0" applyNumberFormat="1" applyFont="1" applyFill="1" applyBorder="1" applyAlignment="1">
      <alignment horizontal="center" vertical="center"/>
    </xf>
    <xf numFmtId="0" fontId="2" fillId="9" borderId="1" xfId="1" applyFont="1" applyFill="1" applyBorder="1" applyAlignment="1">
      <alignment horizontal="center" vertical="center" wrapText="1"/>
    </xf>
    <xf numFmtId="0" fontId="5" fillId="9" borderId="4" xfId="0" applyFont="1" applyFill="1" applyBorder="1" applyAlignment="1">
      <alignment vertical="center" wrapText="1"/>
    </xf>
    <xf numFmtId="0" fontId="5" fillId="9" borderId="1" xfId="0" applyFont="1" applyFill="1" applyBorder="1" applyAlignment="1">
      <alignment horizontal="center" vertical="center" wrapText="1"/>
    </xf>
    <xf numFmtId="0" fontId="9" fillId="9" borderId="1" xfId="0" applyFont="1" applyFill="1" applyBorder="1" applyAlignment="1">
      <alignment horizontal="center" vertical="center"/>
    </xf>
    <xf numFmtId="2" fontId="4" fillId="9" borderId="1" xfId="1" applyNumberFormat="1" applyFont="1" applyFill="1" applyBorder="1" applyAlignment="1">
      <alignment horizontal="center" vertical="center"/>
    </xf>
    <xf numFmtId="43" fontId="5" fillId="9" borderId="1" xfId="3" applyFont="1" applyFill="1" applyBorder="1" applyAlignment="1">
      <alignment horizontal="center" vertical="center"/>
    </xf>
    <xf numFmtId="0" fontId="0" fillId="9" borderId="0" xfId="0" applyFill="1"/>
    <xf numFmtId="0" fontId="5" fillId="9" borderId="1" xfId="0" applyFont="1" applyFill="1" applyBorder="1" applyAlignment="1">
      <alignment horizontal="center" vertical="center"/>
    </xf>
    <xf numFmtId="0" fontId="5" fillId="9" borderId="1" xfId="0" applyFont="1" applyFill="1" applyBorder="1" applyAlignment="1">
      <alignment vertical="center" wrapText="1"/>
    </xf>
    <xf numFmtId="0" fontId="5" fillId="9" borderId="0" xfId="0" applyFont="1" applyFill="1" applyAlignment="1">
      <alignment horizontal="center" vertical="center"/>
    </xf>
    <xf numFmtId="4" fontId="5" fillId="9" borderId="1" xfId="0" applyNumberFormat="1" applyFont="1" applyFill="1" applyBorder="1" applyAlignment="1">
      <alignment horizontal="center" vertical="center"/>
    </xf>
    <xf numFmtId="2" fontId="9" fillId="4" borderId="1" xfId="1" applyNumberFormat="1" applyFont="1" applyFill="1" applyBorder="1" applyAlignment="1">
      <alignment horizontal="center" vertical="center"/>
    </xf>
    <xf numFmtId="2" fontId="4" fillId="4" borderId="1" xfId="1" applyNumberFormat="1" applyFont="1" applyFill="1" applyBorder="1" applyAlignment="1">
      <alignment horizontal="center" vertical="center"/>
    </xf>
    <xf numFmtId="43" fontId="5" fillId="4" borderId="1" xfId="3" applyFont="1" applyFill="1" applyBorder="1" applyAlignment="1">
      <alignment horizontal="center" vertical="center"/>
    </xf>
    <xf numFmtId="0" fontId="9" fillId="4" borderId="1" xfId="0" applyFont="1" applyFill="1" applyBorder="1" applyAlignment="1">
      <alignment horizontal="center" vertical="center"/>
    </xf>
    <xf numFmtId="43" fontId="5" fillId="4" borderId="1" xfId="0" applyNumberFormat="1" applyFont="1" applyFill="1" applyBorder="1" applyAlignment="1">
      <alignment horizontal="center" vertical="center"/>
    </xf>
    <xf numFmtId="0" fontId="2" fillId="4" borderId="1" xfId="1" applyFont="1" applyFill="1" applyBorder="1" applyAlignment="1">
      <alignment horizontal="center" vertical="center" wrapText="1"/>
    </xf>
  </cellXfs>
  <cellStyles count="4">
    <cellStyle name="Comma" xfId="3" builtinId="3"/>
    <cellStyle name="Normal" xfId="0" builtinId="0"/>
    <cellStyle name="Normal 2" xfId="2" xr:uid="{E384FB0B-1884-4BA6-9583-09DCE36A9BD1}"/>
    <cellStyle name="Normal_Sheet1" xfId="1" xr:uid="{E90FD7B8-7EA5-4E23-9BA0-F96FC56C8F7C}"/>
  </cellStyles>
  <dxfs count="0"/>
  <tableStyles count="0" defaultTableStyle="TableStyleMedium2" defaultPivotStyle="PivotStyleLight16"/>
  <colors>
    <mruColors>
      <color rgb="FF0000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01515-8144-4AA0-9300-729AC3BBC383}">
  <dimension ref="A1:AO242"/>
  <sheetViews>
    <sheetView tabSelected="1" topLeftCell="M241" zoomScaleNormal="100" workbookViewId="0">
      <selection activeCell="P17" sqref="P17"/>
    </sheetView>
  </sheetViews>
  <sheetFormatPr defaultColWidth="10.7109375" defaultRowHeight="20.100000000000001" customHeight="1" x14ac:dyDescent="0.25"/>
  <cols>
    <col min="1" max="1" width="6.28515625" style="19" hidden="1" customWidth="1"/>
    <col min="2" max="2" width="7.5703125" style="11" hidden="1" customWidth="1"/>
    <col min="3" max="3" width="8.28515625" style="11" customWidth="1"/>
    <col min="4" max="5" width="19" style="11" customWidth="1"/>
    <col min="6" max="6" width="27.28515625" style="11" customWidth="1"/>
    <col min="7" max="7" width="11.28515625" style="11" customWidth="1"/>
    <col min="8" max="8" width="14.42578125" style="11" customWidth="1"/>
    <col min="9" max="23" width="9.140625" style="11" customWidth="1"/>
    <col min="24" max="24" width="8.7109375" style="11" customWidth="1"/>
    <col min="25" max="40" width="9.140625" style="11" customWidth="1"/>
    <col min="41" max="41" width="9.28515625" style="35" customWidth="1"/>
  </cols>
  <sheetData>
    <row r="1" spans="1:41" ht="20.100000000000001" customHeight="1" x14ac:dyDescent="0.25">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row>
    <row r="2" spans="1:41" ht="20.100000000000001" customHeight="1" x14ac:dyDescent="0.25">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row>
    <row r="3" spans="1:41" ht="20.100000000000001" customHeight="1" x14ac:dyDescent="0.25">
      <c r="A3" s="9"/>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row>
    <row r="4" spans="1:41" ht="20.100000000000001" customHeight="1" x14ac:dyDescent="0.25">
      <c r="A4" s="3" t="s">
        <v>0</v>
      </c>
      <c r="B4" s="4" t="s">
        <v>213</v>
      </c>
      <c r="C4" s="4" t="s">
        <v>505</v>
      </c>
      <c r="D4" s="4" t="s">
        <v>495</v>
      </c>
      <c r="E4" s="4" t="s">
        <v>496</v>
      </c>
      <c r="F4" s="4" t="s">
        <v>497</v>
      </c>
      <c r="G4" s="4" t="s">
        <v>1</v>
      </c>
      <c r="H4" s="4" t="s">
        <v>198</v>
      </c>
      <c r="I4" s="4" t="s">
        <v>2</v>
      </c>
      <c r="J4" s="4" t="s">
        <v>3</v>
      </c>
      <c r="K4" s="4" t="s">
        <v>4</v>
      </c>
      <c r="L4" s="4" t="s">
        <v>5</v>
      </c>
      <c r="M4" s="4" t="s">
        <v>6</v>
      </c>
      <c r="N4" s="4" t="s">
        <v>7</v>
      </c>
      <c r="O4" s="4" t="s">
        <v>8</v>
      </c>
      <c r="P4" s="4" t="s">
        <v>9</v>
      </c>
      <c r="Q4" s="4" t="s">
        <v>10</v>
      </c>
      <c r="R4" s="4" t="s">
        <v>11</v>
      </c>
      <c r="S4" s="4" t="s">
        <v>12</v>
      </c>
      <c r="T4" s="4" t="s">
        <v>13</v>
      </c>
      <c r="U4" s="4" t="s">
        <v>14</v>
      </c>
      <c r="V4" s="4" t="s">
        <v>15</v>
      </c>
      <c r="W4" s="4" t="s">
        <v>16</v>
      </c>
      <c r="X4" s="4" t="s">
        <v>17</v>
      </c>
      <c r="Y4" s="4" t="s">
        <v>18</v>
      </c>
      <c r="Z4" s="4" t="s">
        <v>19</v>
      </c>
      <c r="AA4" s="4" t="s">
        <v>20</v>
      </c>
      <c r="AB4" s="4" t="s">
        <v>21</v>
      </c>
      <c r="AC4" s="4" t="s">
        <v>22</v>
      </c>
      <c r="AD4" s="4" t="s">
        <v>23</v>
      </c>
      <c r="AE4" s="4" t="s">
        <v>24</v>
      </c>
      <c r="AF4" s="4" t="s">
        <v>25</v>
      </c>
      <c r="AG4" s="4" t="s">
        <v>26</v>
      </c>
      <c r="AH4" s="4" t="s">
        <v>27</v>
      </c>
      <c r="AI4" s="4" t="s">
        <v>463</v>
      </c>
      <c r="AJ4" s="4" t="s">
        <v>28</v>
      </c>
      <c r="AK4" s="4" t="s">
        <v>29</v>
      </c>
      <c r="AL4" s="4" t="s">
        <v>30</v>
      </c>
      <c r="AM4" s="4" t="s">
        <v>31</v>
      </c>
      <c r="AN4" s="4" t="s">
        <v>498</v>
      </c>
      <c r="AO4" s="36" t="s">
        <v>499</v>
      </c>
    </row>
    <row r="5" spans="1:41" ht="20.100000000000001" customHeight="1" x14ac:dyDescent="0.25">
      <c r="A5" s="12"/>
      <c r="B5" s="13"/>
      <c r="C5" s="13"/>
      <c r="D5" s="13"/>
      <c r="E5" s="13"/>
      <c r="F5" s="13"/>
      <c r="G5" s="13"/>
      <c r="H5" s="7">
        <f t="shared" ref="H5:AN5" si="0">SUM(H6:H236)</f>
        <v>123</v>
      </c>
      <c r="I5" s="7">
        <f t="shared" si="0"/>
        <v>16</v>
      </c>
      <c r="J5" s="7">
        <f t="shared" si="0"/>
        <v>4</v>
      </c>
      <c r="K5" s="7">
        <f t="shared" si="0"/>
        <v>17</v>
      </c>
      <c r="L5" s="7">
        <f t="shared" si="0"/>
        <v>3</v>
      </c>
      <c r="M5" s="7">
        <f t="shared" si="0"/>
        <v>2</v>
      </c>
      <c r="N5" s="7">
        <f t="shared" si="0"/>
        <v>296</v>
      </c>
      <c r="O5" s="7">
        <f t="shared" si="0"/>
        <v>11</v>
      </c>
      <c r="P5" s="7">
        <f t="shared" si="0"/>
        <v>239</v>
      </c>
      <c r="Q5" s="7">
        <f t="shared" si="0"/>
        <v>41</v>
      </c>
      <c r="R5" s="7">
        <f t="shared" si="0"/>
        <v>63</v>
      </c>
      <c r="S5" s="7">
        <f t="shared" si="0"/>
        <v>10</v>
      </c>
      <c r="T5" s="7">
        <f t="shared" si="0"/>
        <v>73</v>
      </c>
      <c r="U5" s="7">
        <f t="shared" si="0"/>
        <v>181</v>
      </c>
      <c r="V5" s="7">
        <f t="shared" si="0"/>
        <v>2</v>
      </c>
      <c r="W5" s="7">
        <f t="shared" si="0"/>
        <v>385</v>
      </c>
      <c r="X5" s="7">
        <f t="shared" si="0"/>
        <v>10</v>
      </c>
      <c r="Y5" s="7">
        <f t="shared" si="0"/>
        <v>26</v>
      </c>
      <c r="Z5" s="7">
        <f t="shared" si="0"/>
        <v>19</v>
      </c>
      <c r="AA5" s="7">
        <f t="shared" si="0"/>
        <v>12</v>
      </c>
      <c r="AB5" s="7">
        <f t="shared" si="0"/>
        <v>5</v>
      </c>
      <c r="AC5" s="7">
        <f t="shared" si="0"/>
        <v>34</v>
      </c>
      <c r="AD5" s="7">
        <f t="shared" si="0"/>
        <v>5</v>
      </c>
      <c r="AE5" s="7">
        <f t="shared" si="0"/>
        <v>21</v>
      </c>
      <c r="AF5" s="7">
        <f t="shared" si="0"/>
        <v>189</v>
      </c>
      <c r="AG5" s="7">
        <f t="shared" si="0"/>
        <v>4</v>
      </c>
      <c r="AH5" s="7">
        <f t="shared" si="0"/>
        <v>4</v>
      </c>
      <c r="AI5" s="7">
        <f t="shared" si="0"/>
        <v>4</v>
      </c>
      <c r="AJ5" s="7">
        <f t="shared" si="0"/>
        <v>5</v>
      </c>
      <c r="AK5" s="7">
        <f t="shared" si="0"/>
        <v>55</v>
      </c>
      <c r="AL5" s="7">
        <f t="shared" si="0"/>
        <v>20</v>
      </c>
      <c r="AM5" s="7">
        <f t="shared" si="0"/>
        <v>102</v>
      </c>
      <c r="AN5" s="7">
        <f t="shared" si="0"/>
        <v>1981</v>
      </c>
      <c r="AO5" s="37"/>
    </row>
    <row r="6" spans="1:41" ht="20.100000000000001" customHeight="1" x14ac:dyDescent="0.25">
      <c r="A6" s="14">
        <v>302</v>
      </c>
      <c r="B6" s="15">
        <v>4</v>
      </c>
      <c r="C6" s="15">
        <v>1</v>
      </c>
      <c r="D6" s="15" t="s">
        <v>33</v>
      </c>
      <c r="E6" s="18" t="s">
        <v>33</v>
      </c>
      <c r="F6" s="18" t="s">
        <v>34</v>
      </c>
      <c r="G6" s="18" t="s">
        <v>32</v>
      </c>
      <c r="H6" s="23"/>
      <c r="I6" s="24"/>
      <c r="J6" s="24"/>
      <c r="K6" s="24"/>
      <c r="L6" s="24"/>
      <c r="M6" s="24"/>
      <c r="N6" s="24"/>
      <c r="O6" s="25">
        <v>1</v>
      </c>
      <c r="P6" s="24"/>
      <c r="Q6" s="25">
        <v>1</v>
      </c>
      <c r="R6" s="25">
        <v>4</v>
      </c>
      <c r="S6" s="24"/>
      <c r="T6" s="24"/>
      <c r="U6" s="24"/>
      <c r="V6" s="24"/>
      <c r="W6" s="24"/>
      <c r="X6" s="24"/>
      <c r="Y6" s="24"/>
      <c r="Z6" s="24"/>
      <c r="AA6" s="24"/>
      <c r="AB6" s="24"/>
      <c r="AC6" s="25">
        <v>6</v>
      </c>
      <c r="AD6" s="24"/>
      <c r="AE6" s="25">
        <v>1</v>
      </c>
      <c r="AF6" s="24"/>
      <c r="AG6" s="24"/>
      <c r="AH6" s="24"/>
      <c r="AI6" s="24"/>
      <c r="AJ6" s="24"/>
      <c r="AK6" s="24"/>
      <c r="AL6" s="24"/>
      <c r="AM6" s="24"/>
      <c r="AN6" s="26">
        <f>SUM(H6:AM6)</f>
        <v>13</v>
      </c>
      <c r="AO6" s="38">
        <v>9750</v>
      </c>
    </row>
    <row r="7" spans="1:41" ht="20.100000000000001" customHeight="1" x14ac:dyDescent="0.25">
      <c r="A7" s="14">
        <v>304</v>
      </c>
      <c r="B7" s="15">
        <v>6</v>
      </c>
      <c r="C7" s="15">
        <v>2</v>
      </c>
      <c r="D7" s="15" t="s">
        <v>35</v>
      </c>
      <c r="E7" s="18" t="s">
        <v>35</v>
      </c>
      <c r="F7" s="18" t="s">
        <v>36</v>
      </c>
      <c r="G7" s="18" t="s">
        <v>32</v>
      </c>
      <c r="H7" s="23"/>
      <c r="I7" s="24"/>
      <c r="J7" s="24"/>
      <c r="K7" s="24"/>
      <c r="L7" s="24"/>
      <c r="M7" s="24"/>
      <c r="N7" s="24"/>
      <c r="O7" s="24"/>
      <c r="P7" s="25">
        <v>8</v>
      </c>
      <c r="Q7" s="24"/>
      <c r="R7" s="24"/>
      <c r="S7" s="24"/>
      <c r="T7" s="24"/>
      <c r="U7" s="24"/>
      <c r="V7" s="24"/>
      <c r="W7" s="24"/>
      <c r="X7" s="24"/>
      <c r="Y7" s="24"/>
      <c r="Z7" s="24"/>
      <c r="AA7" s="24"/>
      <c r="AB7" s="24"/>
      <c r="AC7" s="24"/>
      <c r="AD7" s="24"/>
      <c r="AE7" s="24"/>
      <c r="AF7" s="24"/>
      <c r="AG7" s="24"/>
      <c r="AH7" s="24"/>
      <c r="AI7" s="24"/>
      <c r="AJ7" s="24"/>
      <c r="AK7" s="24"/>
      <c r="AL7" s="24"/>
      <c r="AM7" s="24"/>
      <c r="AN7" s="26">
        <f t="shared" ref="AN7:AN69" si="1">SUM(H7:AM7)</f>
        <v>8</v>
      </c>
      <c r="AO7" s="38">
        <v>23333.359999999997</v>
      </c>
    </row>
    <row r="8" spans="1:41" ht="20.100000000000001" customHeight="1" x14ac:dyDescent="0.25">
      <c r="A8" s="14">
        <v>305</v>
      </c>
      <c r="B8" s="15">
        <v>7</v>
      </c>
      <c r="C8" s="15">
        <v>3</v>
      </c>
      <c r="D8" s="15" t="s">
        <v>37</v>
      </c>
      <c r="E8" s="18" t="s">
        <v>37</v>
      </c>
      <c r="F8" s="18" t="s">
        <v>193</v>
      </c>
      <c r="G8" s="18" t="s">
        <v>32</v>
      </c>
      <c r="H8" s="23"/>
      <c r="I8" s="24"/>
      <c r="J8" s="24"/>
      <c r="K8" s="24"/>
      <c r="L8" s="24"/>
      <c r="M8" s="24"/>
      <c r="N8" s="24"/>
      <c r="O8" s="24"/>
      <c r="P8" s="24"/>
      <c r="Q8" s="24"/>
      <c r="R8" s="24"/>
      <c r="S8" s="24"/>
      <c r="T8" s="24"/>
      <c r="U8" s="24"/>
      <c r="V8" s="24"/>
      <c r="W8" s="25">
        <v>1</v>
      </c>
      <c r="X8" s="24"/>
      <c r="Y8" s="24"/>
      <c r="Z8" s="24"/>
      <c r="AA8" s="24"/>
      <c r="AB8" s="24"/>
      <c r="AC8" s="24"/>
      <c r="AD8" s="24"/>
      <c r="AE8" s="24"/>
      <c r="AF8" s="24"/>
      <c r="AG8" s="24"/>
      <c r="AH8" s="24"/>
      <c r="AI8" s="24"/>
      <c r="AJ8" s="24"/>
      <c r="AK8" s="24"/>
      <c r="AL8" s="24"/>
      <c r="AM8" s="24"/>
      <c r="AN8" s="26">
        <f t="shared" si="1"/>
        <v>1</v>
      </c>
      <c r="AO8" s="38">
        <v>40000</v>
      </c>
    </row>
    <row r="9" spans="1:41" ht="20.100000000000001" customHeight="1" x14ac:dyDescent="0.25">
      <c r="A9" s="14">
        <v>308</v>
      </c>
      <c r="B9" s="15">
        <v>10</v>
      </c>
      <c r="C9" s="15">
        <v>4</v>
      </c>
      <c r="D9" s="15" t="s">
        <v>38</v>
      </c>
      <c r="E9" s="18" t="s">
        <v>38</v>
      </c>
      <c r="F9" s="18" t="s">
        <v>39</v>
      </c>
      <c r="G9" s="18" t="s">
        <v>32</v>
      </c>
      <c r="H9" s="23"/>
      <c r="I9" s="24"/>
      <c r="J9" s="24"/>
      <c r="K9" s="24"/>
      <c r="L9" s="24"/>
      <c r="M9" s="24"/>
      <c r="N9" s="24"/>
      <c r="O9" s="25">
        <v>2</v>
      </c>
      <c r="P9" s="24"/>
      <c r="Q9" s="24"/>
      <c r="R9" s="24"/>
      <c r="S9" s="24"/>
      <c r="T9" s="24"/>
      <c r="U9" s="24"/>
      <c r="V9" s="24"/>
      <c r="W9" s="24"/>
      <c r="X9" s="24"/>
      <c r="Y9" s="24"/>
      <c r="Z9" s="24"/>
      <c r="AA9" s="24"/>
      <c r="AB9" s="24"/>
      <c r="AC9" s="24"/>
      <c r="AD9" s="24"/>
      <c r="AE9" s="24"/>
      <c r="AF9" s="24"/>
      <c r="AG9" s="24"/>
      <c r="AH9" s="24"/>
      <c r="AI9" s="24"/>
      <c r="AJ9" s="24"/>
      <c r="AK9" s="24"/>
      <c r="AL9" s="24"/>
      <c r="AM9" s="24"/>
      <c r="AN9" s="26">
        <f t="shared" si="1"/>
        <v>2</v>
      </c>
      <c r="AO9" s="38">
        <v>7500</v>
      </c>
    </row>
    <row r="10" spans="1:41" ht="20.100000000000001" customHeight="1" x14ac:dyDescent="0.25">
      <c r="A10" s="14">
        <v>309</v>
      </c>
      <c r="B10" s="15">
        <v>11</v>
      </c>
      <c r="C10" s="15">
        <v>5</v>
      </c>
      <c r="D10" s="15" t="s">
        <v>40</v>
      </c>
      <c r="E10" s="18" t="s">
        <v>40</v>
      </c>
      <c r="F10" s="18" t="s">
        <v>41</v>
      </c>
      <c r="G10" s="18" t="s">
        <v>32</v>
      </c>
      <c r="H10" s="23"/>
      <c r="I10" s="24"/>
      <c r="J10" s="24"/>
      <c r="K10" s="24"/>
      <c r="L10" s="24"/>
      <c r="M10" s="24"/>
      <c r="N10" s="24"/>
      <c r="O10" s="24"/>
      <c r="P10" s="24"/>
      <c r="Q10" s="24"/>
      <c r="R10" s="24"/>
      <c r="S10" s="24"/>
      <c r="T10" s="24"/>
      <c r="U10" s="24"/>
      <c r="V10" s="24"/>
      <c r="W10" s="25">
        <v>1</v>
      </c>
      <c r="X10" s="24"/>
      <c r="Y10" s="24"/>
      <c r="Z10" s="24"/>
      <c r="AA10" s="24"/>
      <c r="AB10" s="24"/>
      <c r="AC10" s="24"/>
      <c r="AD10" s="24"/>
      <c r="AE10" s="24"/>
      <c r="AF10" s="24"/>
      <c r="AG10" s="24"/>
      <c r="AH10" s="24"/>
      <c r="AI10" s="24"/>
      <c r="AJ10" s="24"/>
      <c r="AK10" s="24"/>
      <c r="AL10" s="24"/>
      <c r="AM10" s="24"/>
      <c r="AN10" s="26">
        <f t="shared" si="1"/>
        <v>1</v>
      </c>
      <c r="AO10" s="38">
        <v>1561.05</v>
      </c>
    </row>
    <row r="11" spans="1:41" ht="20.100000000000001" customHeight="1" x14ac:dyDescent="0.25">
      <c r="A11" s="14">
        <v>310</v>
      </c>
      <c r="B11" s="15">
        <v>12</v>
      </c>
      <c r="C11" s="15">
        <v>6</v>
      </c>
      <c r="D11" s="15" t="s">
        <v>42</v>
      </c>
      <c r="E11" s="18" t="s">
        <v>42</v>
      </c>
      <c r="F11" s="18" t="s">
        <v>43</v>
      </c>
      <c r="G11" s="18" t="s">
        <v>32</v>
      </c>
      <c r="H11" s="23"/>
      <c r="I11" s="24"/>
      <c r="J11" s="24"/>
      <c r="K11" s="24"/>
      <c r="L11" s="24"/>
      <c r="M11" s="24"/>
      <c r="N11" s="24"/>
      <c r="O11" s="24"/>
      <c r="P11" s="24"/>
      <c r="Q11" s="24"/>
      <c r="R11" s="24"/>
      <c r="S11" s="24"/>
      <c r="T11" s="24"/>
      <c r="U11" s="24"/>
      <c r="V11" s="24"/>
      <c r="W11" s="25">
        <v>1</v>
      </c>
      <c r="X11" s="24"/>
      <c r="Y11" s="24"/>
      <c r="Z11" s="24"/>
      <c r="AA11" s="24"/>
      <c r="AB11" s="24"/>
      <c r="AC11" s="24"/>
      <c r="AD11" s="24"/>
      <c r="AE11" s="24"/>
      <c r="AF11" s="24"/>
      <c r="AG11" s="24"/>
      <c r="AH11" s="24"/>
      <c r="AI11" s="24"/>
      <c r="AJ11" s="24"/>
      <c r="AK11" s="24"/>
      <c r="AL11" s="24"/>
      <c r="AM11" s="24"/>
      <c r="AN11" s="26">
        <f>SUM(H11:AM11)</f>
        <v>1</v>
      </c>
      <c r="AO11" s="38">
        <v>1521.01</v>
      </c>
    </row>
    <row r="12" spans="1:41" ht="20.100000000000001" customHeight="1" x14ac:dyDescent="0.25">
      <c r="A12" s="14">
        <v>312</v>
      </c>
      <c r="B12" s="15">
        <v>14</v>
      </c>
      <c r="C12" s="15">
        <v>7</v>
      </c>
      <c r="D12" s="15" t="s">
        <v>196</v>
      </c>
      <c r="E12" s="18" t="s">
        <v>196</v>
      </c>
      <c r="F12" s="18" t="s">
        <v>197</v>
      </c>
      <c r="G12" s="18" t="s">
        <v>32</v>
      </c>
      <c r="H12" s="23"/>
      <c r="I12" s="24"/>
      <c r="J12" s="24"/>
      <c r="K12" s="24"/>
      <c r="L12" s="24"/>
      <c r="M12" s="24"/>
      <c r="N12" s="24"/>
      <c r="O12" s="24"/>
      <c r="P12" s="24"/>
      <c r="Q12" s="24"/>
      <c r="R12" s="24"/>
      <c r="S12" s="24"/>
      <c r="T12" s="24"/>
      <c r="U12" s="24"/>
      <c r="V12" s="24"/>
      <c r="W12" s="25">
        <v>5</v>
      </c>
      <c r="X12" s="24"/>
      <c r="Y12" s="24"/>
      <c r="Z12" s="24"/>
      <c r="AA12" s="24"/>
      <c r="AB12" s="24"/>
      <c r="AC12" s="24"/>
      <c r="AD12" s="24"/>
      <c r="AE12" s="24"/>
      <c r="AF12" s="24"/>
      <c r="AG12" s="24"/>
      <c r="AH12" s="24"/>
      <c r="AI12" s="24"/>
      <c r="AJ12" s="24"/>
      <c r="AK12" s="24"/>
      <c r="AL12" s="24"/>
      <c r="AM12" s="24"/>
      <c r="AN12" s="26">
        <f t="shared" si="1"/>
        <v>5</v>
      </c>
      <c r="AO12" s="38">
        <v>76603.5</v>
      </c>
    </row>
    <row r="13" spans="1:41" ht="20.100000000000001" customHeight="1" x14ac:dyDescent="0.25">
      <c r="A13" s="14">
        <v>313</v>
      </c>
      <c r="B13" s="15">
        <v>15</v>
      </c>
      <c r="C13" s="57">
        <v>8</v>
      </c>
      <c r="D13" s="15" t="s">
        <v>44</v>
      </c>
      <c r="E13" s="18" t="s">
        <v>44</v>
      </c>
      <c r="F13" s="18" t="s">
        <v>45</v>
      </c>
      <c r="G13" s="18" t="s">
        <v>32</v>
      </c>
      <c r="H13" s="23"/>
      <c r="I13" s="24"/>
      <c r="J13" s="24"/>
      <c r="K13" s="24"/>
      <c r="L13" s="24"/>
      <c r="M13" s="24"/>
      <c r="N13" s="25">
        <v>2</v>
      </c>
      <c r="O13" s="25">
        <v>1</v>
      </c>
      <c r="P13" s="24"/>
      <c r="Q13" s="24"/>
      <c r="R13" s="24"/>
      <c r="S13" s="24"/>
      <c r="T13" s="24"/>
      <c r="U13" s="24"/>
      <c r="V13" s="24"/>
      <c r="W13" s="52">
        <v>2</v>
      </c>
      <c r="X13" s="24"/>
      <c r="Y13" s="24"/>
      <c r="Z13" s="24"/>
      <c r="AA13" s="24"/>
      <c r="AB13" s="24"/>
      <c r="AC13" s="24"/>
      <c r="AD13" s="24"/>
      <c r="AE13" s="24"/>
      <c r="AF13" s="25">
        <v>2</v>
      </c>
      <c r="AG13" s="24"/>
      <c r="AH13" s="24"/>
      <c r="AI13" s="24"/>
      <c r="AJ13" s="24"/>
      <c r="AK13" s="25">
        <v>20</v>
      </c>
      <c r="AL13" s="24"/>
      <c r="AM13" s="24"/>
      <c r="AN13" s="53">
        <f t="shared" si="1"/>
        <v>27</v>
      </c>
      <c r="AO13" s="54">
        <f>1166.3*27</f>
        <v>31490.1</v>
      </c>
    </row>
    <row r="14" spans="1:41" ht="20.100000000000001" customHeight="1" x14ac:dyDescent="0.25">
      <c r="A14" s="14">
        <v>315</v>
      </c>
      <c r="B14" s="15">
        <v>17</v>
      </c>
      <c r="C14" s="15">
        <v>9</v>
      </c>
      <c r="D14" s="15" t="s">
        <v>46</v>
      </c>
      <c r="E14" s="18" t="s">
        <v>46</v>
      </c>
      <c r="F14" s="18" t="s">
        <v>47</v>
      </c>
      <c r="G14" s="18" t="s">
        <v>32</v>
      </c>
      <c r="H14" s="23"/>
      <c r="I14" s="24"/>
      <c r="J14" s="24"/>
      <c r="K14" s="24"/>
      <c r="L14" s="24"/>
      <c r="M14" s="24"/>
      <c r="N14" s="24"/>
      <c r="O14" s="25">
        <v>1</v>
      </c>
      <c r="P14" s="24"/>
      <c r="Q14" s="24"/>
      <c r="R14" s="24"/>
      <c r="S14" s="24"/>
      <c r="T14" s="24"/>
      <c r="U14" s="24"/>
      <c r="V14" s="24"/>
      <c r="W14" s="25">
        <v>2</v>
      </c>
      <c r="X14" s="24"/>
      <c r="Y14" s="24"/>
      <c r="Z14" s="24"/>
      <c r="AA14" s="24"/>
      <c r="AB14" s="24"/>
      <c r="AC14" s="24"/>
      <c r="AD14" s="24"/>
      <c r="AE14" s="24"/>
      <c r="AF14" s="24"/>
      <c r="AG14" s="24"/>
      <c r="AH14" s="24"/>
      <c r="AI14" s="24"/>
      <c r="AJ14" s="24"/>
      <c r="AK14" s="24"/>
      <c r="AL14" s="24"/>
      <c r="AM14" s="24"/>
      <c r="AN14" s="26">
        <f t="shared" si="1"/>
        <v>3</v>
      </c>
      <c r="AO14" s="38">
        <v>2547.4499999999998</v>
      </c>
    </row>
    <row r="15" spans="1:41" ht="20.100000000000001" customHeight="1" x14ac:dyDescent="0.25">
      <c r="A15" s="14">
        <v>316</v>
      </c>
      <c r="B15" s="15">
        <v>18</v>
      </c>
      <c r="C15" s="15">
        <v>10</v>
      </c>
      <c r="D15" s="15" t="s">
        <v>48</v>
      </c>
      <c r="E15" s="18" t="s">
        <v>48</v>
      </c>
      <c r="F15" s="18" t="s">
        <v>49</v>
      </c>
      <c r="G15" s="18" t="s">
        <v>32</v>
      </c>
      <c r="H15" s="23"/>
      <c r="I15" s="24"/>
      <c r="J15" s="24"/>
      <c r="K15" s="24"/>
      <c r="L15" s="24"/>
      <c r="M15" s="24"/>
      <c r="N15" s="24"/>
      <c r="O15" s="25">
        <v>1</v>
      </c>
      <c r="P15" s="24"/>
      <c r="Q15" s="24"/>
      <c r="R15" s="24"/>
      <c r="S15" s="24"/>
      <c r="T15" s="24"/>
      <c r="U15" s="24"/>
      <c r="V15" s="24"/>
      <c r="W15" s="24"/>
      <c r="X15" s="24"/>
      <c r="Y15" s="24"/>
      <c r="Z15" s="24"/>
      <c r="AA15" s="24"/>
      <c r="AB15" s="24"/>
      <c r="AC15" s="24"/>
      <c r="AD15" s="24"/>
      <c r="AE15" s="24"/>
      <c r="AF15" s="25">
        <v>2</v>
      </c>
      <c r="AG15" s="24"/>
      <c r="AH15" s="24"/>
      <c r="AI15" s="24"/>
      <c r="AJ15" s="24"/>
      <c r="AK15" s="24"/>
      <c r="AL15" s="24"/>
      <c r="AM15" s="24"/>
      <c r="AN15" s="26">
        <f t="shared" si="1"/>
        <v>3</v>
      </c>
      <c r="AO15" s="38">
        <v>2927.8</v>
      </c>
    </row>
    <row r="16" spans="1:41" ht="20.100000000000001" customHeight="1" x14ac:dyDescent="0.25">
      <c r="A16" s="14">
        <v>317</v>
      </c>
      <c r="B16" s="15">
        <v>19</v>
      </c>
      <c r="C16" s="15">
        <v>11</v>
      </c>
      <c r="D16" s="15" t="s">
        <v>50</v>
      </c>
      <c r="E16" s="18" t="s">
        <v>50</v>
      </c>
      <c r="F16" s="18" t="s">
        <v>51</v>
      </c>
      <c r="G16" s="18" t="s">
        <v>32</v>
      </c>
      <c r="H16" s="23"/>
      <c r="I16" s="24"/>
      <c r="J16" s="24"/>
      <c r="K16" s="24"/>
      <c r="L16" s="24"/>
      <c r="M16" s="24"/>
      <c r="N16" s="24"/>
      <c r="O16" s="25">
        <v>1</v>
      </c>
      <c r="P16" s="24"/>
      <c r="Q16" s="24"/>
      <c r="R16" s="25">
        <v>14</v>
      </c>
      <c r="S16" s="24"/>
      <c r="T16" s="24"/>
      <c r="U16" s="24"/>
      <c r="V16" s="24"/>
      <c r="W16" s="24"/>
      <c r="X16" s="24"/>
      <c r="Y16" s="24"/>
      <c r="Z16" s="24"/>
      <c r="AA16" s="24"/>
      <c r="AB16" s="24"/>
      <c r="AC16" s="24"/>
      <c r="AD16" s="24"/>
      <c r="AE16" s="24"/>
      <c r="AF16" s="24"/>
      <c r="AG16" s="24"/>
      <c r="AH16" s="24"/>
      <c r="AI16" s="24"/>
      <c r="AJ16" s="24"/>
      <c r="AK16" s="24"/>
      <c r="AL16" s="25">
        <v>5</v>
      </c>
      <c r="AM16" s="24"/>
      <c r="AN16" s="26">
        <f t="shared" si="1"/>
        <v>20</v>
      </c>
      <c r="AO16" s="38">
        <v>7591.4</v>
      </c>
    </row>
    <row r="17" spans="1:41" ht="20.100000000000001" customHeight="1" x14ac:dyDescent="0.25">
      <c r="A17" s="14">
        <v>318</v>
      </c>
      <c r="B17" s="15">
        <v>20</v>
      </c>
      <c r="C17" s="15">
        <v>12</v>
      </c>
      <c r="D17" s="15" t="s">
        <v>52</v>
      </c>
      <c r="E17" s="18" t="s">
        <v>52</v>
      </c>
      <c r="F17" s="18" t="s">
        <v>53</v>
      </c>
      <c r="G17" s="18" t="s">
        <v>32</v>
      </c>
      <c r="H17" s="23"/>
      <c r="I17" s="24"/>
      <c r="J17" s="24"/>
      <c r="K17" s="25">
        <v>4</v>
      </c>
      <c r="L17" s="24"/>
      <c r="M17" s="24"/>
      <c r="N17" s="25">
        <v>50</v>
      </c>
      <c r="O17" s="25">
        <v>1</v>
      </c>
      <c r="P17" s="24"/>
      <c r="Q17" s="24"/>
      <c r="R17" s="25">
        <v>13</v>
      </c>
      <c r="S17" s="24"/>
      <c r="T17" s="25">
        <v>30</v>
      </c>
      <c r="U17" s="25">
        <v>10</v>
      </c>
      <c r="V17" s="24"/>
      <c r="W17" s="24"/>
      <c r="X17" s="25">
        <v>3</v>
      </c>
      <c r="Y17" s="24"/>
      <c r="Z17" s="25">
        <v>3</v>
      </c>
      <c r="AA17" s="25">
        <v>2</v>
      </c>
      <c r="AB17" s="24"/>
      <c r="AC17" s="25">
        <v>16</v>
      </c>
      <c r="AD17" s="24"/>
      <c r="AE17" s="24"/>
      <c r="AF17" s="24"/>
      <c r="AG17" s="25">
        <v>1</v>
      </c>
      <c r="AH17" s="25">
        <v>4</v>
      </c>
      <c r="AI17" s="25"/>
      <c r="AJ17" s="25">
        <v>2</v>
      </c>
      <c r="AK17" s="24"/>
      <c r="AL17" s="25">
        <v>5</v>
      </c>
      <c r="AM17" s="24"/>
      <c r="AN17" s="26">
        <f t="shared" si="1"/>
        <v>144</v>
      </c>
      <c r="AO17" s="38">
        <v>47956.319999999992</v>
      </c>
    </row>
    <row r="18" spans="1:41" ht="20.100000000000001" customHeight="1" x14ac:dyDescent="0.25">
      <c r="A18" s="14">
        <v>320</v>
      </c>
      <c r="B18" s="15">
        <v>22</v>
      </c>
      <c r="C18" s="15">
        <v>13</v>
      </c>
      <c r="D18" s="15" t="s">
        <v>54</v>
      </c>
      <c r="E18" s="18" t="s">
        <v>54</v>
      </c>
      <c r="F18" s="18" t="s">
        <v>55</v>
      </c>
      <c r="G18" s="18" t="s">
        <v>32</v>
      </c>
      <c r="H18" s="23"/>
      <c r="I18" s="25">
        <v>8</v>
      </c>
      <c r="J18" s="24"/>
      <c r="K18" s="24"/>
      <c r="L18" s="24"/>
      <c r="M18" s="24"/>
      <c r="N18" s="24"/>
      <c r="O18" s="24"/>
      <c r="P18" s="25">
        <v>30</v>
      </c>
      <c r="Q18" s="24"/>
      <c r="R18" s="24"/>
      <c r="S18" s="25">
        <v>5</v>
      </c>
      <c r="T18" s="24"/>
      <c r="U18" s="24"/>
      <c r="V18" s="24"/>
      <c r="W18" s="24"/>
      <c r="X18" s="25">
        <v>3</v>
      </c>
      <c r="Y18" s="24"/>
      <c r="Z18" s="25">
        <v>2</v>
      </c>
      <c r="AA18" s="25">
        <v>4</v>
      </c>
      <c r="AB18" s="24"/>
      <c r="AC18" s="24"/>
      <c r="AD18" s="25">
        <v>4</v>
      </c>
      <c r="AE18" s="24"/>
      <c r="AF18" s="24"/>
      <c r="AG18" s="24"/>
      <c r="AH18" s="24"/>
      <c r="AI18" s="24"/>
      <c r="AJ18" s="25">
        <v>1</v>
      </c>
      <c r="AK18" s="25">
        <v>3</v>
      </c>
      <c r="AL18" s="25">
        <v>5</v>
      </c>
      <c r="AM18" s="24"/>
      <c r="AN18" s="26">
        <f t="shared" si="1"/>
        <v>65</v>
      </c>
      <c r="AO18" s="38">
        <v>37700</v>
      </c>
    </row>
    <row r="19" spans="1:41" ht="20.100000000000001" customHeight="1" x14ac:dyDescent="0.25">
      <c r="A19" s="14">
        <v>321</v>
      </c>
      <c r="B19" s="15">
        <v>23</v>
      </c>
      <c r="C19" s="15">
        <v>14</v>
      </c>
      <c r="D19" s="15" t="s">
        <v>56</v>
      </c>
      <c r="E19" s="18" t="s">
        <v>56</v>
      </c>
      <c r="F19" s="18" t="s">
        <v>57</v>
      </c>
      <c r="G19" s="18" t="s">
        <v>32</v>
      </c>
      <c r="H19" s="23"/>
      <c r="I19" s="25">
        <v>6</v>
      </c>
      <c r="J19" s="24"/>
      <c r="K19" s="24"/>
      <c r="L19" s="24"/>
      <c r="M19" s="24"/>
      <c r="N19" s="24"/>
      <c r="O19" s="24"/>
      <c r="P19" s="25">
        <v>36</v>
      </c>
      <c r="Q19" s="24"/>
      <c r="R19" s="25">
        <v>2</v>
      </c>
      <c r="S19" s="25">
        <v>5</v>
      </c>
      <c r="T19" s="24"/>
      <c r="U19" s="24"/>
      <c r="V19" s="24"/>
      <c r="W19" s="25">
        <v>6</v>
      </c>
      <c r="X19" s="25">
        <v>3</v>
      </c>
      <c r="Y19" s="24"/>
      <c r="Z19" s="25">
        <v>5</v>
      </c>
      <c r="AA19" s="25">
        <v>4</v>
      </c>
      <c r="AB19" s="25">
        <v>5</v>
      </c>
      <c r="AC19" s="24"/>
      <c r="AD19" s="25">
        <v>1</v>
      </c>
      <c r="AE19" s="24"/>
      <c r="AF19" s="25">
        <v>2</v>
      </c>
      <c r="AG19" s="25">
        <v>3</v>
      </c>
      <c r="AH19" s="24"/>
      <c r="AI19" s="24"/>
      <c r="AJ19" s="24"/>
      <c r="AK19" s="25">
        <v>3</v>
      </c>
      <c r="AL19" s="24"/>
      <c r="AM19" s="24"/>
      <c r="AN19" s="26">
        <f t="shared" si="1"/>
        <v>81</v>
      </c>
      <c r="AO19" s="38">
        <v>52650</v>
      </c>
    </row>
    <row r="20" spans="1:41" ht="20.100000000000001" customHeight="1" x14ac:dyDescent="0.25">
      <c r="A20" s="14">
        <v>323</v>
      </c>
      <c r="B20" s="15">
        <v>25</v>
      </c>
      <c r="C20" s="15">
        <v>15</v>
      </c>
      <c r="D20" s="15" t="s">
        <v>58</v>
      </c>
      <c r="E20" s="18" t="s">
        <v>58</v>
      </c>
      <c r="F20" s="18" t="s">
        <v>59</v>
      </c>
      <c r="G20" s="18" t="s">
        <v>32</v>
      </c>
      <c r="H20" s="23"/>
      <c r="I20" s="24"/>
      <c r="J20" s="24"/>
      <c r="K20" s="24"/>
      <c r="L20" s="24"/>
      <c r="M20" s="24"/>
      <c r="N20" s="24"/>
      <c r="O20" s="24"/>
      <c r="P20" s="25">
        <v>16</v>
      </c>
      <c r="Q20" s="24"/>
      <c r="R20" s="24"/>
      <c r="S20" s="24"/>
      <c r="T20" s="25">
        <v>10</v>
      </c>
      <c r="U20" s="24"/>
      <c r="V20" s="24"/>
      <c r="W20" s="25">
        <v>5</v>
      </c>
      <c r="X20" s="24"/>
      <c r="Y20" s="24"/>
      <c r="Z20" s="24"/>
      <c r="AA20" s="25">
        <v>2</v>
      </c>
      <c r="AB20" s="24"/>
      <c r="AC20" s="24"/>
      <c r="AD20" s="24"/>
      <c r="AE20" s="24"/>
      <c r="AF20" s="24"/>
      <c r="AG20" s="24"/>
      <c r="AH20" s="24"/>
      <c r="AI20" s="24"/>
      <c r="AJ20" s="24"/>
      <c r="AK20" s="24"/>
      <c r="AL20" s="25">
        <v>5</v>
      </c>
      <c r="AM20" s="24"/>
      <c r="AN20" s="26">
        <f t="shared" si="1"/>
        <v>38</v>
      </c>
      <c r="AO20" s="38">
        <v>32300</v>
      </c>
    </row>
    <row r="21" spans="1:41" ht="20.100000000000001" customHeight="1" x14ac:dyDescent="0.25">
      <c r="A21" s="14">
        <v>324</v>
      </c>
      <c r="B21" s="15">
        <v>26</v>
      </c>
      <c r="C21" s="15">
        <v>16</v>
      </c>
      <c r="D21" s="15" t="s">
        <v>60</v>
      </c>
      <c r="E21" s="18" t="s">
        <v>60</v>
      </c>
      <c r="F21" s="18" t="s">
        <v>61</v>
      </c>
      <c r="G21" s="18" t="s">
        <v>32</v>
      </c>
      <c r="H21" s="23"/>
      <c r="I21" s="24"/>
      <c r="J21" s="24"/>
      <c r="K21" s="24"/>
      <c r="L21" s="24"/>
      <c r="M21" s="24"/>
      <c r="N21" s="24"/>
      <c r="O21" s="24"/>
      <c r="P21" s="24"/>
      <c r="Q21" s="24"/>
      <c r="R21" s="24"/>
      <c r="S21" s="24"/>
      <c r="T21" s="24"/>
      <c r="U21" s="24"/>
      <c r="V21" s="24"/>
      <c r="W21" s="25">
        <v>8</v>
      </c>
      <c r="X21" s="24"/>
      <c r="Y21" s="24"/>
      <c r="Z21" s="24"/>
      <c r="AA21" s="24"/>
      <c r="AB21" s="24"/>
      <c r="AC21" s="24"/>
      <c r="AD21" s="24"/>
      <c r="AE21" s="24"/>
      <c r="AF21" s="24"/>
      <c r="AG21" s="24"/>
      <c r="AH21" s="24"/>
      <c r="AI21" s="24"/>
      <c r="AJ21" s="24"/>
      <c r="AK21" s="25">
        <v>1</v>
      </c>
      <c r="AL21" s="24"/>
      <c r="AM21" s="24"/>
      <c r="AN21" s="26">
        <f t="shared" si="1"/>
        <v>9</v>
      </c>
      <c r="AO21" s="38">
        <v>28500.03</v>
      </c>
    </row>
    <row r="22" spans="1:41" ht="20.100000000000001" customHeight="1" x14ac:dyDescent="0.25">
      <c r="A22" s="14">
        <v>325</v>
      </c>
      <c r="B22" s="15">
        <v>27</v>
      </c>
      <c r="C22" s="15">
        <v>17</v>
      </c>
      <c r="D22" s="15" t="s">
        <v>62</v>
      </c>
      <c r="E22" s="18" t="s">
        <v>62</v>
      </c>
      <c r="F22" s="18" t="s">
        <v>63</v>
      </c>
      <c r="G22" s="18" t="s">
        <v>32</v>
      </c>
      <c r="H22" s="23"/>
      <c r="I22" s="24"/>
      <c r="J22" s="24"/>
      <c r="K22" s="24"/>
      <c r="L22" s="24"/>
      <c r="M22" s="24"/>
      <c r="N22" s="24"/>
      <c r="O22" s="25">
        <v>2</v>
      </c>
      <c r="P22" s="25">
        <v>32</v>
      </c>
      <c r="Q22" s="24"/>
      <c r="R22" s="24"/>
      <c r="S22" s="24"/>
      <c r="T22" s="24"/>
      <c r="U22" s="24"/>
      <c r="V22" s="24"/>
      <c r="W22" s="25">
        <v>20</v>
      </c>
      <c r="X22" s="24"/>
      <c r="Y22" s="24"/>
      <c r="Z22" s="24"/>
      <c r="AA22" s="24"/>
      <c r="AB22" s="24"/>
      <c r="AC22" s="25">
        <v>8</v>
      </c>
      <c r="AD22" s="24"/>
      <c r="AE22" s="24"/>
      <c r="AF22" s="24"/>
      <c r="AG22" s="24"/>
      <c r="AH22" s="24"/>
      <c r="AI22" s="24"/>
      <c r="AJ22" s="25">
        <v>2</v>
      </c>
      <c r="AK22" s="24"/>
      <c r="AL22" s="24"/>
      <c r="AM22" s="24"/>
      <c r="AN22" s="26">
        <f t="shared" si="1"/>
        <v>64</v>
      </c>
      <c r="AO22" s="38">
        <v>12832</v>
      </c>
    </row>
    <row r="23" spans="1:41" ht="20.100000000000001" customHeight="1" x14ac:dyDescent="0.25">
      <c r="A23" s="14">
        <v>326</v>
      </c>
      <c r="B23" s="15">
        <v>28</v>
      </c>
      <c r="C23" s="15">
        <v>18</v>
      </c>
      <c r="D23" s="15" t="s">
        <v>64</v>
      </c>
      <c r="E23" s="18" t="s">
        <v>64</v>
      </c>
      <c r="F23" s="18" t="s">
        <v>65</v>
      </c>
      <c r="G23" s="18" t="s">
        <v>32</v>
      </c>
      <c r="H23" s="23"/>
      <c r="I23" s="24"/>
      <c r="J23" s="24"/>
      <c r="K23" s="24"/>
      <c r="L23" s="24"/>
      <c r="M23" s="24"/>
      <c r="N23" s="24"/>
      <c r="O23" s="24"/>
      <c r="P23" s="24"/>
      <c r="Q23" s="24"/>
      <c r="R23" s="24"/>
      <c r="S23" s="24"/>
      <c r="T23" s="24"/>
      <c r="U23" s="24"/>
      <c r="V23" s="24"/>
      <c r="W23" s="25">
        <v>9</v>
      </c>
      <c r="X23" s="24"/>
      <c r="Y23" s="24"/>
      <c r="Z23" s="24"/>
      <c r="AA23" s="24"/>
      <c r="AB23" s="24"/>
      <c r="AC23" s="24"/>
      <c r="AD23" s="24"/>
      <c r="AE23" s="24"/>
      <c r="AF23" s="24"/>
      <c r="AG23" s="24"/>
      <c r="AH23" s="24"/>
      <c r="AI23" s="24"/>
      <c r="AJ23" s="24"/>
      <c r="AK23" s="24"/>
      <c r="AL23" s="24"/>
      <c r="AM23" s="24"/>
      <c r="AN23" s="26">
        <f t="shared" si="1"/>
        <v>9</v>
      </c>
      <c r="AO23" s="38">
        <v>11700</v>
      </c>
    </row>
    <row r="24" spans="1:41" ht="20.100000000000001" customHeight="1" x14ac:dyDescent="0.25">
      <c r="A24" s="14">
        <v>327</v>
      </c>
      <c r="B24" s="15">
        <v>29</v>
      </c>
      <c r="C24" s="15">
        <v>19</v>
      </c>
      <c r="D24" s="15" t="s">
        <v>66</v>
      </c>
      <c r="E24" s="18" t="s">
        <v>66</v>
      </c>
      <c r="F24" s="18" t="s">
        <v>67</v>
      </c>
      <c r="G24" s="18" t="s">
        <v>32</v>
      </c>
      <c r="H24" s="23"/>
      <c r="I24" s="24"/>
      <c r="J24" s="24"/>
      <c r="K24" s="24"/>
      <c r="L24" s="24"/>
      <c r="M24" s="24"/>
      <c r="N24" s="24"/>
      <c r="O24" s="24"/>
      <c r="P24" s="24"/>
      <c r="Q24" s="24"/>
      <c r="R24" s="24"/>
      <c r="S24" s="24"/>
      <c r="T24" s="24"/>
      <c r="U24" s="24"/>
      <c r="V24" s="24"/>
      <c r="W24" s="25">
        <v>3</v>
      </c>
      <c r="X24" s="24"/>
      <c r="Y24" s="24"/>
      <c r="Z24" s="24"/>
      <c r="AA24" s="24"/>
      <c r="AB24" s="24"/>
      <c r="AC24" s="24"/>
      <c r="AD24" s="24"/>
      <c r="AE24" s="24"/>
      <c r="AF24" s="24"/>
      <c r="AG24" s="24"/>
      <c r="AH24" s="24"/>
      <c r="AI24" s="24"/>
      <c r="AJ24" s="24"/>
      <c r="AK24" s="25">
        <v>4</v>
      </c>
      <c r="AL24" s="24"/>
      <c r="AM24" s="24"/>
      <c r="AN24" s="26">
        <f t="shared" si="1"/>
        <v>7</v>
      </c>
      <c r="AO24" s="38">
        <v>8694</v>
      </c>
    </row>
    <row r="25" spans="1:41" ht="20.100000000000001" customHeight="1" x14ac:dyDescent="0.25">
      <c r="A25" s="14">
        <v>328</v>
      </c>
      <c r="B25" s="15">
        <v>30</v>
      </c>
      <c r="C25" s="15">
        <v>20</v>
      </c>
      <c r="D25" s="15" t="s">
        <v>68</v>
      </c>
      <c r="E25" s="18" t="s">
        <v>68</v>
      </c>
      <c r="F25" s="18" t="s">
        <v>69</v>
      </c>
      <c r="G25" s="18" t="s">
        <v>32</v>
      </c>
      <c r="H25" s="23"/>
      <c r="I25" s="24"/>
      <c r="J25" s="24"/>
      <c r="K25" s="24"/>
      <c r="L25" s="24"/>
      <c r="M25" s="24"/>
      <c r="N25" s="24"/>
      <c r="O25" s="24"/>
      <c r="P25" s="24"/>
      <c r="Q25" s="24"/>
      <c r="R25" s="24"/>
      <c r="S25" s="24"/>
      <c r="T25" s="24"/>
      <c r="U25" s="24"/>
      <c r="V25" s="24"/>
      <c r="W25" s="25">
        <v>10</v>
      </c>
      <c r="X25" s="24"/>
      <c r="Y25" s="24"/>
      <c r="Z25" s="24"/>
      <c r="AA25" s="24"/>
      <c r="AB25" s="24"/>
      <c r="AC25" s="25">
        <v>4</v>
      </c>
      <c r="AD25" s="24"/>
      <c r="AE25" s="24"/>
      <c r="AF25" s="24"/>
      <c r="AG25" s="24"/>
      <c r="AH25" s="24"/>
      <c r="AI25" s="24"/>
      <c r="AJ25" s="24"/>
      <c r="AK25" s="25">
        <v>15</v>
      </c>
      <c r="AL25" s="24"/>
      <c r="AM25" s="24"/>
      <c r="AN25" s="26">
        <f t="shared" si="1"/>
        <v>29</v>
      </c>
      <c r="AO25" s="38">
        <v>7134</v>
      </c>
    </row>
    <row r="26" spans="1:41" ht="20.100000000000001" customHeight="1" x14ac:dyDescent="0.25">
      <c r="A26" s="14">
        <v>329</v>
      </c>
      <c r="B26" s="15">
        <v>31</v>
      </c>
      <c r="C26" s="15">
        <v>21</v>
      </c>
      <c r="D26" s="15" t="s">
        <v>70</v>
      </c>
      <c r="E26" s="18" t="s">
        <v>70</v>
      </c>
      <c r="F26" s="18" t="s">
        <v>71</v>
      </c>
      <c r="G26" s="18" t="s">
        <v>32</v>
      </c>
      <c r="H26" s="23"/>
      <c r="I26" s="24"/>
      <c r="J26" s="25">
        <v>4</v>
      </c>
      <c r="K26" s="25">
        <v>3</v>
      </c>
      <c r="L26" s="24"/>
      <c r="M26" s="24"/>
      <c r="N26" s="24"/>
      <c r="O26" s="24"/>
      <c r="P26" s="24"/>
      <c r="Q26" s="24"/>
      <c r="R26" s="25">
        <v>10</v>
      </c>
      <c r="S26" s="24"/>
      <c r="T26" s="25">
        <v>10</v>
      </c>
      <c r="U26" s="24"/>
      <c r="V26" s="24"/>
      <c r="W26" s="25">
        <v>6</v>
      </c>
      <c r="X26" s="25">
        <v>1</v>
      </c>
      <c r="Y26" s="24"/>
      <c r="Z26" s="24"/>
      <c r="AA26" s="24"/>
      <c r="AB26" s="24"/>
      <c r="AC26" s="24"/>
      <c r="AD26" s="24"/>
      <c r="AE26" s="24"/>
      <c r="AF26" s="24"/>
      <c r="AG26" s="24"/>
      <c r="AH26" s="24"/>
      <c r="AI26" s="24"/>
      <c r="AJ26" s="24"/>
      <c r="AK26" s="24"/>
      <c r="AL26" s="24"/>
      <c r="AM26" s="24"/>
      <c r="AN26" s="26">
        <f t="shared" si="1"/>
        <v>34</v>
      </c>
      <c r="AO26" s="38">
        <v>5666.79</v>
      </c>
    </row>
    <row r="27" spans="1:41" ht="20.100000000000001" customHeight="1" x14ac:dyDescent="0.25">
      <c r="A27" s="14">
        <v>330</v>
      </c>
      <c r="B27" s="15">
        <v>32</v>
      </c>
      <c r="C27" s="15">
        <v>22</v>
      </c>
      <c r="D27" s="15" t="s">
        <v>72</v>
      </c>
      <c r="E27" s="18" t="s">
        <v>72</v>
      </c>
      <c r="F27" s="18" t="s">
        <v>73</v>
      </c>
      <c r="G27" s="18" t="s">
        <v>32</v>
      </c>
      <c r="H27" s="23"/>
      <c r="I27" s="24"/>
      <c r="J27" s="24"/>
      <c r="K27" s="25">
        <v>5</v>
      </c>
      <c r="L27" s="24"/>
      <c r="M27" s="24"/>
      <c r="N27" s="24"/>
      <c r="O27" s="24"/>
      <c r="P27" s="24"/>
      <c r="Q27" s="24"/>
      <c r="R27" s="24"/>
      <c r="S27" s="24"/>
      <c r="T27" s="25">
        <v>9</v>
      </c>
      <c r="U27" s="24"/>
      <c r="V27" s="24"/>
      <c r="W27" s="24"/>
      <c r="X27" s="24"/>
      <c r="Y27" s="24"/>
      <c r="Z27" s="24"/>
      <c r="AA27" s="24"/>
      <c r="AB27" s="24"/>
      <c r="AC27" s="24"/>
      <c r="AD27" s="24"/>
      <c r="AE27" s="24"/>
      <c r="AF27" s="24"/>
      <c r="AG27" s="24"/>
      <c r="AH27" s="24"/>
      <c r="AI27" s="24"/>
      <c r="AJ27" s="24"/>
      <c r="AK27" s="24"/>
      <c r="AL27" s="24"/>
      <c r="AM27" s="24"/>
      <c r="AN27" s="26">
        <f t="shared" si="1"/>
        <v>14</v>
      </c>
      <c r="AO27" s="38">
        <v>2333.3900000000003</v>
      </c>
    </row>
    <row r="28" spans="1:41" ht="20.100000000000001" customHeight="1" x14ac:dyDescent="0.25">
      <c r="A28" s="14">
        <v>331</v>
      </c>
      <c r="B28" s="15">
        <v>33</v>
      </c>
      <c r="C28" s="15">
        <v>23</v>
      </c>
      <c r="D28" s="15" t="s">
        <v>74</v>
      </c>
      <c r="E28" s="18" t="s">
        <v>74</v>
      </c>
      <c r="F28" s="18" t="s">
        <v>75</v>
      </c>
      <c r="G28" s="18" t="s">
        <v>32</v>
      </c>
      <c r="H28" s="23"/>
      <c r="I28" s="24"/>
      <c r="J28" s="24"/>
      <c r="K28" s="24"/>
      <c r="L28" s="24"/>
      <c r="M28" s="24"/>
      <c r="N28" s="24"/>
      <c r="O28" s="25">
        <v>1</v>
      </c>
      <c r="P28" s="25">
        <v>4</v>
      </c>
      <c r="Q28" s="24"/>
      <c r="R28" s="24"/>
      <c r="S28" s="24"/>
      <c r="T28" s="24"/>
      <c r="U28" s="24"/>
      <c r="V28" s="24"/>
      <c r="W28" s="25">
        <v>6</v>
      </c>
      <c r="X28" s="24"/>
      <c r="Y28" s="24"/>
      <c r="Z28" s="24"/>
      <c r="AA28" s="24"/>
      <c r="AB28" s="24"/>
      <c r="AC28" s="24"/>
      <c r="AD28" s="24"/>
      <c r="AE28" s="24"/>
      <c r="AF28" s="24"/>
      <c r="AG28" s="24"/>
      <c r="AH28" s="24"/>
      <c r="AI28" s="24"/>
      <c r="AJ28" s="24"/>
      <c r="AK28" s="25">
        <v>4</v>
      </c>
      <c r="AL28" s="24"/>
      <c r="AM28" s="24"/>
      <c r="AN28" s="26">
        <f t="shared" si="1"/>
        <v>15</v>
      </c>
      <c r="AO28" s="38">
        <v>4750.05</v>
      </c>
    </row>
    <row r="29" spans="1:41" ht="20.100000000000001" customHeight="1" x14ac:dyDescent="0.25">
      <c r="A29" s="14">
        <v>332</v>
      </c>
      <c r="B29" s="15">
        <v>34</v>
      </c>
      <c r="C29" s="15">
        <v>24</v>
      </c>
      <c r="D29" s="15" t="s">
        <v>76</v>
      </c>
      <c r="E29" s="18" t="s">
        <v>76</v>
      </c>
      <c r="F29" s="18" t="s">
        <v>77</v>
      </c>
      <c r="G29" s="18" t="s">
        <v>32</v>
      </c>
      <c r="H29" s="23"/>
      <c r="I29" s="24"/>
      <c r="J29" s="24"/>
      <c r="K29" s="25">
        <v>5</v>
      </c>
      <c r="L29" s="25">
        <v>3</v>
      </c>
      <c r="M29" s="24"/>
      <c r="N29" s="24"/>
      <c r="O29" s="24"/>
      <c r="P29" s="24"/>
      <c r="Q29" s="24"/>
      <c r="R29" s="25">
        <v>20</v>
      </c>
      <c r="S29" s="24"/>
      <c r="T29" s="25">
        <v>10</v>
      </c>
      <c r="U29" s="24"/>
      <c r="V29" s="24"/>
      <c r="W29" s="24"/>
      <c r="X29" s="24"/>
      <c r="Y29" s="24"/>
      <c r="Z29" s="24"/>
      <c r="AA29" s="24"/>
      <c r="AB29" s="24"/>
      <c r="AC29" s="24"/>
      <c r="AD29" s="24"/>
      <c r="AE29" s="25">
        <v>20</v>
      </c>
      <c r="AF29" s="24"/>
      <c r="AG29" s="24"/>
      <c r="AH29" s="24"/>
      <c r="AI29" s="24"/>
      <c r="AJ29" s="24"/>
      <c r="AK29" s="25">
        <v>2</v>
      </c>
      <c r="AL29" s="24"/>
      <c r="AM29" s="24"/>
      <c r="AN29" s="26">
        <f t="shared" si="1"/>
        <v>60</v>
      </c>
      <c r="AO29" s="38">
        <v>10000.200000000001</v>
      </c>
    </row>
    <row r="30" spans="1:41" ht="20.100000000000001" customHeight="1" x14ac:dyDescent="0.25">
      <c r="A30" s="14">
        <v>333</v>
      </c>
      <c r="B30" s="15">
        <v>35</v>
      </c>
      <c r="C30" s="15">
        <v>25</v>
      </c>
      <c r="D30" s="15" t="s">
        <v>78</v>
      </c>
      <c r="E30" s="18" t="s">
        <v>78</v>
      </c>
      <c r="F30" s="18" t="s">
        <v>79</v>
      </c>
      <c r="G30" s="18" t="s">
        <v>32</v>
      </c>
      <c r="H30" s="23"/>
      <c r="I30" s="24"/>
      <c r="J30" s="24"/>
      <c r="K30" s="24"/>
      <c r="L30" s="24"/>
      <c r="M30" s="24"/>
      <c r="N30" s="24"/>
      <c r="O30" s="24"/>
      <c r="P30" s="24"/>
      <c r="Q30" s="24"/>
      <c r="R30" s="24"/>
      <c r="S30" s="24"/>
      <c r="T30" s="24"/>
      <c r="U30" s="24"/>
      <c r="V30" s="24"/>
      <c r="W30" s="25">
        <v>2</v>
      </c>
      <c r="X30" s="24"/>
      <c r="Y30" s="24"/>
      <c r="Z30" s="24"/>
      <c r="AA30" s="24"/>
      <c r="AB30" s="24"/>
      <c r="AC30" s="24"/>
      <c r="AD30" s="24"/>
      <c r="AE30" s="24"/>
      <c r="AF30" s="24"/>
      <c r="AG30" s="24"/>
      <c r="AH30" s="24"/>
      <c r="AI30" s="24"/>
      <c r="AJ30" s="24"/>
      <c r="AK30" s="24"/>
      <c r="AL30" s="24"/>
      <c r="AM30" s="24"/>
      <c r="AN30" s="26">
        <f t="shared" si="1"/>
        <v>2</v>
      </c>
      <c r="AO30" s="38">
        <v>1506</v>
      </c>
    </row>
    <row r="31" spans="1:41" ht="20.100000000000001" customHeight="1" x14ac:dyDescent="0.25">
      <c r="A31" s="16"/>
      <c r="B31" s="15">
        <v>36</v>
      </c>
      <c r="C31" s="15">
        <v>26</v>
      </c>
      <c r="D31" s="15" t="s">
        <v>80</v>
      </c>
      <c r="E31" s="18" t="s">
        <v>80</v>
      </c>
      <c r="F31" s="18" t="s">
        <v>81</v>
      </c>
      <c r="G31" s="18" t="s">
        <v>32</v>
      </c>
      <c r="H31" s="23"/>
      <c r="I31" s="24"/>
      <c r="J31" s="24"/>
      <c r="K31" s="24"/>
      <c r="L31" s="24"/>
      <c r="M31" s="24"/>
      <c r="N31" s="24"/>
      <c r="O31" s="24"/>
      <c r="P31" s="24">
        <v>1</v>
      </c>
      <c r="Q31" s="24"/>
      <c r="R31" s="24"/>
      <c r="S31" s="24"/>
      <c r="T31" s="24"/>
      <c r="U31" s="24"/>
      <c r="V31" s="24"/>
      <c r="W31" s="25"/>
      <c r="X31" s="24"/>
      <c r="Y31" s="24"/>
      <c r="Z31" s="24"/>
      <c r="AA31" s="24"/>
      <c r="AB31" s="24"/>
      <c r="AC31" s="24"/>
      <c r="AD31" s="24"/>
      <c r="AE31" s="24"/>
      <c r="AF31" s="24"/>
      <c r="AG31" s="24"/>
      <c r="AH31" s="24"/>
      <c r="AI31" s="24"/>
      <c r="AJ31" s="24"/>
      <c r="AK31" s="24"/>
      <c r="AL31" s="24"/>
      <c r="AM31" s="24"/>
      <c r="AN31" s="26">
        <f t="shared" si="1"/>
        <v>1</v>
      </c>
      <c r="AO31" s="38">
        <v>208.34</v>
      </c>
    </row>
    <row r="32" spans="1:41" ht="20.100000000000001" customHeight="1" x14ac:dyDescent="0.25">
      <c r="A32" s="16"/>
      <c r="B32" s="15">
        <v>37</v>
      </c>
      <c r="C32" s="15">
        <v>27</v>
      </c>
      <c r="D32" s="15" t="s">
        <v>82</v>
      </c>
      <c r="E32" s="18" t="s">
        <v>82</v>
      </c>
      <c r="F32" s="18" t="s">
        <v>83</v>
      </c>
      <c r="G32" s="18" t="s">
        <v>32</v>
      </c>
      <c r="H32" s="23"/>
      <c r="I32" s="24"/>
      <c r="J32" s="24"/>
      <c r="K32" s="24"/>
      <c r="L32" s="24"/>
      <c r="M32" s="24"/>
      <c r="N32" s="24"/>
      <c r="O32" s="24"/>
      <c r="P32" s="24"/>
      <c r="Q32" s="24">
        <v>10</v>
      </c>
      <c r="R32" s="24"/>
      <c r="S32" s="24"/>
      <c r="T32" s="24"/>
      <c r="U32" s="24"/>
      <c r="V32" s="24"/>
      <c r="W32" s="25"/>
      <c r="X32" s="24"/>
      <c r="Y32" s="24"/>
      <c r="Z32" s="24"/>
      <c r="AA32" s="24"/>
      <c r="AB32" s="24"/>
      <c r="AC32" s="24"/>
      <c r="AD32" s="24"/>
      <c r="AE32" s="24"/>
      <c r="AF32" s="24"/>
      <c r="AG32" s="24"/>
      <c r="AH32" s="24"/>
      <c r="AI32" s="24"/>
      <c r="AJ32" s="24"/>
      <c r="AK32" s="24"/>
      <c r="AL32" s="24"/>
      <c r="AM32" s="24"/>
      <c r="AN32" s="26">
        <f t="shared" si="1"/>
        <v>10</v>
      </c>
      <c r="AO32" s="38">
        <v>7083.34</v>
      </c>
    </row>
    <row r="33" spans="1:41" ht="20.100000000000001" customHeight="1" x14ac:dyDescent="0.25">
      <c r="A33" s="16"/>
      <c r="B33" s="15">
        <v>38</v>
      </c>
      <c r="C33" s="15">
        <v>28</v>
      </c>
      <c r="D33" s="15" t="s">
        <v>82</v>
      </c>
      <c r="E33" s="18" t="s">
        <v>82</v>
      </c>
      <c r="F33" s="18" t="s">
        <v>84</v>
      </c>
      <c r="G33" s="18" t="s">
        <v>32</v>
      </c>
      <c r="H33" s="23"/>
      <c r="I33" s="24"/>
      <c r="J33" s="24"/>
      <c r="K33" s="24"/>
      <c r="L33" s="24"/>
      <c r="M33" s="24"/>
      <c r="N33" s="24"/>
      <c r="O33" s="24"/>
      <c r="P33" s="24"/>
      <c r="Q33" s="24">
        <v>10</v>
      </c>
      <c r="R33" s="24"/>
      <c r="S33" s="24"/>
      <c r="T33" s="24"/>
      <c r="U33" s="24"/>
      <c r="V33" s="24"/>
      <c r="W33" s="25"/>
      <c r="X33" s="24"/>
      <c r="Y33" s="24"/>
      <c r="Z33" s="24"/>
      <c r="AA33" s="24"/>
      <c r="AB33" s="24"/>
      <c r="AC33" s="24"/>
      <c r="AD33" s="24"/>
      <c r="AE33" s="24"/>
      <c r="AF33" s="24"/>
      <c r="AG33" s="24"/>
      <c r="AH33" s="24"/>
      <c r="AI33" s="24"/>
      <c r="AJ33" s="24"/>
      <c r="AK33" s="24"/>
      <c r="AL33" s="24"/>
      <c r="AM33" s="24"/>
      <c r="AN33" s="26">
        <f t="shared" si="1"/>
        <v>10</v>
      </c>
      <c r="AO33" s="38">
        <v>7083.34</v>
      </c>
    </row>
    <row r="34" spans="1:41" ht="20.100000000000001" customHeight="1" x14ac:dyDescent="0.25">
      <c r="A34" s="16"/>
      <c r="B34" s="15">
        <v>39</v>
      </c>
      <c r="C34" s="15">
        <v>29</v>
      </c>
      <c r="D34" s="15" t="s">
        <v>82</v>
      </c>
      <c r="E34" s="18" t="s">
        <v>82</v>
      </c>
      <c r="F34" s="18" t="s">
        <v>85</v>
      </c>
      <c r="G34" s="18" t="s">
        <v>32</v>
      </c>
      <c r="H34" s="23"/>
      <c r="I34" s="24"/>
      <c r="J34" s="24"/>
      <c r="K34" s="24"/>
      <c r="L34" s="24"/>
      <c r="M34" s="24"/>
      <c r="N34" s="24"/>
      <c r="O34" s="24"/>
      <c r="P34" s="24"/>
      <c r="Q34" s="24">
        <v>10</v>
      </c>
      <c r="R34" s="24"/>
      <c r="S34" s="24"/>
      <c r="T34" s="24"/>
      <c r="U34" s="24"/>
      <c r="V34" s="24"/>
      <c r="W34" s="25"/>
      <c r="X34" s="24"/>
      <c r="Y34" s="24"/>
      <c r="Z34" s="24"/>
      <c r="AA34" s="24"/>
      <c r="AB34" s="24"/>
      <c r="AC34" s="24"/>
      <c r="AD34" s="24"/>
      <c r="AE34" s="24"/>
      <c r="AF34" s="24"/>
      <c r="AG34" s="24"/>
      <c r="AH34" s="24"/>
      <c r="AI34" s="24"/>
      <c r="AJ34" s="24"/>
      <c r="AK34" s="24"/>
      <c r="AL34" s="24"/>
      <c r="AM34" s="24"/>
      <c r="AN34" s="26">
        <f t="shared" si="1"/>
        <v>10</v>
      </c>
      <c r="AO34" s="38">
        <v>7083.34</v>
      </c>
    </row>
    <row r="35" spans="1:41" ht="20.100000000000001" customHeight="1" x14ac:dyDescent="0.25">
      <c r="A35" s="16"/>
      <c r="B35" s="15">
        <v>40</v>
      </c>
      <c r="C35" s="15">
        <v>30</v>
      </c>
      <c r="D35" s="15" t="s">
        <v>86</v>
      </c>
      <c r="E35" s="18" t="s">
        <v>86</v>
      </c>
      <c r="F35" s="18" t="s">
        <v>87</v>
      </c>
      <c r="G35" s="18" t="s">
        <v>32</v>
      </c>
      <c r="H35" s="23"/>
      <c r="I35" s="24"/>
      <c r="J35" s="24"/>
      <c r="K35" s="24"/>
      <c r="L35" s="24"/>
      <c r="M35" s="24"/>
      <c r="N35" s="24"/>
      <c r="O35" s="24"/>
      <c r="P35" s="24"/>
      <c r="Q35" s="24">
        <v>10</v>
      </c>
      <c r="R35" s="24"/>
      <c r="S35" s="24"/>
      <c r="T35" s="24"/>
      <c r="U35" s="24"/>
      <c r="V35" s="24"/>
      <c r="W35" s="25"/>
      <c r="X35" s="24"/>
      <c r="Y35" s="24"/>
      <c r="Z35" s="24"/>
      <c r="AA35" s="24"/>
      <c r="AB35" s="24"/>
      <c r="AC35" s="24"/>
      <c r="AD35" s="24"/>
      <c r="AE35" s="24"/>
      <c r="AF35" s="24"/>
      <c r="AG35" s="24"/>
      <c r="AH35" s="24"/>
      <c r="AI35" s="24"/>
      <c r="AJ35" s="24"/>
      <c r="AK35" s="24"/>
      <c r="AL35" s="24"/>
      <c r="AM35" s="24"/>
      <c r="AN35" s="26">
        <f t="shared" si="1"/>
        <v>10</v>
      </c>
      <c r="AO35" s="38">
        <v>4583.34</v>
      </c>
    </row>
    <row r="36" spans="1:41" ht="20.100000000000001" customHeight="1" x14ac:dyDescent="0.25">
      <c r="A36" s="16"/>
      <c r="B36" s="15">
        <v>41</v>
      </c>
      <c r="C36" s="15">
        <v>31</v>
      </c>
      <c r="D36" s="15" t="s">
        <v>88</v>
      </c>
      <c r="E36" s="18" t="s">
        <v>88</v>
      </c>
      <c r="F36" s="18" t="s">
        <v>89</v>
      </c>
      <c r="G36" s="18" t="s">
        <v>32</v>
      </c>
      <c r="H36" s="23"/>
      <c r="I36" s="24"/>
      <c r="J36" s="24"/>
      <c r="K36" s="24"/>
      <c r="L36" s="24"/>
      <c r="M36" s="24"/>
      <c r="N36" s="24"/>
      <c r="O36" s="24"/>
      <c r="P36" s="24">
        <v>6</v>
      </c>
      <c r="Q36" s="24"/>
      <c r="R36" s="24"/>
      <c r="S36" s="24"/>
      <c r="T36" s="24"/>
      <c r="U36" s="24"/>
      <c r="V36" s="24"/>
      <c r="W36" s="25"/>
      <c r="X36" s="24"/>
      <c r="Y36" s="24"/>
      <c r="Z36" s="24"/>
      <c r="AA36" s="24"/>
      <c r="AB36" s="24"/>
      <c r="AC36" s="24"/>
      <c r="AD36" s="24"/>
      <c r="AE36" s="24"/>
      <c r="AF36" s="24"/>
      <c r="AG36" s="24"/>
      <c r="AH36" s="24"/>
      <c r="AI36" s="24"/>
      <c r="AJ36" s="24"/>
      <c r="AK36" s="24"/>
      <c r="AL36" s="24"/>
      <c r="AM36" s="24"/>
      <c r="AN36" s="26">
        <f t="shared" si="1"/>
        <v>6</v>
      </c>
      <c r="AO36" s="38">
        <v>450000</v>
      </c>
    </row>
    <row r="37" spans="1:41" ht="20.100000000000001" customHeight="1" x14ac:dyDescent="0.25">
      <c r="A37" s="16"/>
      <c r="B37" s="15">
        <v>42</v>
      </c>
      <c r="C37" s="15">
        <v>32</v>
      </c>
      <c r="D37" s="15" t="s">
        <v>90</v>
      </c>
      <c r="E37" s="18" t="s">
        <v>90</v>
      </c>
      <c r="F37" s="18" t="s">
        <v>91</v>
      </c>
      <c r="G37" s="18" t="s">
        <v>32</v>
      </c>
      <c r="H37" s="23"/>
      <c r="I37" s="24"/>
      <c r="J37" s="24"/>
      <c r="K37" s="24"/>
      <c r="L37" s="24"/>
      <c r="M37" s="24"/>
      <c r="N37" s="24"/>
      <c r="O37" s="24"/>
      <c r="P37" s="24">
        <v>2</v>
      </c>
      <c r="Q37" s="24"/>
      <c r="R37" s="24"/>
      <c r="S37" s="24"/>
      <c r="T37" s="24"/>
      <c r="U37" s="24"/>
      <c r="V37" s="24"/>
      <c r="W37" s="25"/>
      <c r="X37" s="24"/>
      <c r="Y37" s="24"/>
      <c r="Z37" s="24"/>
      <c r="AA37" s="24"/>
      <c r="AB37" s="24"/>
      <c r="AC37" s="24"/>
      <c r="AD37" s="24"/>
      <c r="AE37" s="24"/>
      <c r="AF37" s="24"/>
      <c r="AG37" s="24"/>
      <c r="AH37" s="24"/>
      <c r="AI37" s="24"/>
      <c r="AJ37" s="24"/>
      <c r="AK37" s="24"/>
      <c r="AL37" s="24"/>
      <c r="AM37" s="24"/>
      <c r="AN37" s="26">
        <f t="shared" si="1"/>
        <v>2</v>
      </c>
      <c r="AO37" s="38">
        <v>50000</v>
      </c>
    </row>
    <row r="38" spans="1:41" ht="20.100000000000001" customHeight="1" x14ac:dyDescent="0.25">
      <c r="A38" s="16"/>
      <c r="B38" s="15">
        <v>43</v>
      </c>
      <c r="C38" s="15">
        <v>33</v>
      </c>
      <c r="D38" s="15" t="s">
        <v>92</v>
      </c>
      <c r="E38" s="18" t="s">
        <v>92</v>
      </c>
      <c r="F38" s="18" t="s">
        <v>93</v>
      </c>
      <c r="G38" s="18" t="s">
        <v>32</v>
      </c>
      <c r="H38" s="23"/>
      <c r="I38" s="24"/>
      <c r="J38" s="24"/>
      <c r="K38" s="24"/>
      <c r="L38" s="24"/>
      <c r="M38" s="24"/>
      <c r="N38" s="24"/>
      <c r="O38" s="24"/>
      <c r="P38" s="24">
        <v>4</v>
      </c>
      <c r="Q38" s="24"/>
      <c r="R38" s="24"/>
      <c r="S38" s="24"/>
      <c r="T38" s="24"/>
      <c r="U38" s="24"/>
      <c r="V38" s="24"/>
      <c r="W38" s="25"/>
      <c r="X38" s="24"/>
      <c r="Y38" s="24"/>
      <c r="Z38" s="24"/>
      <c r="AA38" s="24"/>
      <c r="AB38" s="24"/>
      <c r="AC38" s="24"/>
      <c r="AD38" s="24"/>
      <c r="AE38" s="24"/>
      <c r="AF38" s="24"/>
      <c r="AG38" s="24"/>
      <c r="AH38" s="24"/>
      <c r="AI38" s="24"/>
      <c r="AJ38" s="24"/>
      <c r="AK38" s="24"/>
      <c r="AL38" s="24"/>
      <c r="AM38" s="24"/>
      <c r="AN38" s="26">
        <f t="shared" si="1"/>
        <v>4</v>
      </c>
      <c r="AO38" s="38">
        <v>22666.67</v>
      </c>
    </row>
    <row r="39" spans="1:41" ht="20.100000000000001" customHeight="1" x14ac:dyDescent="0.25">
      <c r="A39" s="16"/>
      <c r="B39" s="15">
        <v>45</v>
      </c>
      <c r="C39" s="15">
        <v>34</v>
      </c>
      <c r="D39" s="15" t="s">
        <v>94</v>
      </c>
      <c r="E39" s="18" t="s">
        <v>94</v>
      </c>
      <c r="F39" s="18" t="s">
        <v>95</v>
      </c>
      <c r="G39" s="18" t="s">
        <v>32</v>
      </c>
      <c r="H39" s="23"/>
      <c r="I39" s="24"/>
      <c r="J39" s="24"/>
      <c r="K39" s="24"/>
      <c r="L39" s="24"/>
      <c r="M39" s="24">
        <v>2</v>
      </c>
      <c r="N39" s="24"/>
      <c r="O39" s="24"/>
      <c r="P39" s="24"/>
      <c r="Q39" s="24"/>
      <c r="R39" s="24"/>
      <c r="S39" s="24"/>
      <c r="T39" s="24"/>
      <c r="U39" s="24"/>
      <c r="V39" s="24"/>
      <c r="W39" s="25"/>
      <c r="X39" s="24"/>
      <c r="Y39" s="24"/>
      <c r="Z39" s="24"/>
      <c r="AA39" s="24"/>
      <c r="AB39" s="24"/>
      <c r="AC39" s="24"/>
      <c r="AD39" s="24"/>
      <c r="AE39" s="24"/>
      <c r="AF39" s="24"/>
      <c r="AG39" s="24"/>
      <c r="AH39" s="24"/>
      <c r="AI39" s="24"/>
      <c r="AJ39" s="24"/>
      <c r="AK39" s="24"/>
      <c r="AL39" s="24"/>
      <c r="AM39" s="24"/>
      <c r="AN39" s="26">
        <f t="shared" si="1"/>
        <v>2</v>
      </c>
      <c r="AO39" s="38">
        <v>1166.67</v>
      </c>
    </row>
    <row r="40" spans="1:41" ht="20.100000000000001" customHeight="1" x14ac:dyDescent="0.25">
      <c r="A40" s="17"/>
      <c r="B40" s="15">
        <v>47</v>
      </c>
      <c r="C40" s="15">
        <v>35</v>
      </c>
      <c r="D40" s="15" t="s">
        <v>96</v>
      </c>
      <c r="E40" s="18" t="s">
        <v>96</v>
      </c>
      <c r="F40" s="18" t="s">
        <v>97</v>
      </c>
      <c r="G40" s="18" t="s">
        <v>32</v>
      </c>
      <c r="H40" s="23"/>
      <c r="I40" s="24"/>
      <c r="J40" s="24"/>
      <c r="K40" s="24"/>
      <c r="L40" s="24"/>
      <c r="M40" s="24"/>
      <c r="N40" s="24"/>
      <c r="O40" s="25"/>
      <c r="P40" s="24"/>
      <c r="Q40" s="24"/>
      <c r="R40" s="25"/>
      <c r="S40" s="24"/>
      <c r="T40" s="24"/>
      <c r="U40" s="25"/>
      <c r="V40" s="25"/>
      <c r="W40" s="25"/>
      <c r="X40" s="24"/>
      <c r="Y40" s="24">
        <v>6</v>
      </c>
      <c r="Z40" s="25"/>
      <c r="AA40" s="24"/>
      <c r="AB40" s="24"/>
      <c r="AC40" s="25"/>
      <c r="AD40" s="24"/>
      <c r="AE40" s="24"/>
      <c r="AF40" s="24"/>
      <c r="AG40" s="24"/>
      <c r="AH40" s="25"/>
      <c r="AI40" s="25"/>
      <c r="AJ40" s="25"/>
      <c r="AK40" s="24"/>
      <c r="AL40" s="24"/>
      <c r="AM40" s="25"/>
      <c r="AN40" s="26">
        <f t="shared" si="1"/>
        <v>6</v>
      </c>
      <c r="AO40" s="38">
        <v>4875</v>
      </c>
    </row>
    <row r="41" spans="1:41" ht="20.100000000000001" customHeight="1" x14ac:dyDescent="0.25">
      <c r="A41" s="17"/>
      <c r="B41" s="15">
        <v>48</v>
      </c>
      <c r="C41" s="15">
        <v>36</v>
      </c>
      <c r="D41" s="15" t="s">
        <v>98</v>
      </c>
      <c r="E41" s="18" t="s">
        <v>98</v>
      </c>
      <c r="F41" s="18" t="s">
        <v>99</v>
      </c>
      <c r="G41" s="18" t="s">
        <v>32</v>
      </c>
      <c r="H41" s="23"/>
      <c r="I41" s="24"/>
      <c r="J41" s="24"/>
      <c r="K41" s="24"/>
      <c r="L41" s="24"/>
      <c r="M41" s="24"/>
      <c r="N41" s="24"/>
      <c r="O41" s="25"/>
      <c r="P41" s="24"/>
      <c r="Q41" s="24"/>
      <c r="R41" s="25"/>
      <c r="S41" s="24"/>
      <c r="T41" s="24"/>
      <c r="U41" s="25"/>
      <c r="V41" s="25"/>
      <c r="W41" s="25"/>
      <c r="X41" s="24"/>
      <c r="Y41" s="24">
        <v>6</v>
      </c>
      <c r="Z41" s="25"/>
      <c r="AA41" s="24"/>
      <c r="AB41" s="24"/>
      <c r="AC41" s="25"/>
      <c r="AD41" s="24"/>
      <c r="AE41" s="24"/>
      <c r="AF41" s="24"/>
      <c r="AG41" s="24"/>
      <c r="AH41" s="25"/>
      <c r="AI41" s="25"/>
      <c r="AJ41" s="25"/>
      <c r="AK41" s="24"/>
      <c r="AL41" s="24"/>
      <c r="AM41" s="25"/>
      <c r="AN41" s="26">
        <f t="shared" si="1"/>
        <v>6</v>
      </c>
      <c r="AO41" s="38">
        <v>6750</v>
      </c>
    </row>
    <row r="42" spans="1:41" ht="20.100000000000001" customHeight="1" x14ac:dyDescent="0.25">
      <c r="A42" s="17"/>
      <c r="B42" s="15">
        <v>49</v>
      </c>
      <c r="C42" s="15">
        <v>37</v>
      </c>
      <c r="D42" s="15" t="s">
        <v>100</v>
      </c>
      <c r="E42" s="18" t="s">
        <v>100</v>
      </c>
      <c r="F42" s="18" t="s">
        <v>101</v>
      </c>
      <c r="G42" s="18" t="s">
        <v>32</v>
      </c>
      <c r="H42" s="23"/>
      <c r="I42" s="24"/>
      <c r="J42" s="24"/>
      <c r="K42" s="24"/>
      <c r="L42" s="24"/>
      <c r="M42" s="24"/>
      <c r="N42" s="24"/>
      <c r="O42" s="25"/>
      <c r="P42" s="24"/>
      <c r="Q42" s="24"/>
      <c r="R42" s="25"/>
      <c r="S42" s="24"/>
      <c r="T42" s="24"/>
      <c r="U42" s="25"/>
      <c r="V42" s="25"/>
      <c r="W42" s="25"/>
      <c r="X42" s="24"/>
      <c r="Y42" s="24">
        <v>4</v>
      </c>
      <c r="Z42" s="25"/>
      <c r="AA42" s="24"/>
      <c r="AB42" s="24"/>
      <c r="AC42" s="25"/>
      <c r="AD42" s="24"/>
      <c r="AE42" s="24"/>
      <c r="AF42" s="24"/>
      <c r="AG42" s="24"/>
      <c r="AH42" s="25"/>
      <c r="AI42" s="25"/>
      <c r="AJ42" s="25"/>
      <c r="AK42" s="24"/>
      <c r="AL42" s="24"/>
      <c r="AM42" s="25"/>
      <c r="AN42" s="26">
        <f t="shared" si="1"/>
        <v>4</v>
      </c>
      <c r="AO42" s="38">
        <v>5333.34</v>
      </c>
    </row>
    <row r="43" spans="1:41" ht="20.100000000000001" customHeight="1" x14ac:dyDescent="0.25">
      <c r="A43" s="17"/>
      <c r="B43" s="15">
        <v>50</v>
      </c>
      <c r="C43" s="15">
        <v>38</v>
      </c>
      <c r="D43" s="15" t="s">
        <v>102</v>
      </c>
      <c r="E43" s="18" t="s">
        <v>102</v>
      </c>
      <c r="F43" s="18" t="s">
        <v>103</v>
      </c>
      <c r="G43" s="18" t="s">
        <v>32</v>
      </c>
      <c r="H43" s="23"/>
      <c r="I43" s="24"/>
      <c r="J43" s="24"/>
      <c r="K43" s="24"/>
      <c r="L43" s="24"/>
      <c r="M43" s="24"/>
      <c r="N43" s="24"/>
      <c r="O43" s="25"/>
      <c r="P43" s="24"/>
      <c r="Q43" s="24"/>
      <c r="R43" s="25"/>
      <c r="S43" s="24"/>
      <c r="T43" s="24"/>
      <c r="U43" s="25"/>
      <c r="V43" s="25"/>
      <c r="W43" s="25"/>
      <c r="X43" s="24"/>
      <c r="Y43" s="24">
        <v>4</v>
      </c>
      <c r="Z43" s="25"/>
      <c r="AA43" s="24"/>
      <c r="AB43" s="24"/>
      <c r="AC43" s="25"/>
      <c r="AD43" s="24"/>
      <c r="AE43" s="24"/>
      <c r="AF43" s="24"/>
      <c r="AG43" s="24"/>
      <c r="AH43" s="25"/>
      <c r="AI43" s="25"/>
      <c r="AJ43" s="25"/>
      <c r="AK43" s="24"/>
      <c r="AL43" s="24"/>
      <c r="AM43" s="25"/>
      <c r="AN43" s="26">
        <f t="shared" si="1"/>
        <v>4</v>
      </c>
      <c r="AO43" s="38">
        <v>3250</v>
      </c>
    </row>
    <row r="44" spans="1:41" ht="20.100000000000001" customHeight="1" x14ac:dyDescent="0.25">
      <c r="A44" s="17"/>
      <c r="B44" s="15">
        <v>51</v>
      </c>
      <c r="C44" s="15">
        <v>39</v>
      </c>
      <c r="D44" s="15" t="s">
        <v>104</v>
      </c>
      <c r="E44" s="18" t="s">
        <v>104</v>
      </c>
      <c r="F44" s="18" t="s">
        <v>105</v>
      </c>
      <c r="G44" s="18" t="s">
        <v>32</v>
      </c>
      <c r="H44" s="23"/>
      <c r="I44" s="24"/>
      <c r="J44" s="24"/>
      <c r="K44" s="24"/>
      <c r="L44" s="24"/>
      <c r="M44" s="24"/>
      <c r="N44" s="24"/>
      <c r="O44" s="25"/>
      <c r="P44" s="24"/>
      <c r="Q44" s="24"/>
      <c r="R44" s="25"/>
      <c r="S44" s="24"/>
      <c r="T44" s="24"/>
      <c r="U44" s="25"/>
      <c r="V44" s="25"/>
      <c r="W44" s="25"/>
      <c r="X44" s="24"/>
      <c r="Y44" s="24">
        <v>6</v>
      </c>
      <c r="Z44" s="25"/>
      <c r="AA44" s="24"/>
      <c r="AB44" s="24"/>
      <c r="AC44" s="25"/>
      <c r="AD44" s="24"/>
      <c r="AE44" s="24"/>
      <c r="AF44" s="24"/>
      <c r="AG44" s="24"/>
      <c r="AH44" s="25"/>
      <c r="AI44" s="25"/>
      <c r="AJ44" s="25"/>
      <c r="AK44" s="24"/>
      <c r="AL44" s="24"/>
      <c r="AM44" s="25"/>
      <c r="AN44" s="26">
        <f t="shared" si="1"/>
        <v>6</v>
      </c>
      <c r="AO44" s="38">
        <v>4875</v>
      </c>
    </row>
    <row r="45" spans="1:41" ht="20.100000000000001" customHeight="1" x14ac:dyDescent="0.25">
      <c r="A45" s="17"/>
      <c r="B45" s="15">
        <v>52</v>
      </c>
      <c r="C45" s="15">
        <v>40</v>
      </c>
      <c r="D45" s="15" t="s">
        <v>106</v>
      </c>
      <c r="E45" s="18" t="s">
        <v>106</v>
      </c>
      <c r="F45" s="18" t="s">
        <v>107</v>
      </c>
      <c r="G45" s="18" t="s">
        <v>32</v>
      </c>
      <c r="H45" s="23"/>
      <c r="I45" s="24">
        <v>2</v>
      </c>
      <c r="J45" s="24"/>
      <c r="K45" s="24"/>
      <c r="L45" s="24"/>
      <c r="M45" s="24"/>
      <c r="N45" s="24"/>
      <c r="O45" s="24"/>
      <c r="P45" s="25"/>
      <c r="Q45" s="24"/>
      <c r="R45" s="24"/>
      <c r="S45" s="24"/>
      <c r="T45" s="24"/>
      <c r="U45" s="24"/>
      <c r="V45" s="25"/>
      <c r="W45" s="24"/>
      <c r="X45" s="25"/>
      <c r="Y45" s="24"/>
      <c r="Z45" s="25"/>
      <c r="AA45" s="25"/>
      <c r="AB45" s="25"/>
      <c r="AC45" s="24"/>
      <c r="AD45" s="24"/>
      <c r="AE45" s="24"/>
      <c r="AF45" s="24"/>
      <c r="AG45" s="24"/>
      <c r="AH45" s="24"/>
      <c r="AI45" s="24"/>
      <c r="AJ45" s="24"/>
      <c r="AK45" s="24"/>
      <c r="AL45" s="24"/>
      <c r="AM45" s="25"/>
      <c r="AN45" s="26">
        <f t="shared" si="1"/>
        <v>2</v>
      </c>
      <c r="AO45" s="38">
        <v>8000</v>
      </c>
    </row>
    <row r="46" spans="1:41" ht="20.100000000000001" customHeight="1" x14ac:dyDescent="0.25">
      <c r="A46" s="17"/>
      <c r="B46" s="15">
        <v>53</v>
      </c>
      <c r="C46" s="15">
        <v>41</v>
      </c>
      <c r="D46" s="15" t="s">
        <v>108</v>
      </c>
      <c r="E46" s="18" t="s">
        <v>108</v>
      </c>
      <c r="F46" s="18" t="s">
        <v>109</v>
      </c>
      <c r="G46" s="18" t="s">
        <v>32</v>
      </c>
      <c r="H46" s="23"/>
      <c r="I46" s="24"/>
      <c r="J46" s="24"/>
      <c r="K46" s="24"/>
      <c r="L46" s="24"/>
      <c r="M46" s="24"/>
      <c r="N46" s="24"/>
      <c r="O46" s="24"/>
      <c r="P46" s="25"/>
      <c r="Q46" s="24"/>
      <c r="R46" s="24"/>
      <c r="S46" s="24"/>
      <c r="T46" s="24"/>
      <c r="U46" s="24"/>
      <c r="V46" s="25">
        <v>2</v>
      </c>
      <c r="W46" s="24"/>
      <c r="X46" s="25"/>
      <c r="Y46" s="24"/>
      <c r="Z46" s="25"/>
      <c r="AA46" s="25"/>
      <c r="AB46" s="25"/>
      <c r="AC46" s="24"/>
      <c r="AD46" s="24"/>
      <c r="AE46" s="24"/>
      <c r="AF46" s="24"/>
      <c r="AG46" s="24"/>
      <c r="AH46" s="24"/>
      <c r="AI46" s="24"/>
      <c r="AJ46" s="24"/>
      <c r="AK46" s="24"/>
      <c r="AL46" s="24"/>
      <c r="AM46" s="25"/>
      <c r="AN46" s="26">
        <f t="shared" si="1"/>
        <v>2</v>
      </c>
      <c r="AO46" s="38">
        <v>208.34</v>
      </c>
    </row>
    <row r="47" spans="1:41" ht="20.100000000000001" customHeight="1" x14ac:dyDescent="0.25">
      <c r="A47" s="17"/>
      <c r="B47" s="15">
        <v>54</v>
      </c>
      <c r="C47" s="15">
        <v>42</v>
      </c>
      <c r="D47" s="15" t="s">
        <v>110</v>
      </c>
      <c r="E47" s="18" t="s">
        <v>110</v>
      </c>
      <c r="F47" s="18" t="s">
        <v>111</v>
      </c>
      <c r="G47" s="18" t="s">
        <v>32</v>
      </c>
      <c r="H47" s="23"/>
      <c r="I47" s="25"/>
      <c r="J47" s="24"/>
      <c r="K47" s="25"/>
      <c r="L47" s="24"/>
      <c r="M47" s="24"/>
      <c r="N47" s="24"/>
      <c r="O47" s="24"/>
      <c r="P47" s="25"/>
      <c r="Q47" s="24"/>
      <c r="R47" s="25"/>
      <c r="S47" s="25"/>
      <c r="T47" s="25"/>
      <c r="U47" s="24"/>
      <c r="V47" s="24"/>
      <c r="W47" s="25"/>
      <c r="X47" s="25"/>
      <c r="Y47" s="24"/>
      <c r="Z47" s="25"/>
      <c r="AA47" s="25"/>
      <c r="AB47" s="24"/>
      <c r="AC47" s="25"/>
      <c r="AD47" s="24"/>
      <c r="AE47" s="24"/>
      <c r="AF47" s="24">
        <v>170</v>
      </c>
      <c r="AG47" s="24"/>
      <c r="AH47" s="25"/>
      <c r="AI47" s="25"/>
      <c r="AJ47" s="25"/>
      <c r="AK47" s="25"/>
      <c r="AL47" s="24"/>
      <c r="AM47" s="24"/>
      <c r="AN47" s="26">
        <f t="shared" si="1"/>
        <v>170</v>
      </c>
      <c r="AO47" s="38">
        <v>1416.67</v>
      </c>
    </row>
    <row r="48" spans="1:41" ht="20.100000000000001" customHeight="1" x14ac:dyDescent="0.25">
      <c r="A48" s="17"/>
      <c r="B48" s="15">
        <v>55</v>
      </c>
      <c r="C48" s="15">
        <v>43</v>
      </c>
      <c r="D48" s="15" t="s">
        <v>112</v>
      </c>
      <c r="E48" s="18" t="s">
        <v>112</v>
      </c>
      <c r="F48" s="18" t="s">
        <v>113</v>
      </c>
      <c r="G48" s="18" t="s">
        <v>32</v>
      </c>
      <c r="H48" s="23"/>
      <c r="I48" s="24"/>
      <c r="J48" s="24"/>
      <c r="K48" s="24"/>
      <c r="L48" s="24"/>
      <c r="M48" s="24"/>
      <c r="N48" s="24"/>
      <c r="O48" s="24"/>
      <c r="P48" s="24"/>
      <c r="Q48" s="24"/>
      <c r="R48" s="25"/>
      <c r="S48" s="24"/>
      <c r="T48" s="24"/>
      <c r="U48" s="25"/>
      <c r="V48" s="24"/>
      <c r="W48" s="24"/>
      <c r="X48" s="24"/>
      <c r="Y48" s="24"/>
      <c r="Z48" s="24"/>
      <c r="AA48" s="24"/>
      <c r="AB48" s="25"/>
      <c r="AC48" s="25"/>
      <c r="AD48" s="24"/>
      <c r="AE48" s="24"/>
      <c r="AF48" s="25"/>
      <c r="AG48" s="24"/>
      <c r="AH48" s="24"/>
      <c r="AI48" s="24"/>
      <c r="AJ48" s="24"/>
      <c r="AK48" s="24"/>
      <c r="AL48" s="24"/>
      <c r="AM48" s="24">
        <v>50</v>
      </c>
      <c r="AN48" s="26">
        <f t="shared" si="1"/>
        <v>50</v>
      </c>
      <c r="AO48" s="38">
        <v>5000</v>
      </c>
    </row>
    <row r="49" spans="1:41" ht="20.100000000000001" customHeight="1" x14ac:dyDescent="0.25">
      <c r="A49" s="17"/>
      <c r="B49" s="15">
        <v>56</v>
      </c>
      <c r="C49" s="15">
        <v>44</v>
      </c>
      <c r="D49" s="15" t="s">
        <v>114</v>
      </c>
      <c r="E49" s="18" t="s">
        <v>114</v>
      </c>
      <c r="F49" s="18" t="s">
        <v>114</v>
      </c>
      <c r="G49" s="18" t="s">
        <v>32</v>
      </c>
      <c r="H49" s="23"/>
      <c r="I49" s="24"/>
      <c r="J49" s="24"/>
      <c r="K49" s="24"/>
      <c r="L49" s="24"/>
      <c r="M49" s="24"/>
      <c r="N49" s="24"/>
      <c r="O49" s="24"/>
      <c r="P49" s="24"/>
      <c r="Q49" s="24"/>
      <c r="R49" s="25"/>
      <c r="S49" s="24"/>
      <c r="T49" s="24"/>
      <c r="U49" s="25"/>
      <c r="V49" s="24"/>
      <c r="W49" s="24"/>
      <c r="X49" s="24"/>
      <c r="Y49" s="24"/>
      <c r="Z49" s="24">
        <v>2</v>
      </c>
      <c r="AA49" s="24"/>
      <c r="AB49" s="25"/>
      <c r="AC49" s="25"/>
      <c r="AD49" s="24"/>
      <c r="AE49" s="24"/>
      <c r="AF49" s="25"/>
      <c r="AG49" s="24"/>
      <c r="AH49" s="24"/>
      <c r="AI49" s="24"/>
      <c r="AJ49" s="24"/>
      <c r="AK49" s="24"/>
      <c r="AL49" s="24"/>
      <c r="AM49" s="24"/>
      <c r="AN49" s="26">
        <f t="shared" si="1"/>
        <v>2</v>
      </c>
      <c r="AO49" s="38">
        <v>666.67</v>
      </c>
    </row>
    <row r="50" spans="1:41" ht="20.100000000000001" customHeight="1" x14ac:dyDescent="0.25">
      <c r="A50" s="17"/>
      <c r="B50" s="15">
        <v>57</v>
      </c>
      <c r="C50" s="15">
        <v>45</v>
      </c>
      <c r="D50" s="15" t="s">
        <v>115</v>
      </c>
      <c r="E50" s="18" t="s">
        <v>115</v>
      </c>
      <c r="F50" s="18" t="s">
        <v>115</v>
      </c>
      <c r="G50" s="18" t="s">
        <v>32</v>
      </c>
      <c r="H50" s="23"/>
      <c r="I50" s="24"/>
      <c r="J50" s="24"/>
      <c r="K50" s="24"/>
      <c r="L50" s="24"/>
      <c r="M50" s="24"/>
      <c r="N50" s="24"/>
      <c r="O50" s="24"/>
      <c r="P50" s="24"/>
      <c r="Q50" s="24"/>
      <c r="R50" s="25"/>
      <c r="S50" s="24"/>
      <c r="T50" s="24"/>
      <c r="U50" s="25"/>
      <c r="V50" s="24"/>
      <c r="W50" s="24"/>
      <c r="X50" s="24"/>
      <c r="Y50" s="24"/>
      <c r="Z50" s="24">
        <v>2</v>
      </c>
      <c r="AA50" s="24"/>
      <c r="AB50" s="25"/>
      <c r="AC50" s="25"/>
      <c r="AD50" s="24"/>
      <c r="AE50" s="24"/>
      <c r="AF50" s="25"/>
      <c r="AG50" s="24"/>
      <c r="AH50" s="24"/>
      <c r="AI50" s="24"/>
      <c r="AJ50" s="24"/>
      <c r="AK50" s="24"/>
      <c r="AL50" s="24"/>
      <c r="AM50" s="24"/>
      <c r="AN50" s="26">
        <f t="shared" si="1"/>
        <v>2</v>
      </c>
      <c r="AO50" s="38">
        <v>266.67</v>
      </c>
    </row>
    <row r="51" spans="1:41" ht="20.100000000000001" customHeight="1" x14ac:dyDescent="0.25">
      <c r="A51" s="17"/>
      <c r="B51" s="15">
        <v>58</v>
      </c>
      <c r="C51" s="15">
        <v>46</v>
      </c>
      <c r="D51" s="1" t="s">
        <v>116</v>
      </c>
      <c r="E51" s="8" t="s">
        <v>116</v>
      </c>
      <c r="F51" s="8" t="s">
        <v>117</v>
      </c>
      <c r="G51" s="18" t="s">
        <v>32</v>
      </c>
      <c r="H51" s="23"/>
      <c r="I51" s="24"/>
      <c r="J51" s="24"/>
      <c r="K51" s="24"/>
      <c r="L51" s="24"/>
      <c r="M51" s="24"/>
      <c r="N51" s="24"/>
      <c r="O51" s="24"/>
      <c r="P51" s="24"/>
      <c r="Q51" s="24"/>
      <c r="R51" s="25"/>
      <c r="S51" s="24"/>
      <c r="T51" s="24"/>
      <c r="U51" s="25"/>
      <c r="V51" s="24"/>
      <c r="W51" s="24"/>
      <c r="X51" s="24"/>
      <c r="Y51" s="24"/>
      <c r="Z51" s="24">
        <v>2</v>
      </c>
      <c r="AA51" s="24"/>
      <c r="AB51" s="25"/>
      <c r="AC51" s="25"/>
      <c r="AD51" s="24"/>
      <c r="AE51" s="24"/>
      <c r="AF51" s="25"/>
      <c r="AG51" s="24"/>
      <c r="AH51" s="24"/>
      <c r="AI51" s="24"/>
      <c r="AJ51" s="24"/>
      <c r="AK51" s="24"/>
      <c r="AL51" s="24"/>
      <c r="AM51" s="24"/>
      <c r="AN51" s="26">
        <f t="shared" si="1"/>
        <v>2</v>
      </c>
      <c r="AO51" s="38">
        <v>7500</v>
      </c>
    </row>
    <row r="52" spans="1:41" ht="20.100000000000001" customHeight="1" x14ac:dyDescent="0.25">
      <c r="A52" s="17"/>
      <c r="B52" s="15">
        <v>59</v>
      </c>
      <c r="C52" s="15">
        <v>47</v>
      </c>
      <c r="D52" s="1" t="s">
        <v>118</v>
      </c>
      <c r="E52" s="8" t="s">
        <v>118</v>
      </c>
      <c r="F52" s="8" t="s">
        <v>119</v>
      </c>
      <c r="G52" s="18" t="s">
        <v>32</v>
      </c>
      <c r="H52" s="23"/>
      <c r="I52" s="24"/>
      <c r="J52" s="24"/>
      <c r="K52" s="24"/>
      <c r="L52" s="24"/>
      <c r="M52" s="24"/>
      <c r="N52" s="24"/>
      <c r="O52" s="24"/>
      <c r="P52" s="24">
        <v>100</v>
      </c>
      <c r="Q52" s="24"/>
      <c r="R52" s="25"/>
      <c r="S52" s="24"/>
      <c r="T52" s="24">
        <v>4</v>
      </c>
      <c r="U52" s="25"/>
      <c r="V52" s="24"/>
      <c r="W52" s="24"/>
      <c r="X52" s="24"/>
      <c r="Y52" s="24"/>
      <c r="Z52" s="24"/>
      <c r="AA52" s="24"/>
      <c r="AB52" s="25"/>
      <c r="AC52" s="25"/>
      <c r="AD52" s="24"/>
      <c r="AE52" s="24"/>
      <c r="AF52" s="25"/>
      <c r="AG52" s="24"/>
      <c r="AH52" s="24"/>
      <c r="AI52" s="24"/>
      <c r="AJ52" s="24"/>
      <c r="AK52" s="24"/>
      <c r="AL52" s="24"/>
      <c r="AM52" s="24"/>
      <c r="AN52" s="26">
        <f t="shared" si="1"/>
        <v>104</v>
      </c>
      <c r="AO52" s="38">
        <v>86666.67</v>
      </c>
    </row>
    <row r="53" spans="1:41" ht="20.100000000000001" customHeight="1" x14ac:dyDescent="0.25">
      <c r="A53" s="17"/>
      <c r="B53" s="15">
        <v>60</v>
      </c>
      <c r="C53" s="15">
        <v>48</v>
      </c>
      <c r="D53" s="15" t="s">
        <v>120</v>
      </c>
      <c r="E53" s="18" t="s">
        <v>120</v>
      </c>
      <c r="F53" s="18" t="s">
        <v>121</v>
      </c>
      <c r="G53" s="18" t="s">
        <v>32</v>
      </c>
      <c r="H53" s="23"/>
      <c r="I53" s="24"/>
      <c r="J53" s="24"/>
      <c r="K53" s="24"/>
      <c r="L53" s="24"/>
      <c r="M53" s="24"/>
      <c r="N53" s="24"/>
      <c r="O53" s="24"/>
      <c r="P53" s="24"/>
      <c r="Q53" s="24"/>
      <c r="R53" s="25"/>
      <c r="S53" s="24"/>
      <c r="T53" s="24"/>
      <c r="U53" s="25"/>
      <c r="V53" s="24"/>
      <c r="W53" s="24">
        <v>6</v>
      </c>
      <c r="X53" s="24"/>
      <c r="Y53" s="24"/>
      <c r="Z53" s="24"/>
      <c r="AA53" s="24"/>
      <c r="AB53" s="25"/>
      <c r="AC53" s="25"/>
      <c r="AD53" s="24"/>
      <c r="AE53" s="24"/>
      <c r="AF53" s="25"/>
      <c r="AG53" s="24"/>
      <c r="AH53" s="24"/>
      <c r="AI53" s="24"/>
      <c r="AJ53" s="24"/>
      <c r="AK53" s="24"/>
      <c r="AL53" s="24"/>
      <c r="AM53" s="24"/>
      <c r="AN53" s="26">
        <f t="shared" si="1"/>
        <v>6</v>
      </c>
      <c r="AO53" s="38">
        <v>10000</v>
      </c>
    </row>
    <row r="54" spans="1:41" ht="20.100000000000001" customHeight="1" x14ac:dyDescent="0.25">
      <c r="A54" s="11"/>
      <c r="B54" s="15">
        <v>61</v>
      </c>
      <c r="C54" s="15">
        <v>49</v>
      </c>
      <c r="D54" s="1" t="s">
        <v>122</v>
      </c>
      <c r="E54" s="8" t="s">
        <v>122</v>
      </c>
      <c r="F54" s="8" t="s">
        <v>123</v>
      </c>
      <c r="G54" s="18" t="s">
        <v>32</v>
      </c>
      <c r="H54" s="23"/>
      <c r="I54" s="27"/>
      <c r="J54" s="27"/>
      <c r="K54" s="27"/>
      <c r="L54" s="27"/>
      <c r="M54" s="27"/>
      <c r="N54" s="27"/>
      <c r="O54" s="27"/>
      <c r="P54" s="27"/>
      <c r="Q54" s="27"/>
      <c r="R54" s="27"/>
      <c r="S54" s="27"/>
      <c r="T54" s="27"/>
      <c r="U54" s="27"/>
      <c r="V54" s="27"/>
      <c r="W54" s="27">
        <v>4</v>
      </c>
      <c r="X54" s="27"/>
      <c r="Y54" s="27"/>
      <c r="Z54" s="27"/>
      <c r="AA54" s="27"/>
      <c r="AB54" s="27"/>
      <c r="AC54" s="27"/>
      <c r="AD54" s="27"/>
      <c r="AE54" s="27"/>
      <c r="AF54" s="27"/>
      <c r="AG54" s="27"/>
      <c r="AH54" s="27"/>
      <c r="AI54" s="27"/>
      <c r="AJ54" s="27"/>
      <c r="AK54" s="27"/>
      <c r="AL54" s="27"/>
      <c r="AM54" s="27"/>
      <c r="AN54" s="26">
        <f t="shared" si="1"/>
        <v>4</v>
      </c>
      <c r="AO54" s="38">
        <v>6666.67</v>
      </c>
    </row>
    <row r="55" spans="1:41" ht="20.100000000000001" customHeight="1" x14ac:dyDescent="0.25">
      <c r="A55" s="11"/>
      <c r="B55" s="15">
        <v>62</v>
      </c>
      <c r="C55" s="15">
        <v>50</v>
      </c>
      <c r="D55" s="1" t="s">
        <v>124</v>
      </c>
      <c r="E55" s="8" t="s">
        <v>124</v>
      </c>
      <c r="F55" s="8" t="s">
        <v>125</v>
      </c>
      <c r="G55" s="18" t="s">
        <v>32</v>
      </c>
      <c r="H55" s="23"/>
      <c r="I55" s="27"/>
      <c r="J55" s="27"/>
      <c r="K55" s="27"/>
      <c r="L55" s="27"/>
      <c r="M55" s="27"/>
      <c r="N55" s="27"/>
      <c r="O55" s="27"/>
      <c r="P55" s="27"/>
      <c r="Q55" s="27"/>
      <c r="R55" s="27"/>
      <c r="S55" s="27"/>
      <c r="T55" s="27"/>
      <c r="U55" s="27"/>
      <c r="V55" s="27"/>
      <c r="W55" s="27">
        <v>1</v>
      </c>
      <c r="X55" s="27"/>
      <c r="Y55" s="27"/>
      <c r="Z55" s="27"/>
      <c r="AA55" s="27"/>
      <c r="AB55" s="27"/>
      <c r="AC55" s="27"/>
      <c r="AD55" s="27"/>
      <c r="AE55" s="27"/>
      <c r="AF55" s="27"/>
      <c r="AG55" s="27"/>
      <c r="AH55" s="27"/>
      <c r="AI55" s="27"/>
      <c r="AJ55" s="27"/>
      <c r="AK55" s="27"/>
      <c r="AL55" s="27"/>
      <c r="AM55" s="27"/>
      <c r="AN55" s="26">
        <f t="shared" si="1"/>
        <v>1</v>
      </c>
      <c r="AO55" s="38">
        <v>2666.67</v>
      </c>
    </row>
    <row r="56" spans="1:41" ht="20.100000000000001" customHeight="1" x14ac:dyDescent="0.25">
      <c r="A56" s="11"/>
      <c r="B56" s="15">
        <v>63</v>
      </c>
      <c r="C56" s="15">
        <v>51</v>
      </c>
      <c r="D56" s="1" t="s">
        <v>126</v>
      </c>
      <c r="E56" s="8" t="s">
        <v>126</v>
      </c>
      <c r="F56" s="8" t="s">
        <v>127</v>
      </c>
      <c r="G56" s="18" t="s">
        <v>32</v>
      </c>
      <c r="H56" s="23"/>
      <c r="I56" s="27"/>
      <c r="J56" s="27"/>
      <c r="K56" s="27"/>
      <c r="L56" s="27"/>
      <c r="M56" s="27"/>
      <c r="N56" s="27"/>
      <c r="O56" s="27"/>
      <c r="P56" s="27"/>
      <c r="Q56" s="27"/>
      <c r="R56" s="27"/>
      <c r="S56" s="27"/>
      <c r="T56" s="27"/>
      <c r="U56" s="27"/>
      <c r="V56" s="27"/>
      <c r="W56" s="27">
        <v>1</v>
      </c>
      <c r="X56" s="27"/>
      <c r="Y56" s="27"/>
      <c r="Z56" s="27"/>
      <c r="AA56" s="27"/>
      <c r="AB56" s="27"/>
      <c r="AC56" s="27"/>
      <c r="AD56" s="27"/>
      <c r="AE56" s="27"/>
      <c r="AF56" s="27"/>
      <c r="AG56" s="27"/>
      <c r="AH56" s="27"/>
      <c r="AI56" s="27"/>
      <c r="AJ56" s="27"/>
      <c r="AK56" s="27"/>
      <c r="AL56" s="27"/>
      <c r="AM56" s="27"/>
      <c r="AN56" s="26">
        <f t="shared" si="1"/>
        <v>1</v>
      </c>
      <c r="AO56" s="38">
        <v>2666.67</v>
      </c>
    </row>
    <row r="57" spans="1:41" ht="20.100000000000001" customHeight="1" x14ac:dyDescent="0.25">
      <c r="A57" s="11"/>
      <c r="B57" s="15">
        <v>69</v>
      </c>
      <c r="C57" s="15">
        <v>52</v>
      </c>
      <c r="D57" s="1" t="s">
        <v>128</v>
      </c>
      <c r="E57" s="8" t="s">
        <v>128</v>
      </c>
      <c r="F57" s="8" t="s">
        <v>329</v>
      </c>
      <c r="G57" s="18" t="s">
        <v>32</v>
      </c>
      <c r="H57" s="23"/>
      <c r="I57" s="27"/>
      <c r="J57" s="27"/>
      <c r="K57" s="27"/>
      <c r="L57" s="27"/>
      <c r="M57" s="27"/>
      <c r="N57" s="27"/>
      <c r="O57" s="27"/>
      <c r="P57" s="27"/>
      <c r="Q57" s="27"/>
      <c r="R57" s="27"/>
      <c r="S57" s="27"/>
      <c r="T57" s="27"/>
      <c r="U57" s="27"/>
      <c r="V57" s="27"/>
      <c r="W57" s="27">
        <v>2</v>
      </c>
      <c r="X57" s="27"/>
      <c r="Y57" s="27"/>
      <c r="Z57" s="27"/>
      <c r="AA57" s="27"/>
      <c r="AB57" s="27"/>
      <c r="AC57" s="27"/>
      <c r="AD57" s="27"/>
      <c r="AE57" s="27"/>
      <c r="AF57" s="27"/>
      <c r="AG57" s="27"/>
      <c r="AH57" s="27"/>
      <c r="AI57" s="27"/>
      <c r="AJ57" s="27"/>
      <c r="AK57" s="27"/>
      <c r="AL57" s="27"/>
      <c r="AM57" s="27"/>
      <c r="AN57" s="26">
        <f t="shared" si="1"/>
        <v>2</v>
      </c>
      <c r="AO57" s="38">
        <v>3953.3333333333335</v>
      </c>
    </row>
    <row r="58" spans="1:41" ht="20.100000000000001" customHeight="1" x14ac:dyDescent="0.25">
      <c r="A58" s="11"/>
      <c r="B58" s="15">
        <v>74</v>
      </c>
      <c r="C58" s="15">
        <v>53</v>
      </c>
      <c r="D58" s="1" t="s">
        <v>129</v>
      </c>
      <c r="E58" s="8" t="s">
        <v>129</v>
      </c>
      <c r="F58" s="8" t="s">
        <v>330</v>
      </c>
      <c r="G58" s="18" t="s">
        <v>32</v>
      </c>
      <c r="H58" s="23"/>
      <c r="I58" s="27"/>
      <c r="J58" s="27"/>
      <c r="K58" s="27"/>
      <c r="L58" s="27"/>
      <c r="M58" s="27"/>
      <c r="N58" s="27"/>
      <c r="O58" s="27"/>
      <c r="P58" s="27"/>
      <c r="Q58" s="27"/>
      <c r="R58" s="27"/>
      <c r="S58" s="27"/>
      <c r="T58" s="27"/>
      <c r="U58" s="27"/>
      <c r="V58" s="27"/>
      <c r="W58" s="27">
        <v>5</v>
      </c>
      <c r="X58" s="27"/>
      <c r="Y58" s="27"/>
      <c r="Z58" s="27"/>
      <c r="AA58" s="27"/>
      <c r="AB58" s="27"/>
      <c r="AC58" s="27"/>
      <c r="AD58" s="27"/>
      <c r="AE58" s="27"/>
      <c r="AF58" s="27"/>
      <c r="AG58" s="27"/>
      <c r="AH58" s="27"/>
      <c r="AI58" s="27"/>
      <c r="AJ58" s="27"/>
      <c r="AK58" s="27"/>
      <c r="AL58" s="27"/>
      <c r="AM58" s="27"/>
      <c r="AN58" s="26">
        <f t="shared" si="1"/>
        <v>5</v>
      </c>
      <c r="AO58" s="38">
        <v>23750</v>
      </c>
    </row>
    <row r="59" spans="1:41" ht="20.100000000000001" customHeight="1" x14ac:dyDescent="0.25">
      <c r="A59" s="11"/>
      <c r="B59" s="15">
        <v>75</v>
      </c>
      <c r="C59" s="15">
        <v>54</v>
      </c>
      <c r="D59" s="1" t="s">
        <v>130</v>
      </c>
      <c r="E59" s="8" t="s">
        <v>130</v>
      </c>
      <c r="F59" s="8" t="s">
        <v>131</v>
      </c>
      <c r="G59" s="18" t="s">
        <v>32</v>
      </c>
      <c r="H59" s="23"/>
      <c r="I59" s="27"/>
      <c r="J59" s="27"/>
      <c r="K59" s="27"/>
      <c r="L59" s="27"/>
      <c r="M59" s="27"/>
      <c r="N59" s="27"/>
      <c r="O59" s="27"/>
      <c r="P59" s="27"/>
      <c r="Q59" s="27"/>
      <c r="R59" s="27"/>
      <c r="S59" s="27"/>
      <c r="T59" s="27"/>
      <c r="U59" s="27"/>
      <c r="V59" s="27"/>
      <c r="W59" s="27">
        <v>5</v>
      </c>
      <c r="X59" s="27"/>
      <c r="Y59" s="27"/>
      <c r="Z59" s="27"/>
      <c r="AA59" s="27"/>
      <c r="AB59" s="27"/>
      <c r="AC59" s="27"/>
      <c r="AD59" s="27"/>
      <c r="AE59" s="27"/>
      <c r="AF59" s="27"/>
      <c r="AG59" s="27"/>
      <c r="AH59" s="27"/>
      <c r="AI59" s="27"/>
      <c r="AJ59" s="27"/>
      <c r="AK59" s="27"/>
      <c r="AL59" s="27"/>
      <c r="AM59" s="27"/>
      <c r="AN59" s="26">
        <f t="shared" si="1"/>
        <v>5</v>
      </c>
      <c r="AO59" s="38">
        <v>1064.5833333333333</v>
      </c>
    </row>
    <row r="60" spans="1:41" ht="20.100000000000001" customHeight="1" x14ac:dyDescent="0.25">
      <c r="A60" s="11"/>
      <c r="B60" s="15">
        <v>76</v>
      </c>
      <c r="C60" s="15">
        <v>55</v>
      </c>
      <c r="D60" s="1" t="s">
        <v>132</v>
      </c>
      <c r="E60" s="8" t="s">
        <v>132</v>
      </c>
      <c r="F60" s="8" t="s">
        <v>331</v>
      </c>
      <c r="G60" s="18" t="s">
        <v>32</v>
      </c>
      <c r="H60" s="23"/>
      <c r="I60" s="27"/>
      <c r="J60" s="27"/>
      <c r="K60" s="27"/>
      <c r="L60" s="27"/>
      <c r="M60" s="27"/>
      <c r="N60" s="27"/>
      <c r="O60" s="27"/>
      <c r="P60" s="27"/>
      <c r="Q60" s="27"/>
      <c r="R60" s="27"/>
      <c r="S60" s="27"/>
      <c r="T60" s="27"/>
      <c r="U60" s="27"/>
      <c r="V60" s="27"/>
      <c r="W60" s="27">
        <v>1</v>
      </c>
      <c r="X60" s="27"/>
      <c r="Y60" s="27"/>
      <c r="Z60" s="27"/>
      <c r="AA60" s="27"/>
      <c r="AB60" s="27"/>
      <c r="AC60" s="27"/>
      <c r="AD60" s="27"/>
      <c r="AE60" s="27"/>
      <c r="AF60" s="27"/>
      <c r="AG60" s="27"/>
      <c r="AH60" s="27"/>
      <c r="AI60" s="27"/>
      <c r="AJ60" s="27"/>
      <c r="AK60" s="27"/>
      <c r="AL60" s="27"/>
      <c r="AM60" s="27"/>
      <c r="AN60" s="26">
        <f t="shared" si="1"/>
        <v>1</v>
      </c>
      <c r="AO60" s="38">
        <v>1175.0666666666666</v>
      </c>
    </row>
    <row r="61" spans="1:41" ht="20.100000000000001" customHeight="1" x14ac:dyDescent="0.25">
      <c r="A61" s="11"/>
      <c r="B61" s="15">
        <v>77</v>
      </c>
      <c r="C61" s="15">
        <v>56</v>
      </c>
      <c r="D61" s="1" t="s">
        <v>133</v>
      </c>
      <c r="E61" s="8" t="s">
        <v>133</v>
      </c>
      <c r="F61" s="8" t="s">
        <v>134</v>
      </c>
      <c r="G61" s="18" t="s">
        <v>32</v>
      </c>
      <c r="H61" s="23"/>
      <c r="I61" s="27"/>
      <c r="J61" s="27"/>
      <c r="K61" s="27"/>
      <c r="L61" s="27"/>
      <c r="M61" s="27"/>
      <c r="N61" s="27"/>
      <c r="O61" s="27"/>
      <c r="P61" s="27"/>
      <c r="Q61" s="27"/>
      <c r="R61" s="27"/>
      <c r="S61" s="27"/>
      <c r="T61" s="27"/>
      <c r="U61" s="27"/>
      <c r="V61" s="27"/>
      <c r="W61" s="27">
        <v>2</v>
      </c>
      <c r="X61" s="27"/>
      <c r="Y61" s="27"/>
      <c r="Z61" s="27"/>
      <c r="AA61" s="27"/>
      <c r="AB61" s="27"/>
      <c r="AC61" s="27"/>
      <c r="AD61" s="27"/>
      <c r="AE61" s="27"/>
      <c r="AF61" s="27"/>
      <c r="AG61" s="27"/>
      <c r="AH61" s="27"/>
      <c r="AI61" s="27"/>
      <c r="AJ61" s="27"/>
      <c r="AK61" s="27"/>
      <c r="AL61" s="27"/>
      <c r="AM61" s="27"/>
      <c r="AN61" s="26">
        <f t="shared" si="1"/>
        <v>2</v>
      </c>
      <c r="AO61" s="38">
        <v>6050</v>
      </c>
    </row>
    <row r="62" spans="1:41" ht="20.100000000000001" customHeight="1" x14ac:dyDescent="0.25">
      <c r="A62" s="11"/>
      <c r="B62" s="15">
        <v>80</v>
      </c>
      <c r="C62" s="15">
        <v>57</v>
      </c>
      <c r="D62" s="1" t="s">
        <v>135</v>
      </c>
      <c r="E62" s="8" t="s">
        <v>135</v>
      </c>
      <c r="F62" s="8" t="s">
        <v>136</v>
      </c>
      <c r="G62" s="18" t="s">
        <v>32</v>
      </c>
      <c r="H62" s="23"/>
      <c r="I62" s="27"/>
      <c r="J62" s="27"/>
      <c r="K62" s="27"/>
      <c r="L62" s="27"/>
      <c r="M62" s="27"/>
      <c r="N62" s="27"/>
      <c r="O62" s="27"/>
      <c r="P62" s="27"/>
      <c r="Q62" s="27"/>
      <c r="R62" s="27"/>
      <c r="S62" s="27"/>
      <c r="T62" s="27"/>
      <c r="U62" s="27"/>
      <c r="V62" s="27"/>
      <c r="W62" s="27">
        <v>2</v>
      </c>
      <c r="X62" s="27"/>
      <c r="Y62" s="27"/>
      <c r="Z62" s="27"/>
      <c r="AA62" s="27"/>
      <c r="AB62" s="27"/>
      <c r="AC62" s="27"/>
      <c r="AD62" s="27"/>
      <c r="AE62" s="27"/>
      <c r="AF62" s="27"/>
      <c r="AG62" s="27"/>
      <c r="AH62" s="27"/>
      <c r="AI62" s="27"/>
      <c r="AJ62" s="27"/>
      <c r="AK62" s="27"/>
      <c r="AL62" s="27"/>
      <c r="AM62" s="27"/>
      <c r="AN62" s="26">
        <f t="shared" si="1"/>
        <v>2</v>
      </c>
      <c r="AO62" s="38">
        <v>2650</v>
      </c>
    </row>
    <row r="63" spans="1:41" ht="20.100000000000001" customHeight="1" x14ac:dyDescent="0.25">
      <c r="A63" s="11"/>
      <c r="B63" s="15">
        <v>82</v>
      </c>
      <c r="C63" s="15">
        <v>58</v>
      </c>
      <c r="D63" s="1" t="s">
        <v>137</v>
      </c>
      <c r="E63" s="8" t="s">
        <v>137</v>
      </c>
      <c r="F63" s="8" t="s">
        <v>138</v>
      </c>
      <c r="G63" s="18" t="s">
        <v>32</v>
      </c>
      <c r="H63" s="23"/>
      <c r="I63" s="27"/>
      <c r="J63" s="27"/>
      <c r="K63" s="27"/>
      <c r="L63" s="27"/>
      <c r="M63" s="27"/>
      <c r="N63" s="27"/>
      <c r="O63" s="27"/>
      <c r="P63" s="27"/>
      <c r="Q63" s="27"/>
      <c r="R63" s="27"/>
      <c r="S63" s="27"/>
      <c r="T63" s="27"/>
      <c r="U63" s="27"/>
      <c r="V63" s="27"/>
      <c r="W63" s="27">
        <v>4</v>
      </c>
      <c r="X63" s="27"/>
      <c r="Y63" s="27"/>
      <c r="Z63" s="27"/>
      <c r="AA63" s="27"/>
      <c r="AB63" s="27"/>
      <c r="AC63" s="27"/>
      <c r="AD63" s="27"/>
      <c r="AE63" s="27"/>
      <c r="AF63" s="27"/>
      <c r="AG63" s="27"/>
      <c r="AH63" s="27"/>
      <c r="AI63" s="27"/>
      <c r="AJ63" s="27"/>
      <c r="AK63" s="27"/>
      <c r="AL63" s="27"/>
      <c r="AM63" s="27"/>
      <c r="AN63" s="26">
        <f t="shared" si="1"/>
        <v>4</v>
      </c>
      <c r="AO63" s="38">
        <v>4364</v>
      </c>
    </row>
    <row r="64" spans="1:41" ht="20.100000000000001" customHeight="1" x14ac:dyDescent="0.25">
      <c r="A64" s="11"/>
      <c r="B64" s="15">
        <v>83</v>
      </c>
      <c r="C64" s="57">
        <v>59</v>
      </c>
      <c r="D64" s="1" t="s">
        <v>507</v>
      </c>
      <c r="E64" s="1" t="s">
        <v>507</v>
      </c>
      <c r="F64" s="1" t="s">
        <v>507</v>
      </c>
      <c r="G64" s="1" t="s">
        <v>507</v>
      </c>
      <c r="H64" s="23"/>
      <c r="I64" s="27"/>
      <c r="J64" s="27"/>
      <c r="K64" s="27"/>
      <c r="L64" s="27"/>
      <c r="M64" s="27"/>
      <c r="N64" s="27"/>
      <c r="O64" s="27"/>
      <c r="P64" s="27"/>
      <c r="Q64" s="27"/>
      <c r="R64" s="27"/>
      <c r="S64" s="27"/>
      <c r="T64" s="27"/>
      <c r="U64" s="27"/>
      <c r="V64" s="27"/>
      <c r="W64" s="55">
        <v>0</v>
      </c>
      <c r="X64" s="27"/>
      <c r="Y64" s="27"/>
      <c r="Z64" s="27"/>
      <c r="AA64" s="27"/>
      <c r="AB64" s="27"/>
      <c r="AC64" s="27"/>
      <c r="AD64" s="27"/>
      <c r="AE64" s="27"/>
      <c r="AF64" s="27"/>
      <c r="AG64" s="27"/>
      <c r="AH64" s="27"/>
      <c r="AI64" s="27"/>
      <c r="AJ64" s="27"/>
      <c r="AK64" s="27"/>
      <c r="AL64" s="27"/>
      <c r="AM64" s="27"/>
      <c r="AN64" s="53">
        <f t="shared" si="1"/>
        <v>0</v>
      </c>
      <c r="AO64" s="54">
        <v>0</v>
      </c>
    </row>
    <row r="65" spans="1:41" ht="20.100000000000001" customHeight="1" x14ac:dyDescent="0.25">
      <c r="A65" s="11"/>
      <c r="B65" s="15">
        <v>85</v>
      </c>
      <c r="C65" s="57">
        <v>60</v>
      </c>
      <c r="D65" s="1" t="s">
        <v>507</v>
      </c>
      <c r="E65" s="1" t="s">
        <v>507</v>
      </c>
      <c r="F65" s="1" t="s">
        <v>507</v>
      </c>
      <c r="G65" s="1" t="s">
        <v>507</v>
      </c>
      <c r="H65" s="23"/>
      <c r="I65" s="27"/>
      <c r="J65" s="27"/>
      <c r="K65" s="27"/>
      <c r="L65" s="27"/>
      <c r="M65" s="27"/>
      <c r="N65" s="27"/>
      <c r="O65" s="27"/>
      <c r="P65" s="27"/>
      <c r="Q65" s="27"/>
      <c r="R65" s="27"/>
      <c r="S65" s="27"/>
      <c r="T65" s="27"/>
      <c r="U65" s="27"/>
      <c r="V65" s="27"/>
      <c r="W65" s="55">
        <v>0</v>
      </c>
      <c r="X65" s="27"/>
      <c r="Y65" s="27"/>
      <c r="Z65" s="27"/>
      <c r="AA65" s="27"/>
      <c r="AB65" s="27"/>
      <c r="AC65" s="27"/>
      <c r="AD65" s="27"/>
      <c r="AE65" s="27"/>
      <c r="AF65" s="27"/>
      <c r="AG65" s="27"/>
      <c r="AH65" s="27"/>
      <c r="AI65" s="27"/>
      <c r="AJ65" s="27"/>
      <c r="AK65" s="27"/>
      <c r="AL65" s="27"/>
      <c r="AM65" s="27"/>
      <c r="AN65" s="53">
        <f t="shared" si="1"/>
        <v>0</v>
      </c>
      <c r="AO65" s="54">
        <v>0</v>
      </c>
    </row>
    <row r="66" spans="1:41" ht="20.100000000000001" customHeight="1" x14ac:dyDescent="0.25">
      <c r="A66" s="11"/>
      <c r="B66" s="15">
        <v>86</v>
      </c>
      <c r="C66" s="15">
        <v>61</v>
      </c>
      <c r="D66" s="1" t="s">
        <v>139</v>
      </c>
      <c r="E66" s="8" t="s">
        <v>139</v>
      </c>
      <c r="F66" s="8" t="s">
        <v>140</v>
      </c>
      <c r="G66" s="18" t="s">
        <v>32</v>
      </c>
      <c r="H66" s="23"/>
      <c r="I66" s="27"/>
      <c r="J66" s="27"/>
      <c r="K66" s="27"/>
      <c r="L66" s="27"/>
      <c r="M66" s="27"/>
      <c r="N66" s="27"/>
      <c r="O66" s="27"/>
      <c r="P66" s="27"/>
      <c r="Q66" s="27"/>
      <c r="R66" s="27"/>
      <c r="S66" s="27"/>
      <c r="T66" s="27"/>
      <c r="U66" s="27"/>
      <c r="V66" s="27"/>
      <c r="W66" s="27">
        <v>2</v>
      </c>
      <c r="X66" s="27"/>
      <c r="Y66" s="27"/>
      <c r="Z66" s="27"/>
      <c r="AA66" s="27"/>
      <c r="AB66" s="27"/>
      <c r="AC66" s="27"/>
      <c r="AD66" s="27"/>
      <c r="AE66" s="27"/>
      <c r="AF66" s="27"/>
      <c r="AG66" s="27"/>
      <c r="AH66" s="27"/>
      <c r="AI66" s="27"/>
      <c r="AJ66" s="27"/>
      <c r="AK66" s="27"/>
      <c r="AL66" s="27"/>
      <c r="AM66" s="27"/>
      <c r="AN66" s="26">
        <f t="shared" si="1"/>
        <v>2</v>
      </c>
      <c r="AO66" s="38">
        <v>5645</v>
      </c>
    </row>
    <row r="67" spans="1:41" ht="20.100000000000001" customHeight="1" x14ac:dyDescent="0.25">
      <c r="A67" s="11"/>
      <c r="B67" s="15">
        <v>87</v>
      </c>
      <c r="C67" s="57">
        <v>62</v>
      </c>
      <c r="D67" s="1" t="s">
        <v>507</v>
      </c>
      <c r="E67" s="1" t="s">
        <v>507</v>
      </c>
      <c r="F67" s="1" t="s">
        <v>507</v>
      </c>
      <c r="G67" s="1" t="s">
        <v>507</v>
      </c>
      <c r="H67" s="23"/>
      <c r="I67" s="27"/>
      <c r="J67" s="27"/>
      <c r="K67" s="27"/>
      <c r="L67" s="27"/>
      <c r="M67" s="27"/>
      <c r="N67" s="27"/>
      <c r="O67" s="27"/>
      <c r="P67" s="27"/>
      <c r="Q67" s="27"/>
      <c r="R67" s="27"/>
      <c r="S67" s="27"/>
      <c r="T67" s="27"/>
      <c r="U67" s="27"/>
      <c r="V67" s="27"/>
      <c r="W67" s="55">
        <v>0</v>
      </c>
      <c r="X67" s="27"/>
      <c r="Y67" s="27"/>
      <c r="Z67" s="27"/>
      <c r="AA67" s="27"/>
      <c r="AB67" s="27"/>
      <c r="AC67" s="27"/>
      <c r="AD67" s="27"/>
      <c r="AE67" s="27"/>
      <c r="AF67" s="27"/>
      <c r="AG67" s="27"/>
      <c r="AH67" s="27"/>
      <c r="AI67" s="27"/>
      <c r="AJ67" s="27"/>
      <c r="AK67" s="27"/>
      <c r="AL67" s="27"/>
      <c r="AM67" s="27"/>
      <c r="AN67" s="53">
        <f t="shared" si="1"/>
        <v>0</v>
      </c>
      <c r="AO67" s="54">
        <v>0</v>
      </c>
    </row>
    <row r="68" spans="1:41" ht="20.100000000000001" customHeight="1" x14ac:dyDescent="0.25">
      <c r="A68" s="11"/>
      <c r="B68" s="15">
        <v>94</v>
      </c>
      <c r="C68" s="15">
        <v>63</v>
      </c>
      <c r="D68" s="1" t="s">
        <v>141</v>
      </c>
      <c r="E68" s="8" t="s">
        <v>214</v>
      </c>
      <c r="F68" s="8" t="s">
        <v>142</v>
      </c>
      <c r="G68" s="18" t="s">
        <v>32</v>
      </c>
      <c r="H68" s="23"/>
      <c r="I68" s="27"/>
      <c r="J68" s="27"/>
      <c r="K68" s="27"/>
      <c r="L68" s="27"/>
      <c r="M68" s="27"/>
      <c r="N68" s="27"/>
      <c r="O68" s="27"/>
      <c r="P68" s="27"/>
      <c r="Q68" s="27"/>
      <c r="R68" s="27"/>
      <c r="S68" s="27"/>
      <c r="T68" s="27"/>
      <c r="U68" s="27"/>
      <c r="V68" s="27"/>
      <c r="W68" s="27">
        <v>16</v>
      </c>
      <c r="X68" s="27"/>
      <c r="Y68" s="27"/>
      <c r="Z68" s="27"/>
      <c r="AA68" s="27"/>
      <c r="AB68" s="27"/>
      <c r="AC68" s="27"/>
      <c r="AD68" s="27"/>
      <c r="AE68" s="27"/>
      <c r="AF68" s="27"/>
      <c r="AG68" s="27"/>
      <c r="AH68" s="27"/>
      <c r="AI68" s="27"/>
      <c r="AJ68" s="27"/>
      <c r="AK68" s="27"/>
      <c r="AL68" s="27"/>
      <c r="AM68" s="27"/>
      <c r="AN68" s="26">
        <f t="shared" si="1"/>
        <v>16</v>
      </c>
      <c r="AO68" s="38">
        <v>1500</v>
      </c>
    </row>
    <row r="69" spans="1:41" ht="20.100000000000001" customHeight="1" x14ac:dyDescent="0.25">
      <c r="A69" s="11"/>
      <c r="B69" s="15">
        <v>95</v>
      </c>
      <c r="C69" s="15">
        <v>64</v>
      </c>
      <c r="D69" s="1" t="s">
        <v>143</v>
      </c>
      <c r="E69" s="8" t="s">
        <v>143</v>
      </c>
      <c r="F69" s="8" t="s">
        <v>144</v>
      </c>
      <c r="G69" s="18" t="s">
        <v>32</v>
      </c>
      <c r="H69" s="23"/>
      <c r="I69" s="27"/>
      <c r="J69" s="27"/>
      <c r="K69" s="27"/>
      <c r="L69" s="27"/>
      <c r="M69" s="27"/>
      <c r="N69" s="27"/>
      <c r="O69" s="27"/>
      <c r="P69" s="27"/>
      <c r="Q69" s="27"/>
      <c r="R69" s="27"/>
      <c r="S69" s="27"/>
      <c r="T69" s="27"/>
      <c r="U69" s="27"/>
      <c r="V69" s="27"/>
      <c r="W69" s="27">
        <v>2</v>
      </c>
      <c r="X69" s="27"/>
      <c r="Y69" s="27"/>
      <c r="Z69" s="27"/>
      <c r="AA69" s="27"/>
      <c r="AB69" s="27"/>
      <c r="AC69" s="27"/>
      <c r="AD69" s="27"/>
      <c r="AE69" s="27"/>
      <c r="AF69" s="27"/>
      <c r="AG69" s="27"/>
      <c r="AH69" s="27"/>
      <c r="AI69" s="27"/>
      <c r="AJ69" s="27"/>
      <c r="AK69" s="27"/>
      <c r="AL69" s="27"/>
      <c r="AM69" s="27"/>
      <c r="AN69" s="26">
        <f t="shared" si="1"/>
        <v>2</v>
      </c>
      <c r="AO69" s="38">
        <v>1166.67</v>
      </c>
    </row>
    <row r="70" spans="1:41" ht="20.100000000000001" customHeight="1" x14ac:dyDescent="0.25">
      <c r="A70" s="11"/>
      <c r="B70" s="15">
        <v>98</v>
      </c>
      <c r="C70" s="15">
        <v>65</v>
      </c>
      <c r="D70" s="1" t="s">
        <v>145</v>
      </c>
      <c r="E70" s="8" t="s">
        <v>145</v>
      </c>
      <c r="F70" s="8" t="s">
        <v>421</v>
      </c>
      <c r="G70" s="18" t="s">
        <v>32</v>
      </c>
      <c r="H70" s="23"/>
      <c r="I70" s="27"/>
      <c r="J70" s="27"/>
      <c r="K70" s="27"/>
      <c r="L70" s="27"/>
      <c r="M70" s="27"/>
      <c r="N70" s="27"/>
      <c r="O70" s="27"/>
      <c r="P70" s="27"/>
      <c r="Q70" s="27"/>
      <c r="R70" s="27"/>
      <c r="S70" s="27"/>
      <c r="T70" s="27"/>
      <c r="U70" s="27"/>
      <c r="V70" s="27"/>
      <c r="W70" s="27"/>
      <c r="X70" s="27"/>
      <c r="Y70" s="27"/>
      <c r="Z70" s="27">
        <v>1</v>
      </c>
      <c r="AA70" s="27"/>
      <c r="AB70" s="27"/>
      <c r="AC70" s="27"/>
      <c r="AD70" s="27"/>
      <c r="AE70" s="27"/>
      <c r="AF70" s="27"/>
      <c r="AG70" s="27"/>
      <c r="AH70" s="27"/>
      <c r="AI70" s="27"/>
      <c r="AJ70" s="27"/>
      <c r="AK70" s="27"/>
      <c r="AL70" s="27"/>
      <c r="AM70" s="27"/>
      <c r="AN70" s="26">
        <f t="shared" ref="AN70:AN132" si="2">SUM(H70:AM70)</f>
        <v>1</v>
      </c>
      <c r="AO70" s="38">
        <v>833.34</v>
      </c>
    </row>
    <row r="71" spans="1:41" ht="20.100000000000001" customHeight="1" x14ac:dyDescent="0.25">
      <c r="A71" s="11"/>
      <c r="B71" s="15">
        <v>99</v>
      </c>
      <c r="C71" s="15">
        <v>66</v>
      </c>
      <c r="D71" s="1" t="s">
        <v>146</v>
      </c>
      <c r="E71" s="8" t="s">
        <v>146</v>
      </c>
      <c r="F71" s="8" t="s">
        <v>147</v>
      </c>
      <c r="G71" s="18" t="s">
        <v>32</v>
      </c>
      <c r="H71" s="23"/>
      <c r="I71" s="27"/>
      <c r="J71" s="27"/>
      <c r="K71" s="27"/>
      <c r="L71" s="27"/>
      <c r="M71" s="27"/>
      <c r="N71" s="27"/>
      <c r="O71" s="27"/>
      <c r="P71" s="27"/>
      <c r="Q71" s="27"/>
      <c r="R71" s="27"/>
      <c r="S71" s="27"/>
      <c r="T71" s="27"/>
      <c r="U71" s="27"/>
      <c r="V71" s="27"/>
      <c r="W71" s="27"/>
      <c r="X71" s="27"/>
      <c r="Y71" s="27"/>
      <c r="Z71" s="27">
        <v>1</v>
      </c>
      <c r="AA71" s="27"/>
      <c r="AB71" s="27"/>
      <c r="AC71" s="27"/>
      <c r="AD71" s="27"/>
      <c r="AE71" s="27"/>
      <c r="AF71" s="27"/>
      <c r="AG71" s="27"/>
      <c r="AH71" s="27"/>
      <c r="AI71" s="27"/>
      <c r="AJ71" s="27"/>
      <c r="AK71" s="27"/>
      <c r="AL71" s="27"/>
      <c r="AM71" s="27"/>
      <c r="AN71" s="26">
        <f t="shared" si="2"/>
        <v>1</v>
      </c>
      <c r="AO71" s="38">
        <v>833.34</v>
      </c>
    </row>
    <row r="72" spans="1:41" ht="20.100000000000001" customHeight="1" x14ac:dyDescent="0.25">
      <c r="A72" s="11"/>
      <c r="B72" s="15">
        <v>100</v>
      </c>
      <c r="C72" s="15">
        <v>67</v>
      </c>
      <c r="D72" s="1" t="s">
        <v>148</v>
      </c>
      <c r="E72" s="8" t="s">
        <v>148</v>
      </c>
      <c r="F72" s="8" t="s">
        <v>149</v>
      </c>
      <c r="G72" s="18" t="s">
        <v>32</v>
      </c>
      <c r="H72" s="23"/>
      <c r="I72" s="27"/>
      <c r="J72" s="27"/>
      <c r="K72" s="27"/>
      <c r="L72" s="27"/>
      <c r="M72" s="27"/>
      <c r="N72" s="27"/>
      <c r="O72" s="27"/>
      <c r="P72" s="27"/>
      <c r="Q72" s="27"/>
      <c r="R72" s="27"/>
      <c r="S72" s="27"/>
      <c r="T72" s="27"/>
      <c r="U72" s="27"/>
      <c r="V72" s="27"/>
      <c r="W72" s="27"/>
      <c r="X72" s="27"/>
      <c r="Y72" s="27"/>
      <c r="Z72" s="27">
        <v>1</v>
      </c>
      <c r="AA72" s="27"/>
      <c r="AB72" s="27"/>
      <c r="AC72" s="27"/>
      <c r="AD72" s="27"/>
      <c r="AE72" s="27"/>
      <c r="AF72" s="27"/>
      <c r="AG72" s="27"/>
      <c r="AH72" s="27"/>
      <c r="AI72" s="27"/>
      <c r="AJ72" s="27"/>
      <c r="AK72" s="27"/>
      <c r="AL72" s="27"/>
      <c r="AM72" s="27"/>
      <c r="AN72" s="26">
        <f t="shared" si="2"/>
        <v>1</v>
      </c>
      <c r="AO72" s="38">
        <v>833.34</v>
      </c>
    </row>
    <row r="73" spans="1:41" ht="20.100000000000001" customHeight="1" x14ac:dyDescent="0.25">
      <c r="A73" s="11"/>
      <c r="B73" s="15">
        <v>102</v>
      </c>
      <c r="C73" s="15">
        <v>68</v>
      </c>
      <c r="D73" s="1" t="s">
        <v>150</v>
      </c>
      <c r="E73" s="8" t="s">
        <v>150</v>
      </c>
      <c r="F73" s="8" t="s">
        <v>151</v>
      </c>
      <c r="G73" s="18" t="s">
        <v>32</v>
      </c>
      <c r="H73" s="23"/>
      <c r="I73" s="27"/>
      <c r="J73" s="27"/>
      <c r="K73" s="27"/>
      <c r="L73" s="27"/>
      <c r="M73" s="27"/>
      <c r="N73" s="27"/>
      <c r="O73" s="27"/>
      <c r="P73" s="27"/>
      <c r="Q73" s="27"/>
      <c r="R73" s="27"/>
      <c r="S73" s="27"/>
      <c r="T73" s="27"/>
      <c r="U73" s="27"/>
      <c r="V73" s="27"/>
      <c r="W73" s="27">
        <v>1</v>
      </c>
      <c r="X73" s="27"/>
      <c r="Y73" s="27"/>
      <c r="Z73" s="27"/>
      <c r="AA73" s="27"/>
      <c r="AB73" s="27"/>
      <c r="AC73" s="27"/>
      <c r="AD73" s="27"/>
      <c r="AE73" s="27"/>
      <c r="AF73" s="27"/>
      <c r="AG73" s="27"/>
      <c r="AH73" s="27"/>
      <c r="AI73" s="27"/>
      <c r="AJ73" s="27"/>
      <c r="AK73" s="27"/>
      <c r="AL73" s="27"/>
      <c r="AM73" s="27"/>
      <c r="AN73" s="26">
        <f t="shared" si="2"/>
        <v>1</v>
      </c>
      <c r="AO73" s="38">
        <v>13000</v>
      </c>
    </row>
    <row r="74" spans="1:41" ht="20.100000000000001" customHeight="1" x14ac:dyDescent="0.25">
      <c r="A74" s="11"/>
      <c r="B74" s="15">
        <v>105</v>
      </c>
      <c r="C74" s="15">
        <v>69</v>
      </c>
      <c r="D74" s="1" t="s">
        <v>152</v>
      </c>
      <c r="E74" s="8" t="s">
        <v>152</v>
      </c>
      <c r="F74" s="8" t="s">
        <v>153</v>
      </c>
      <c r="G74" s="18" t="s">
        <v>32</v>
      </c>
      <c r="H74" s="23"/>
      <c r="I74" s="27"/>
      <c r="J74" s="27"/>
      <c r="K74" s="27"/>
      <c r="L74" s="27"/>
      <c r="M74" s="27"/>
      <c r="N74" s="27"/>
      <c r="O74" s="27"/>
      <c r="P74" s="27"/>
      <c r="Q74" s="27"/>
      <c r="R74" s="27"/>
      <c r="S74" s="27"/>
      <c r="T74" s="27"/>
      <c r="U74" s="27"/>
      <c r="V74" s="27"/>
      <c r="W74" s="27">
        <v>1</v>
      </c>
      <c r="X74" s="27"/>
      <c r="Y74" s="27"/>
      <c r="Z74" s="27"/>
      <c r="AA74" s="27"/>
      <c r="AB74" s="27"/>
      <c r="AC74" s="27"/>
      <c r="AD74" s="27"/>
      <c r="AE74" s="27"/>
      <c r="AF74" s="27"/>
      <c r="AG74" s="27"/>
      <c r="AH74" s="27"/>
      <c r="AI74" s="27"/>
      <c r="AJ74" s="27"/>
      <c r="AK74" s="27"/>
      <c r="AL74" s="27"/>
      <c r="AM74" s="27"/>
      <c r="AN74" s="26">
        <f t="shared" si="2"/>
        <v>1</v>
      </c>
      <c r="AO74" s="38">
        <v>17500</v>
      </c>
    </row>
    <row r="75" spans="1:41" ht="20.100000000000001" customHeight="1" x14ac:dyDescent="0.25">
      <c r="A75" s="11"/>
      <c r="B75" s="15">
        <v>107</v>
      </c>
      <c r="C75" s="15">
        <v>70</v>
      </c>
      <c r="D75" s="1" t="s">
        <v>154</v>
      </c>
      <c r="E75" s="8" t="s">
        <v>154</v>
      </c>
      <c r="F75" s="8" t="s">
        <v>155</v>
      </c>
      <c r="G75" s="18" t="s">
        <v>32</v>
      </c>
      <c r="H75" s="23"/>
      <c r="I75" s="27"/>
      <c r="J75" s="27"/>
      <c r="K75" s="27"/>
      <c r="L75" s="27"/>
      <c r="M75" s="27"/>
      <c r="N75" s="27"/>
      <c r="O75" s="27"/>
      <c r="P75" s="27"/>
      <c r="Q75" s="27"/>
      <c r="R75" s="27"/>
      <c r="S75" s="27"/>
      <c r="T75" s="27"/>
      <c r="U75" s="27"/>
      <c r="V75" s="27"/>
      <c r="W75" s="27">
        <v>1</v>
      </c>
      <c r="X75" s="27"/>
      <c r="Y75" s="27"/>
      <c r="Z75" s="27"/>
      <c r="AA75" s="27"/>
      <c r="AB75" s="27"/>
      <c r="AC75" s="27"/>
      <c r="AD75" s="27"/>
      <c r="AE75" s="27"/>
      <c r="AF75" s="27"/>
      <c r="AG75" s="27"/>
      <c r="AH75" s="27"/>
      <c r="AI75" s="27"/>
      <c r="AJ75" s="27"/>
      <c r="AK75" s="27"/>
      <c r="AL75" s="27"/>
      <c r="AM75" s="27"/>
      <c r="AN75" s="26">
        <f t="shared" si="2"/>
        <v>1</v>
      </c>
      <c r="AO75" s="38">
        <v>83333.34</v>
      </c>
    </row>
    <row r="76" spans="1:41" ht="20.100000000000001" customHeight="1" x14ac:dyDescent="0.25">
      <c r="A76" s="11"/>
      <c r="B76" s="15">
        <v>115</v>
      </c>
      <c r="C76" s="15">
        <v>71</v>
      </c>
      <c r="D76" s="1" t="s">
        <v>156</v>
      </c>
      <c r="E76" s="8" t="s">
        <v>156</v>
      </c>
      <c r="F76" s="8" t="s">
        <v>157</v>
      </c>
      <c r="G76" s="18" t="s">
        <v>32</v>
      </c>
      <c r="H76" s="23"/>
      <c r="I76" s="27"/>
      <c r="J76" s="27"/>
      <c r="K76" s="27"/>
      <c r="L76" s="27"/>
      <c r="M76" s="27"/>
      <c r="N76" s="27"/>
      <c r="O76" s="27"/>
      <c r="P76" s="27"/>
      <c r="Q76" s="27"/>
      <c r="R76" s="27"/>
      <c r="S76" s="27"/>
      <c r="T76" s="27"/>
      <c r="U76" s="27"/>
      <c r="V76" s="27"/>
      <c r="W76" s="27">
        <v>1</v>
      </c>
      <c r="X76" s="27"/>
      <c r="Y76" s="27"/>
      <c r="Z76" s="27"/>
      <c r="AA76" s="27"/>
      <c r="AB76" s="27"/>
      <c r="AC76" s="27"/>
      <c r="AD76" s="27"/>
      <c r="AE76" s="27"/>
      <c r="AF76" s="27"/>
      <c r="AG76" s="27"/>
      <c r="AH76" s="27"/>
      <c r="AI76" s="27"/>
      <c r="AJ76" s="27"/>
      <c r="AK76" s="27"/>
      <c r="AL76" s="27"/>
      <c r="AM76" s="27"/>
      <c r="AN76" s="26">
        <f t="shared" si="2"/>
        <v>1</v>
      </c>
      <c r="AO76" s="38">
        <v>3750</v>
      </c>
    </row>
    <row r="77" spans="1:41" ht="20.100000000000001" customHeight="1" x14ac:dyDescent="0.25">
      <c r="A77" s="11"/>
      <c r="B77" s="15">
        <v>124</v>
      </c>
      <c r="C77" s="15">
        <v>72</v>
      </c>
      <c r="D77" s="1" t="s">
        <v>158</v>
      </c>
      <c r="E77" s="8" t="s">
        <v>158</v>
      </c>
      <c r="F77" s="8" t="s">
        <v>159</v>
      </c>
      <c r="G77" s="18" t="s">
        <v>32</v>
      </c>
      <c r="H77" s="23"/>
      <c r="I77" s="27"/>
      <c r="J77" s="27"/>
      <c r="K77" s="27"/>
      <c r="L77" s="27"/>
      <c r="M77" s="27"/>
      <c r="N77" s="27"/>
      <c r="O77" s="27"/>
      <c r="P77" s="27"/>
      <c r="Q77" s="27"/>
      <c r="R77" s="27"/>
      <c r="S77" s="27"/>
      <c r="T77" s="27"/>
      <c r="U77" s="27"/>
      <c r="V77" s="27"/>
      <c r="W77" s="27">
        <v>3</v>
      </c>
      <c r="X77" s="27"/>
      <c r="Y77" s="27"/>
      <c r="Z77" s="27"/>
      <c r="AA77" s="27"/>
      <c r="AB77" s="27"/>
      <c r="AC77" s="27"/>
      <c r="AD77" s="27"/>
      <c r="AE77" s="27"/>
      <c r="AF77" s="27"/>
      <c r="AG77" s="27"/>
      <c r="AH77" s="27"/>
      <c r="AI77" s="27"/>
      <c r="AJ77" s="27"/>
      <c r="AK77" s="27"/>
      <c r="AL77" s="27"/>
      <c r="AM77" s="27"/>
      <c r="AN77" s="26">
        <f t="shared" si="2"/>
        <v>3</v>
      </c>
      <c r="AO77" s="38">
        <v>14500.005000000001</v>
      </c>
    </row>
    <row r="78" spans="1:41" ht="20.100000000000001" customHeight="1" x14ac:dyDescent="0.25">
      <c r="A78" s="11"/>
      <c r="B78" s="15">
        <v>150</v>
      </c>
      <c r="C78" s="15">
        <v>73</v>
      </c>
      <c r="D78" s="1" t="s">
        <v>160</v>
      </c>
      <c r="E78" s="8" t="s">
        <v>160</v>
      </c>
      <c r="F78" s="8" t="s">
        <v>332</v>
      </c>
      <c r="G78" s="18" t="s">
        <v>32</v>
      </c>
      <c r="H78" s="23"/>
      <c r="I78" s="27"/>
      <c r="J78" s="27"/>
      <c r="K78" s="27"/>
      <c r="L78" s="27"/>
      <c r="M78" s="27"/>
      <c r="N78" s="27"/>
      <c r="O78" s="27"/>
      <c r="P78" s="27"/>
      <c r="Q78" s="27"/>
      <c r="R78" s="27"/>
      <c r="S78" s="27"/>
      <c r="T78" s="27"/>
      <c r="U78" s="27"/>
      <c r="V78" s="27"/>
      <c r="W78" s="27">
        <v>1</v>
      </c>
      <c r="X78" s="27"/>
      <c r="Y78" s="27"/>
      <c r="Z78" s="27"/>
      <c r="AA78" s="27"/>
      <c r="AB78" s="27"/>
      <c r="AC78" s="27"/>
      <c r="AD78" s="27"/>
      <c r="AE78" s="27"/>
      <c r="AF78" s="27"/>
      <c r="AG78" s="27"/>
      <c r="AH78" s="27"/>
      <c r="AI78" s="27"/>
      <c r="AJ78" s="27"/>
      <c r="AK78" s="27"/>
      <c r="AL78" s="27"/>
      <c r="AM78" s="27"/>
      <c r="AN78" s="26">
        <f t="shared" si="2"/>
        <v>1</v>
      </c>
      <c r="AO78" s="38">
        <v>13445.62</v>
      </c>
    </row>
    <row r="79" spans="1:41" ht="20.100000000000001" customHeight="1" x14ac:dyDescent="0.25">
      <c r="A79" s="11"/>
      <c r="B79" s="15">
        <v>167</v>
      </c>
      <c r="C79" s="15">
        <v>74</v>
      </c>
      <c r="D79" s="1" t="s">
        <v>161</v>
      </c>
      <c r="E79" s="8" t="s">
        <v>161</v>
      </c>
      <c r="F79" s="8" t="s">
        <v>162</v>
      </c>
      <c r="G79" s="18" t="s">
        <v>32</v>
      </c>
      <c r="H79" s="23"/>
      <c r="I79" s="27"/>
      <c r="J79" s="27"/>
      <c r="K79" s="27"/>
      <c r="L79" s="27"/>
      <c r="M79" s="27"/>
      <c r="N79" s="27"/>
      <c r="O79" s="27"/>
      <c r="P79" s="27"/>
      <c r="Q79" s="27"/>
      <c r="R79" s="27"/>
      <c r="S79" s="27"/>
      <c r="T79" s="27"/>
      <c r="U79" s="27"/>
      <c r="V79" s="27"/>
      <c r="W79" s="27">
        <v>3</v>
      </c>
      <c r="X79" s="27"/>
      <c r="Y79" s="27"/>
      <c r="Z79" s="27"/>
      <c r="AA79" s="27"/>
      <c r="AB79" s="27"/>
      <c r="AC79" s="27"/>
      <c r="AD79" s="27"/>
      <c r="AE79" s="27"/>
      <c r="AF79" s="27"/>
      <c r="AG79" s="27"/>
      <c r="AH79" s="27"/>
      <c r="AI79" s="27"/>
      <c r="AJ79" s="27"/>
      <c r="AK79" s="27"/>
      <c r="AL79" s="27"/>
      <c r="AM79" s="27"/>
      <c r="AN79" s="26">
        <f t="shared" si="2"/>
        <v>3</v>
      </c>
      <c r="AO79" s="38">
        <v>30000</v>
      </c>
    </row>
    <row r="80" spans="1:41" ht="20.100000000000001" customHeight="1" x14ac:dyDescent="0.25">
      <c r="A80" s="11"/>
      <c r="B80" s="15">
        <v>175</v>
      </c>
      <c r="C80" s="15">
        <v>75</v>
      </c>
      <c r="D80" s="1" t="s">
        <v>163</v>
      </c>
      <c r="E80" s="8" t="s">
        <v>163</v>
      </c>
      <c r="F80" s="8" t="s">
        <v>164</v>
      </c>
      <c r="G80" s="18" t="s">
        <v>32</v>
      </c>
      <c r="H80" s="23"/>
      <c r="I80" s="27"/>
      <c r="J80" s="27"/>
      <c r="K80" s="27"/>
      <c r="L80" s="27"/>
      <c r="M80" s="27"/>
      <c r="N80" s="27"/>
      <c r="O80" s="27"/>
      <c r="P80" s="27"/>
      <c r="Q80" s="27"/>
      <c r="R80" s="27"/>
      <c r="S80" s="27"/>
      <c r="T80" s="27"/>
      <c r="U80" s="27"/>
      <c r="V80" s="27"/>
      <c r="W80" s="27">
        <v>1</v>
      </c>
      <c r="X80" s="27"/>
      <c r="Y80" s="27"/>
      <c r="Z80" s="27"/>
      <c r="AA80" s="27"/>
      <c r="AB80" s="27"/>
      <c r="AC80" s="27"/>
      <c r="AD80" s="27"/>
      <c r="AE80" s="27"/>
      <c r="AF80" s="27"/>
      <c r="AG80" s="27"/>
      <c r="AH80" s="27"/>
      <c r="AI80" s="27"/>
      <c r="AJ80" s="27"/>
      <c r="AK80" s="27"/>
      <c r="AL80" s="27"/>
      <c r="AM80" s="27"/>
      <c r="AN80" s="26">
        <f t="shared" si="2"/>
        <v>1</v>
      </c>
      <c r="AO80" s="38">
        <v>15000</v>
      </c>
    </row>
    <row r="81" spans="1:41" ht="20.100000000000001" customHeight="1" x14ac:dyDescent="0.25">
      <c r="A81" s="11"/>
      <c r="B81" s="15">
        <v>176</v>
      </c>
      <c r="C81" s="15">
        <v>76</v>
      </c>
      <c r="D81" s="1" t="s">
        <v>165</v>
      </c>
      <c r="E81" s="8" t="s">
        <v>165</v>
      </c>
      <c r="F81" s="8" t="s">
        <v>166</v>
      </c>
      <c r="G81" s="18" t="s">
        <v>32</v>
      </c>
      <c r="H81" s="23"/>
      <c r="I81" s="27"/>
      <c r="J81" s="27"/>
      <c r="K81" s="27"/>
      <c r="L81" s="27"/>
      <c r="M81" s="27"/>
      <c r="N81" s="27"/>
      <c r="O81" s="27"/>
      <c r="P81" s="27"/>
      <c r="Q81" s="27"/>
      <c r="R81" s="27"/>
      <c r="S81" s="27"/>
      <c r="T81" s="27"/>
      <c r="U81" s="27"/>
      <c r="V81" s="27"/>
      <c r="W81" s="27">
        <v>2</v>
      </c>
      <c r="X81" s="27"/>
      <c r="Y81" s="27"/>
      <c r="Z81" s="27"/>
      <c r="AA81" s="27"/>
      <c r="AB81" s="27"/>
      <c r="AC81" s="27"/>
      <c r="AD81" s="27"/>
      <c r="AE81" s="27"/>
      <c r="AF81" s="27"/>
      <c r="AG81" s="27"/>
      <c r="AH81" s="27"/>
      <c r="AI81" s="27"/>
      <c r="AJ81" s="27"/>
      <c r="AK81" s="27"/>
      <c r="AL81" s="27"/>
      <c r="AM81" s="27"/>
      <c r="AN81" s="26">
        <f t="shared" si="2"/>
        <v>2</v>
      </c>
      <c r="AO81" s="38">
        <v>26840</v>
      </c>
    </row>
    <row r="82" spans="1:41" ht="20.100000000000001" customHeight="1" x14ac:dyDescent="0.25">
      <c r="A82" s="11"/>
      <c r="B82" s="15">
        <v>177</v>
      </c>
      <c r="C82" s="15">
        <v>77</v>
      </c>
      <c r="D82" s="1" t="s">
        <v>167</v>
      </c>
      <c r="E82" s="8" t="s">
        <v>167</v>
      </c>
      <c r="F82" s="8" t="s">
        <v>168</v>
      </c>
      <c r="G82" s="18" t="s">
        <v>32</v>
      </c>
      <c r="H82" s="23"/>
      <c r="I82" s="27"/>
      <c r="J82" s="27"/>
      <c r="K82" s="27"/>
      <c r="L82" s="27"/>
      <c r="M82" s="27"/>
      <c r="N82" s="27"/>
      <c r="O82" s="27"/>
      <c r="P82" s="27"/>
      <c r="Q82" s="27"/>
      <c r="R82" s="27"/>
      <c r="S82" s="27"/>
      <c r="T82" s="27"/>
      <c r="U82" s="27"/>
      <c r="V82" s="27"/>
      <c r="W82" s="27">
        <v>2</v>
      </c>
      <c r="X82" s="27"/>
      <c r="Y82" s="27"/>
      <c r="Z82" s="27"/>
      <c r="AA82" s="27"/>
      <c r="AB82" s="27"/>
      <c r="AC82" s="27"/>
      <c r="AD82" s="27"/>
      <c r="AE82" s="27"/>
      <c r="AF82" s="27"/>
      <c r="AG82" s="27"/>
      <c r="AH82" s="27"/>
      <c r="AI82" s="27"/>
      <c r="AJ82" s="27"/>
      <c r="AK82" s="27"/>
      <c r="AL82" s="27"/>
      <c r="AM82" s="27"/>
      <c r="AN82" s="26">
        <f t="shared" si="2"/>
        <v>2</v>
      </c>
      <c r="AO82" s="38">
        <v>39600</v>
      </c>
    </row>
    <row r="83" spans="1:41" ht="20.100000000000001" customHeight="1" x14ac:dyDescent="0.25">
      <c r="A83" s="11"/>
      <c r="B83" s="15">
        <v>178</v>
      </c>
      <c r="C83" s="15">
        <v>78</v>
      </c>
      <c r="D83" s="1" t="s">
        <v>169</v>
      </c>
      <c r="E83" s="8" t="s">
        <v>169</v>
      </c>
      <c r="F83" s="8" t="s">
        <v>170</v>
      </c>
      <c r="G83" s="18" t="s">
        <v>32</v>
      </c>
      <c r="H83" s="23"/>
      <c r="I83" s="27"/>
      <c r="J83" s="27"/>
      <c r="K83" s="27"/>
      <c r="L83" s="27"/>
      <c r="M83" s="27"/>
      <c r="N83" s="27"/>
      <c r="O83" s="27"/>
      <c r="P83" s="27"/>
      <c r="Q83" s="27"/>
      <c r="R83" s="27"/>
      <c r="S83" s="27"/>
      <c r="T83" s="27"/>
      <c r="U83" s="27"/>
      <c r="V83" s="27"/>
      <c r="W83" s="27">
        <v>10</v>
      </c>
      <c r="X83" s="27"/>
      <c r="Y83" s="27"/>
      <c r="Z83" s="27"/>
      <c r="AA83" s="27"/>
      <c r="AB83" s="27"/>
      <c r="AC83" s="27"/>
      <c r="AD83" s="27"/>
      <c r="AE83" s="27"/>
      <c r="AF83" s="27"/>
      <c r="AG83" s="27"/>
      <c r="AH83" s="27"/>
      <c r="AI83" s="27"/>
      <c r="AJ83" s="27"/>
      <c r="AK83" s="27"/>
      <c r="AL83" s="27"/>
      <c r="AM83" s="27"/>
      <c r="AN83" s="26">
        <f t="shared" si="2"/>
        <v>10</v>
      </c>
      <c r="AO83" s="38">
        <v>17525</v>
      </c>
    </row>
    <row r="84" spans="1:41" ht="20.100000000000001" customHeight="1" x14ac:dyDescent="0.25">
      <c r="A84" s="11"/>
      <c r="B84" s="15">
        <v>179</v>
      </c>
      <c r="C84" s="15">
        <v>79</v>
      </c>
      <c r="D84" s="1" t="s">
        <v>171</v>
      </c>
      <c r="E84" s="8" t="s">
        <v>171</v>
      </c>
      <c r="F84" s="8" t="s">
        <v>172</v>
      </c>
      <c r="G84" s="18" t="s">
        <v>32</v>
      </c>
      <c r="H84" s="23"/>
      <c r="I84" s="27"/>
      <c r="J84" s="27"/>
      <c r="K84" s="27"/>
      <c r="L84" s="27"/>
      <c r="M84" s="27"/>
      <c r="N84" s="27"/>
      <c r="O84" s="27"/>
      <c r="P84" s="27"/>
      <c r="Q84" s="27"/>
      <c r="R84" s="27"/>
      <c r="S84" s="27"/>
      <c r="T84" s="27"/>
      <c r="U84" s="27"/>
      <c r="V84" s="27"/>
      <c r="W84" s="27">
        <v>1</v>
      </c>
      <c r="X84" s="27"/>
      <c r="Y84" s="27"/>
      <c r="Z84" s="27"/>
      <c r="AA84" s="27"/>
      <c r="AB84" s="27"/>
      <c r="AC84" s="27"/>
      <c r="AD84" s="27"/>
      <c r="AE84" s="27"/>
      <c r="AF84" s="27"/>
      <c r="AG84" s="27"/>
      <c r="AH84" s="27"/>
      <c r="AI84" s="27"/>
      <c r="AJ84" s="27"/>
      <c r="AK84" s="27"/>
      <c r="AL84" s="27"/>
      <c r="AM84" s="27"/>
      <c r="AN84" s="26">
        <f t="shared" si="2"/>
        <v>1</v>
      </c>
      <c r="AO84" s="38">
        <v>106000</v>
      </c>
    </row>
    <row r="85" spans="1:41" ht="20.100000000000001" customHeight="1" x14ac:dyDescent="0.25">
      <c r="A85" s="11"/>
      <c r="B85" s="15">
        <v>180</v>
      </c>
      <c r="C85" s="15">
        <v>80</v>
      </c>
      <c r="D85" s="1" t="s">
        <v>313</v>
      </c>
      <c r="E85" s="8" t="s">
        <v>313</v>
      </c>
      <c r="F85" s="8" t="s">
        <v>314</v>
      </c>
      <c r="G85" s="18" t="s">
        <v>32</v>
      </c>
      <c r="H85" s="23"/>
      <c r="I85" s="27"/>
      <c r="J85" s="27"/>
      <c r="K85" s="27"/>
      <c r="L85" s="27"/>
      <c r="M85" s="27"/>
      <c r="N85" s="27"/>
      <c r="O85" s="27"/>
      <c r="P85" s="27"/>
      <c r="Q85" s="27"/>
      <c r="R85" s="27"/>
      <c r="S85" s="27"/>
      <c r="T85" s="27"/>
      <c r="U85" s="27"/>
      <c r="V85" s="27"/>
      <c r="W85" s="27">
        <v>2</v>
      </c>
      <c r="X85" s="27"/>
      <c r="Y85" s="27"/>
      <c r="Z85" s="27"/>
      <c r="AA85" s="27"/>
      <c r="AB85" s="27"/>
      <c r="AC85" s="27"/>
      <c r="AD85" s="27"/>
      <c r="AE85" s="27"/>
      <c r="AF85" s="27"/>
      <c r="AG85" s="27"/>
      <c r="AH85" s="27"/>
      <c r="AI85" s="27"/>
      <c r="AJ85" s="27"/>
      <c r="AK85" s="27"/>
      <c r="AL85" s="27"/>
      <c r="AM85" s="27"/>
      <c r="AN85" s="26">
        <f t="shared" si="2"/>
        <v>2</v>
      </c>
      <c r="AO85" s="38">
        <v>615</v>
      </c>
    </row>
    <row r="86" spans="1:41" ht="20.100000000000001" customHeight="1" x14ac:dyDescent="0.25">
      <c r="A86" s="11"/>
      <c r="B86" s="15">
        <v>181</v>
      </c>
      <c r="C86" s="15">
        <v>81</v>
      </c>
      <c r="D86" s="1" t="s">
        <v>313</v>
      </c>
      <c r="E86" s="8" t="s">
        <v>313</v>
      </c>
      <c r="F86" s="8" t="s">
        <v>315</v>
      </c>
      <c r="G86" s="18" t="s">
        <v>32</v>
      </c>
      <c r="H86" s="23"/>
      <c r="I86" s="27"/>
      <c r="J86" s="27"/>
      <c r="K86" s="27"/>
      <c r="L86" s="27"/>
      <c r="M86" s="27"/>
      <c r="N86" s="27"/>
      <c r="O86" s="27"/>
      <c r="P86" s="27"/>
      <c r="Q86" s="27"/>
      <c r="R86" s="27"/>
      <c r="S86" s="27"/>
      <c r="T86" s="27"/>
      <c r="U86" s="27"/>
      <c r="V86" s="27"/>
      <c r="W86" s="27">
        <v>2</v>
      </c>
      <c r="X86" s="27"/>
      <c r="Y86" s="27"/>
      <c r="Z86" s="27"/>
      <c r="AA86" s="27"/>
      <c r="AB86" s="27"/>
      <c r="AC86" s="27"/>
      <c r="AD86" s="27"/>
      <c r="AE86" s="27"/>
      <c r="AF86" s="27"/>
      <c r="AG86" s="27"/>
      <c r="AH86" s="27"/>
      <c r="AI86" s="27"/>
      <c r="AJ86" s="27"/>
      <c r="AK86" s="27"/>
      <c r="AL86" s="27"/>
      <c r="AM86" s="27"/>
      <c r="AN86" s="26">
        <f t="shared" si="2"/>
        <v>2</v>
      </c>
      <c r="AO86" s="38">
        <v>400</v>
      </c>
    </row>
    <row r="87" spans="1:41" ht="20.100000000000001" customHeight="1" x14ac:dyDescent="0.25">
      <c r="A87" s="11"/>
      <c r="B87" s="15">
        <v>182</v>
      </c>
      <c r="C87" s="15">
        <v>82</v>
      </c>
      <c r="D87" s="1" t="s">
        <v>173</v>
      </c>
      <c r="E87" s="8" t="s">
        <v>173</v>
      </c>
      <c r="F87" s="8" t="s">
        <v>174</v>
      </c>
      <c r="G87" s="18" t="s">
        <v>32</v>
      </c>
      <c r="H87" s="23"/>
      <c r="I87" s="27"/>
      <c r="J87" s="27"/>
      <c r="K87" s="27"/>
      <c r="L87" s="27"/>
      <c r="M87" s="27"/>
      <c r="N87" s="27"/>
      <c r="O87" s="27"/>
      <c r="P87" s="27"/>
      <c r="Q87" s="27"/>
      <c r="R87" s="27"/>
      <c r="S87" s="27"/>
      <c r="T87" s="27"/>
      <c r="U87" s="27"/>
      <c r="V87" s="27"/>
      <c r="W87" s="27">
        <v>2</v>
      </c>
      <c r="X87" s="27"/>
      <c r="Y87" s="27"/>
      <c r="Z87" s="27"/>
      <c r="AA87" s="27"/>
      <c r="AB87" s="27"/>
      <c r="AC87" s="27"/>
      <c r="AD87" s="27"/>
      <c r="AE87" s="27"/>
      <c r="AF87" s="27"/>
      <c r="AG87" s="27"/>
      <c r="AH87" s="27"/>
      <c r="AI87" s="27"/>
      <c r="AJ87" s="27"/>
      <c r="AK87" s="27"/>
      <c r="AL87" s="27"/>
      <c r="AM87" s="27"/>
      <c r="AN87" s="26">
        <f t="shared" si="2"/>
        <v>2</v>
      </c>
      <c r="AO87" s="38">
        <v>3800</v>
      </c>
    </row>
    <row r="88" spans="1:41" ht="20.100000000000001" customHeight="1" x14ac:dyDescent="0.25">
      <c r="A88" s="11"/>
      <c r="B88" s="15">
        <v>183</v>
      </c>
      <c r="C88" s="15">
        <v>83</v>
      </c>
      <c r="D88" s="1" t="s">
        <v>316</v>
      </c>
      <c r="E88" s="8" t="s">
        <v>316</v>
      </c>
      <c r="F88" s="8" t="s">
        <v>317</v>
      </c>
      <c r="G88" s="18" t="s">
        <v>32</v>
      </c>
      <c r="H88" s="23"/>
      <c r="I88" s="27"/>
      <c r="J88" s="27"/>
      <c r="K88" s="27"/>
      <c r="L88" s="27"/>
      <c r="M88" s="27"/>
      <c r="N88" s="27"/>
      <c r="O88" s="27"/>
      <c r="P88" s="27"/>
      <c r="Q88" s="27"/>
      <c r="R88" s="27"/>
      <c r="S88" s="27"/>
      <c r="T88" s="27"/>
      <c r="U88" s="27"/>
      <c r="V88" s="27"/>
      <c r="W88" s="27">
        <v>2</v>
      </c>
      <c r="X88" s="27"/>
      <c r="Y88" s="27"/>
      <c r="Z88" s="27"/>
      <c r="AA88" s="27"/>
      <c r="AB88" s="27"/>
      <c r="AC88" s="27"/>
      <c r="AD88" s="27"/>
      <c r="AE88" s="27"/>
      <c r="AF88" s="27"/>
      <c r="AG88" s="27"/>
      <c r="AH88" s="27"/>
      <c r="AI88" s="27"/>
      <c r="AJ88" s="27"/>
      <c r="AK88" s="27"/>
      <c r="AL88" s="27"/>
      <c r="AM88" s="27"/>
      <c r="AN88" s="26">
        <f t="shared" si="2"/>
        <v>2</v>
      </c>
      <c r="AO88" s="38">
        <v>16350</v>
      </c>
    </row>
    <row r="89" spans="1:41" ht="20.100000000000001" customHeight="1" x14ac:dyDescent="0.25">
      <c r="A89" s="11"/>
      <c r="B89" s="15">
        <v>184</v>
      </c>
      <c r="C89" s="15">
        <v>84</v>
      </c>
      <c r="D89" s="1" t="s">
        <v>175</v>
      </c>
      <c r="E89" s="8" t="s">
        <v>175</v>
      </c>
      <c r="F89" s="8" t="s">
        <v>176</v>
      </c>
      <c r="G89" s="18" t="s">
        <v>32</v>
      </c>
      <c r="H89" s="23"/>
      <c r="I89" s="27"/>
      <c r="J89" s="27"/>
      <c r="K89" s="27"/>
      <c r="L89" s="27"/>
      <c r="M89" s="27"/>
      <c r="N89" s="27"/>
      <c r="O89" s="27"/>
      <c r="P89" s="27"/>
      <c r="Q89" s="27"/>
      <c r="R89" s="27"/>
      <c r="S89" s="27"/>
      <c r="T89" s="27"/>
      <c r="U89" s="27"/>
      <c r="V89" s="27"/>
      <c r="W89" s="27">
        <v>10</v>
      </c>
      <c r="X89" s="27"/>
      <c r="Y89" s="27"/>
      <c r="Z89" s="27"/>
      <c r="AA89" s="27"/>
      <c r="AB89" s="27"/>
      <c r="AC89" s="27"/>
      <c r="AD89" s="27"/>
      <c r="AE89" s="27"/>
      <c r="AF89" s="27"/>
      <c r="AG89" s="27"/>
      <c r="AH89" s="27"/>
      <c r="AI89" s="27"/>
      <c r="AJ89" s="27"/>
      <c r="AK89" s="27"/>
      <c r="AL89" s="27"/>
      <c r="AM89" s="27"/>
      <c r="AN89" s="26">
        <f t="shared" si="2"/>
        <v>10</v>
      </c>
      <c r="AO89" s="38">
        <v>3250</v>
      </c>
    </row>
    <row r="90" spans="1:41" ht="20.100000000000001" customHeight="1" x14ac:dyDescent="0.25">
      <c r="A90" s="11"/>
      <c r="B90" s="15">
        <v>185</v>
      </c>
      <c r="C90" s="15">
        <v>85</v>
      </c>
      <c r="D90" s="1" t="s">
        <v>177</v>
      </c>
      <c r="E90" s="8" t="s">
        <v>177</v>
      </c>
      <c r="F90" s="8" t="s">
        <v>178</v>
      </c>
      <c r="G90" s="18" t="s">
        <v>32</v>
      </c>
      <c r="H90" s="23"/>
      <c r="I90" s="27"/>
      <c r="J90" s="27"/>
      <c r="K90" s="27"/>
      <c r="L90" s="27"/>
      <c r="M90" s="27"/>
      <c r="N90" s="27"/>
      <c r="O90" s="27"/>
      <c r="P90" s="27"/>
      <c r="Q90" s="27"/>
      <c r="R90" s="27"/>
      <c r="S90" s="27"/>
      <c r="T90" s="27"/>
      <c r="U90" s="27"/>
      <c r="V90" s="27"/>
      <c r="W90" s="27">
        <v>1</v>
      </c>
      <c r="X90" s="27"/>
      <c r="Y90" s="27"/>
      <c r="Z90" s="27"/>
      <c r="AA90" s="27"/>
      <c r="AB90" s="27"/>
      <c r="AC90" s="27"/>
      <c r="AD90" s="27"/>
      <c r="AE90" s="27"/>
      <c r="AF90" s="27"/>
      <c r="AG90" s="27"/>
      <c r="AH90" s="27"/>
      <c r="AI90" s="27"/>
      <c r="AJ90" s="27"/>
      <c r="AK90" s="27"/>
      <c r="AL90" s="27"/>
      <c r="AM90" s="27"/>
      <c r="AN90" s="26">
        <f t="shared" si="2"/>
        <v>1</v>
      </c>
      <c r="AO90" s="38">
        <v>7900</v>
      </c>
    </row>
    <row r="91" spans="1:41" ht="20.100000000000001" customHeight="1" x14ac:dyDescent="0.25">
      <c r="A91" s="11"/>
      <c r="B91" s="15">
        <v>186</v>
      </c>
      <c r="C91" s="15">
        <v>86</v>
      </c>
      <c r="D91" s="1" t="s">
        <v>179</v>
      </c>
      <c r="E91" s="8" t="s">
        <v>179</v>
      </c>
      <c r="F91" s="8" t="s">
        <v>500</v>
      </c>
      <c r="G91" s="18" t="s">
        <v>32</v>
      </c>
      <c r="H91" s="23"/>
      <c r="I91" s="27"/>
      <c r="J91" s="27"/>
      <c r="K91" s="27"/>
      <c r="L91" s="27"/>
      <c r="M91" s="27"/>
      <c r="N91" s="27"/>
      <c r="O91" s="27"/>
      <c r="P91" s="27"/>
      <c r="Q91" s="27"/>
      <c r="R91" s="27"/>
      <c r="S91" s="27"/>
      <c r="T91" s="27"/>
      <c r="U91" s="27"/>
      <c r="V91" s="27"/>
      <c r="W91" s="27">
        <v>3</v>
      </c>
      <c r="X91" s="27"/>
      <c r="Y91" s="27"/>
      <c r="Z91" s="27"/>
      <c r="AA91" s="27"/>
      <c r="AB91" s="27"/>
      <c r="AC91" s="27"/>
      <c r="AD91" s="27"/>
      <c r="AE91" s="27"/>
      <c r="AF91" s="27"/>
      <c r="AG91" s="27"/>
      <c r="AH91" s="27"/>
      <c r="AI91" s="27"/>
      <c r="AJ91" s="27"/>
      <c r="AK91" s="27"/>
      <c r="AL91" s="27"/>
      <c r="AM91" s="27"/>
      <c r="AN91" s="26">
        <f t="shared" si="2"/>
        <v>3</v>
      </c>
      <c r="AO91" s="38">
        <v>19125</v>
      </c>
    </row>
    <row r="92" spans="1:41" ht="20.100000000000001" customHeight="1" x14ac:dyDescent="0.25">
      <c r="A92" s="11"/>
      <c r="B92" s="15">
        <v>187</v>
      </c>
      <c r="C92" s="15">
        <v>87</v>
      </c>
      <c r="D92" s="1" t="s">
        <v>180</v>
      </c>
      <c r="E92" s="8" t="s">
        <v>180</v>
      </c>
      <c r="F92" s="8" t="s">
        <v>501</v>
      </c>
      <c r="G92" s="18" t="s">
        <v>32</v>
      </c>
      <c r="H92" s="23"/>
      <c r="I92" s="27"/>
      <c r="J92" s="27"/>
      <c r="K92" s="27"/>
      <c r="L92" s="27"/>
      <c r="M92" s="27"/>
      <c r="N92" s="27"/>
      <c r="O92" s="27"/>
      <c r="P92" s="27"/>
      <c r="Q92" s="27"/>
      <c r="R92" s="27"/>
      <c r="S92" s="27"/>
      <c r="T92" s="27"/>
      <c r="U92" s="27"/>
      <c r="V92" s="27"/>
      <c r="W92" s="27">
        <v>3</v>
      </c>
      <c r="X92" s="27"/>
      <c r="Y92" s="27"/>
      <c r="Z92" s="27"/>
      <c r="AA92" s="27"/>
      <c r="AB92" s="27"/>
      <c r="AC92" s="27"/>
      <c r="AD92" s="27"/>
      <c r="AE92" s="27"/>
      <c r="AF92" s="27"/>
      <c r="AG92" s="27"/>
      <c r="AH92" s="27"/>
      <c r="AI92" s="27"/>
      <c r="AJ92" s="27"/>
      <c r="AK92" s="27"/>
      <c r="AL92" s="27"/>
      <c r="AM92" s="27"/>
      <c r="AN92" s="26">
        <f t="shared" si="2"/>
        <v>3</v>
      </c>
      <c r="AO92" s="38">
        <v>19125</v>
      </c>
    </row>
    <row r="93" spans="1:41" ht="20.100000000000001" customHeight="1" x14ac:dyDescent="0.25">
      <c r="A93" s="11"/>
      <c r="B93" s="15">
        <v>188</v>
      </c>
      <c r="C93" s="15">
        <v>88</v>
      </c>
      <c r="D93" s="1" t="s">
        <v>181</v>
      </c>
      <c r="E93" s="8" t="s">
        <v>181</v>
      </c>
      <c r="F93" s="8" t="s">
        <v>182</v>
      </c>
      <c r="G93" s="18" t="s">
        <v>32</v>
      </c>
      <c r="H93" s="23"/>
      <c r="I93" s="27"/>
      <c r="J93" s="27"/>
      <c r="K93" s="27"/>
      <c r="L93" s="27"/>
      <c r="M93" s="27"/>
      <c r="N93" s="27"/>
      <c r="O93" s="27"/>
      <c r="P93" s="27"/>
      <c r="Q93" s="27"/>
      <c r="R93" s="27"/>
      <c r="S93" s="27"/>
      <c r="T93" s="27"/>
      <c r="U93" s="27"/>
      <c r="V93" s="27"/>
      <c r="W93" s="27">
        <v>7</v>
      </c>
      <c r="X93" s="27"/>
      <c r="Y93" s="27"/>
      <c r="Z93" s="27"/>
      <c r="AA93" s="27"/>
      <c r="AB93" s="27"/>
      <c r="AC93" s="27"/>
      <c r="AD93" s="27"/>
      <c r="AE93" s="27"/>
      <c r="AF93" s="27"/>
      <c r="AG93" s="27"/>
      <c r="AH93" s="27"/>
      <c r="AI93" s="27"/>
      <c r="AJ93" s="27"/>
      <c r="AK93" s="27"/>
      <c r="AL93" s="27"/>
      <c r="AM93" s="27"/>
      <c r="AN93" s="26">
        <f t="shared" si="2"/>
        <v>7</v>
      </c>
      <c r="AO93" s="38">
        <v>56388.89</v>
      </c>
    </row>
    <row r="94" spans="1:41" ht="20.100000000000001" customHeight="1" x14ac:dyDescent="0.25">
      <c r="A94" s="11"/>
      <c r="B94" s="15">
        <v>189</v>
      </c>
      <c r="C94" s="15">
        <v>89</v>
      </c>
      <c r="D94" s="1" t="s">
        <v>183</v>
      </c>
      <c r="E94" s="8" t="s">
        <v>183</v>
      </c>
      <c r="F94" s="8" t="s">
        <v>184</v>
      </c>
      <c r="G94" s="18" t="s">
        <v>32</v>
      </c>
      <c r="H94" s="23"/>
      <c r="I94" s="27"/>
      <c r="J94" s="27"/>
      <c r="K94" s="27"/>
      <c r="L94" s="27"/>
      <c r="M94" s="27"/>
      <c r="N94" s="27"/>
      <c r="O94" s="27"/>
      <c r="P94" s="27"/>
      <c r="Q94" s="27"/>
      <c r="R94" s="27"/>
      <c r="S94" s="27"/>
      <c r="T94" s="27"/>
      <c r="U94" s="27"/>
      <c r="V94" s="27"/>
      <c r="W94" s="27">
        <v>5</v>
      </c>
      <c r="X94" s="27"/>
      <c r="Y94" s="27"/>
      <c r="Z94" s="27"/>
      <c r="AA94" s="27"/>
      <c r="AB94" s="27"/>
      <c r="AC94" s="27"/>
      <c r="AD94" s="27"/>
      <c r="AE94" s="27"/>
      <c r="AF94" s="27"/>
      <c r="AG94" s="27"/>
      <c r="AH94" s="27"/>
      <c r="AI94" s="27"/>
      <c r="AJ94" s="27"/>
      <c r="AK94" s="27"/>
      <c r="AL94" s="27"/>
      <c r="AM94" s="27"/>
      <c r="AN94" s="26">
        <f t="shared" si="2"/>
        <v>5</v>
      </c>
      <c r="AO94" s="38">
        <v>45000</v>
      </c>
    </row>
    <row r="95" spans="1:41" ht="20.100000000000001" customHeight="1" x14ac:dyDescent="0.25">
      <c r="A95" s="11"/>
      <c r="B95" s="15">
        <v>190</v>
      </c>
      <c r="C95" s="15">
        <v>90</v>
      </c>
      <c r="D95" s="1" t="s">
        <v>185</v>
      </c>
      <c r="E95" s="8" t="s">
        <v>185</v>
      </c>
      <c r="F95" s="8" t="s">
        <v>186</v>
      </c>
      <c r="G95" s="18" t="s">
        <v>32</v>
      </c>
      <c r="H95" s="23"/>
      <c r="I95" s="27"/>
      <c r="J95" s="27"/>
      <c r="K95" s="27"/>
      <c r="L95" s="27"/>
      <c r="M95" s="27"/>
      <c r="N95" s="27"/>
      <c r="O95" s="27"/>
      <c r="P95" s="27"/>
      <c r="Q95" s="27"/>
      <c r="R95" s="27"/>
      <c r="S95" s="27"/>
      <c r="T95" s="27"/>
      <c r="U95" s="27"/>
      <c r="V95" s="27"/>
      <c r="W95" s="27">
        <v>10</v>
      </c>
      <c r="X95" s="27"/>
      <c r="Y95" s="27"/>
      <c r="Z95" s="27"/>
      <c r="AA95" s="27"/>
      <c r="AB95" s="27"/>
      <c r="AC95" s="27"/>
      <c r="AD95" s="27"/>
      <c r="AE95" s="27"/>
      <c r="AF95" s="27"/>
      <c r="AG95" s="27"/>
      <c r="AH95" s="27"/>
      <c r="AI95" s="27"/>
      <c r="AJ95" s="27"/>
      <c r="AK95" s="27"/>
      <c r="AL95" s="27"/>
      <c r="AM95" s="27"/>
      <c r="AN95" s="26">
        <f t="shared" si="2"/>
        <v>10</v>
      </c>
      <c r="AO95" s="38">
        <v>41083.340000000011</v>
      </c>
    </row>
    <row r="96" spans="1:41" ht="20.100000000000001" customHeight="1" x14ac:dyDescent="0.25">
      <c r="A96" s="11"/>
      <c r="B96" s="15">
        <v>203</v>
      </c>
      <c r="C96" s="15">
        <v>91</v>
      </c>
      <c r="D96" s="1" t="s">
        <v>318</v>
      </c>
      <c r="E96" s="8" t="s">
        <v>318</v>
      </c>
      <c r="F96" s="8" t="s">
        <v>319</v>
      </c>
      <c r="G96" s="18" t="s">
        <v>32</v>
      </c>
      <c r="H96" s="23"/>
      <c r="I96" s="27"/>
      <c r="J96" s="27"/>
      <c r="K96" s="27"/>
      <c r="L96" s="27"/>
      <c r="M96" s="27"/>
      <c r="N96" s="27"/>
      <c r="O96" s="27"/>
      <c r="P96" s="27"/>
      <c r="Q96" s="27"/>
      <c r="R96" s="27"/>
      <c r="S96" s="27"/>
      <c r="T96" s="27"/>
      <c r="U96" s="27"/>
      <c r="V96" s="27"/>
      <c r="W96" s="27">
        <v>4</v>
      </c>
      <c r="X96" s="27"/>
      <c r="Y96" s="27"/>
      <c r="Z96" s="27"/>
      <c r="AA96" s="27"/>
      <c r="AB96" s="27"/>
      <c r="AC96" s="27"/>
      <c r="AD96" s="27"/>
      <c r="AE96" s="27"/>
      <c r="AF96" s="27"/>
      <c r="AG96" s="27"/>
      <c r="AH96" s="27"/>
      <c r="AI96" s="27"/>
      <c r="AJ96" s="27"/>
      <c r="AK96" s="27"/>
      <c r="AL96" s="27"/>
      <c r="AM96" s="27"/>
      <c r="AN96" s="26">
        <f t="shared" si="2"/>
        <v>4</v>
      </c>
      <c r="AO96" s="38">
        <v>53333.340000000004</v>
      </c>
    </row>
    <row r="97" spans="1:41" ht="20.100000000000001" customHeight="1" x14ac:dyDescent="0.25">
      <c r="A97" s="11"/>
      <c r="B97" s="15">
        <v>204</v>
      </c>
      <c r="C97" s="15">
        <v>92</v>
      </c>
      <c r="D97" s="1" t="s">
        <v>320</v>
      </c>
      <c r="E97" s="8" t="s">
        <v>320</v>
      </c>
      <c r="F97" s="8" t="s">
        <v>321</v>
      </c>
      <c r="G97" s="18" t="s">
        <v>32</v>
      </c>
      <c r="H97" s="23"/>
      <c r="I97" s="27"/>
      <c r="J97" s="27"/>
      <c r="K97" s="27"/>
      <c r="L97" s="27"/>
      <c r="M97" s="27"/>
      <c r="N97" s="27"/>
      <c r="O97" s="27"/>
      <c r="P97" s="27"/>
      <c r="Q97" s="27"/>
      <c r="R97" s="27"/>
      <c r="S97" s="27"/>
      <c r="T97" s="27"/>
      <c r="U97" s="27"/>
      <c r="V97" s="27"/>
      <c r="W97" s="27">
        <v>10</v>
      </c>
      <c r="X97" s="27"/>
      <c r="Y97" s="27"/>
      <c r="Z97" s="27"/>
      <c r="AA97" s="27"/>
      <c r="AB97" s="27"/>
      <c r="AC97" s="27"/>
      <c r="AD97" s="27"/>
      <c r="AE97" s="27"/>
      <c r="AF97" s="27"/>
      <c r="AG97" s="27"/>
      <c r="AH97" s="27"/>
      <c r="AI97" s="27"/>
      <c r="AJ97" s="27"/>
      <c r="AK97" s="27"/>
      <c r="AL97" s="27"/>
      <c r="AM97" s="27"/>
      <c r="AN97" s="26">
        <f t="shared" si="2"/>
        <v>10</v>
      </c>
      <c r="AO97" s="38">
        <v>4750</v>
      </c>
    </row>
    <row r="98" spans="1:41" ht="20.100000000000001" customHeight="1" x14ac:dyDescent="0.25">
      <c r="A98" s="11"/>
      <c r="B98" s="15">
        <v>205</v>
      </c>
      <c r="C98" s="15">
        <v>93</v>
      </c>
      <c r="D98" s="1" t="s">
        <v>187</v>
      </c>
      <c r="E98" s="8" t="s">
        <v>187</v>
      </c>
      <c r="F98" s="8" t="s">
        <v>188</v>
      </c>
      <c r="G98" s="18" t="s">
        <v>32</v>
      </c>
      <c r="H98" s="23"/>
      <c r="I98" s="27"/>
      <c r="J98" s="27"/>
      <c r="K98" s="27"/>
      <c r="L98" s="27"/>
      <c r="M98" s="27"/>
      <c r="N98" s="27"/>
      <c r="O98" s="27"/>
      <c r="P98" s="27"/>
      <c r="Q98" s="27"/>
      <c r="R98" s="27"/>
      <c r="S98" s="27"/>
      <c r="T98" s="27"/>
      <c r="U98" s="27"/>
      <c r="V98" s="27"/>
      <c r="W98" s="27">
        <v>3</v>
      </c>
      <c r="X98" s="27"/>
      <c r="Y98" s="27"/>
      <c r="Z98" s="27"/>
      <c r="AA98" s="27"/>
      <c r="AB98" s="27"/>
      <c r="AC98" s="27"/>
      <c r="AD98" s="27"/>
      <c r="AE98" s="27"/>
      <c r="AF98" s="27"/>
      <c r="AG98" s="27"/>
      <c r="AH98" s="27"/>
      <c r="AI98" s="27"/>
      <c r="AJ98" s="27"/>
      <c r="AK98" s="27"/>
      <c r="AL98" s="27"/>
      <c r="AM98" s="27"/>
      <c r="AN98" s="26">
        <f t="shared" si="2"/>
        <v>3</v>
      </c>
      <c r="AO98" s="38">
        <v>1125</v>
      </c>
    </row>
    <row r="99" spans="1:41" ht="20.100000000000001" customHeight="1" x14ac:dyDescent="0.25">
      <c r="A99" s="11"/>
      <c r="B99" s="15">
        <v>206</v>
      </c>
      <c r="C99" s="15">
        <v>94</v>
      </c>
      <c r="D99" s="1" t="s">
        <v>189</v>
      </c>
      <c r="E99" s="8" t="s">
        <v>189</v>
      </c>
      <c r="F99" s="8" t="s">
        <v>190</v>
      </c>
      <c r="G99" s="18" t="s">
        <v>32</v>
      </c>
      <c r="H99" s="23"/>
      <c r="I99" s="27"/>
      <c r="J99" s="27"/>
      <c r="K99" s="27"/>
      <c r="L99" s="27"/>
      <c r="M99" s="27"/>
      <c r="N99" s="27"/>
      <c r="O99" s="27"/>
      <c r="P99" s="27"/>
      <c r="Q99" s="27"/>
      <c r="R99" s="27"/>
      <c r="S99" s="27"/>
      <c r="T99" s="27"/>
      <c r="U99" s="27"/>
      <c r="V99" s="27"/>
      <c r="W99" s="27">
        <v>50</v>
      </c>
      <c r="X99" s="27"/>
      <c r="Y99" s="27"/>
      <c r="Z99" s="27"/>
      <c r="AA99" s="27"/>
      <c r="AB99" s="27"/>
      <c r="AC99" s="27"/>
      <c r="AD99" s="27"/>
      <c r="AE99" s="27"/>
      <c r="AF99" s="27"/>
      <c r="AG99" s="27"/>
      <c r="AH99" s="27"/>
      <c r="AI99" s="27"/>
      <c r="AJ99" s="27"/>
      <c r="AK99" s="27"/>
      <c r="AL99" s="27"/>
      <c r="AM99" s="27"/>
      <c r="AN99" s="26">
        <f t="shared" si="2"/>
        <v>50</v>
      </c>
      <c r="AO99" s="38">
        <v>59583.34</v>
      </c>
    </row>
    <row r="100" spans="1:41" ht="20.100000000000001" customHeight="1" x14ac:dyDescent="0.25">
      <c r="A100" s="11"/>
      <c r="B100" s="15">
        <v>207</v>
      </c>
      <c r="C100" s="15">
        <v>95</v>
      </c>
      <c r="D100" s="1" t="s">
        <v>191</v>
      </c>
      <c r="E100" s="8" t="s">
        <v>191</v>
      </c>
      <c r="F100" s="8" t="s">
        <v>192</v>
      </c>
      <c r="G100" s="18" t="s">
        <v>32</v>
      </c>
      <c r="H100" s="23"/>
      <c r="I100" s="27"/>
      <c r="J100" s="27"/>
      <c r="K100" s="27"/>
      <c r="L100" s="27"/>
      <c r="M100" s="27"/>
      <c r="N100" s="27"/>
      <c r="O100" s="27"/>
      <c r="P100" s="27"/>
      <c r="Q100" s="27"/>
      <c r="R100" s="27"/>
      <c r="S100" s="27"/>
      <c r="T100" s="27"/>
      <c r="U100" s="27"/>
      <c r="V100" s="27"/>
      <c r="W100" s="27">
        <v>100</v>
      </c>
      <c r="X100" s="27"/>
      <c r="Y100" s="27"/>
      <c r="Z100" s="27"/>
      <c r="AA100" s="27"/>
      <c r="AB100" s="27"/>
      <c r="AC100" s="27"/>
      <c r="AD100" s="27"/>
      <c r="AE100" s="27"/>
      <c r="AF100" s="27"/>
      <c r="AG100" s="27"/>
      <c r="AH100" s="27"/>
      <c r="AI100" s="27"/>
      <c r="AJ100" s="27"/>
      <c r="AK100" s="27"/>
      <c r="AL100" s="27"/>
      <c r="AM100" s="27"/>
      <c r="AN100" s="26">
        <f t="shared" si="2"/>
        <v>100</v>
      </c>
      <c r="AO100" s="38">
        <v>37500</v>
      </c>
    </row>
    <row r="101" spans="1:41" ht="20.100000000000001" customHeight="1" x14ac:dyDescent="0.25">
      <c r="A101" s="11"/>
      <c r="B101" s="15">
        <v>208</v>
      </c>
      <c r="C101" s="15">
        <v>96</v>
      </c>
      <c r="D101" s="1" t="s">
        <v>322</v>
      </c>
      <c r="E101" s="8" t="s">
        <v>322</v>
      </c>
      <c r="F101" s="8" t="s">
        <v>323</v>
      </c>
      <c r="G101" s="18" t="s">
        <v>32</v>
      </c>
      <c r="H101" s="23"/>
      <c r="I101" s="27"/>
      <c r="J101" s="27"/>
      <c r="K101" s="27"/>
      <c r="L101" s="27"/>
      <c r="M101" s="27"/>
      <c r="N101" s="27"/>
      <c r="O101" s="27"/>
      <c r="P101" s="27"/>
      <c r="Q101" s="27"/>
      <c r="R101" s="27"/>
      <c r="S101" s="27"/>
      <c r="T101" s="27"/>
      <c r="U101" s="27"/>
      <c r="V101" s="27"/>
      <c r="W101" s="27">
        <v>4</v>
      </c>
      <c r="X101" s="27"/>
      <c r="Y101" s="27"/>
      <c r="Z101" s="27"/>
      <c r="AA101" s="27"/>
      <c r="AB101" s="27"/>
      <c r="AC101" s="27"/>
      <c r="AD101" s="27"/>
      <c r="AE101" s="27"/>
      <c r="AF101" s="27"/>
      <c r="AG101" s="27"/>
      <c r="AH101" s="27"/>
      <c r="AI101" s="27"/>
      <c r="AJ101" s="27"/>
      <c r="AK101" s="27"/>
      <c r="AL101" s="27"/>
      <c r="AM101" s="27"/>
      <c r="AN101" s="26">
        <f t="shared" si="2"/>
        <v>4</v>
      </c>
      <c r="AO101" s="38">
        <v>4000</v>
      </c>
    </row>
    <row r="102" spans="1:41" ht="20.100000000000001" customHeight="1" x14ac:dyDescent="0.25">
      <c r="B102" s="15"/>
      <c r="C102" s="15">
        <v>97</v>
      </c>
      <c r="D102" s="1" t="s">
        <v>194</v>
      </c>
      <c r="E102" s="8" t="s">
        <v>194</v>
      </c>
      <c r="F102" s="8" t="s">
        <v>195</v>
      </c>
      <c r="G102" s="18" t="s">
        <v>32</v>
      </c>
      <c r="H102" s="23"/>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v>3</v>
      </c>
      <c r="AL102" s="27"/>
      <c r="AM102" s="27"/>
      <c r="AN102" s="26">
        <f t="shared" si="2"/>
        <v>3</v>
      </c>
      <c r="AO102" s="38">
        <v>21000</v>
      </c>
    </row>
    <row r="103" spans="1:41" ht="20.100000000000001" customHeight="1" x14ac:dyDescent="0.25">
      <c r="B103" s="15"/>
      <c r="C103" s="15">
        <v>98</v>
      </c>
      <c r="D103" s="1" t="s">
        <v>199</v>
      </c>
      <c r="E103" s="8" t="s">
        <v>215</v>
      </c>
      <c r="F103" s="8" t="s">
        <v>200</v>
      </c>
      <c r="G103" s="18" t="s">
        <v>32</v>
      </c>
      <c r="H103" s="27">
        <v>20</v>
      </c>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6">
        <f t="shared" si="2"/>
        <v>20</v>
      </c>
      <c r="AO103" s="38">
        <v>2000</v>
      </c>
    </row>
    <row r="104" spans="1:41" ht="20.100000000000001" customHeight="1" x14ac:dyDescent="0.25">
      <c r="B104" s="15"/>
      <c r="C104" s="15">
        <v>99</v>
      </c>
      <c r="D104" s="1" t="s">
        <v>201</v>
      </c>
      <c r="E104" s="8" t="s">
        <v>201</v>
      </c>
      <c r="F104" s="8" t="s">
        <v>202</v>
      </c>
      <c r="G104" s="18" t="s">
        <v>32</v>
      </c>
      <c r="H104" s="27">
        <v>20</v>
      </c>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6">
        <f t="shared" si="2"/>
        <v>20</v>
      </c>
      <c r="AO104" s="38">
        <v>2000</v>
      </c>
    </row>
    <row r="105" spans="1:41" ht="20.100000000000001" customHeight="1" x14ac:dyDescent="0.25">
      <c r="B105" s="15"/>
      <c r="C105" s="15">
        <v>100</v>
      </c>
      <c r="D105" s="1" t="s">
        <v>203</v>
      </c>
      <c r="E105" s="8" t="s">
        <v>203</v>
      </c>
      <c r="F105" s="8" t="s">
        <v>204</v>
      </c>
      <c r="G105" s="18" t="s">
        <v>32</v>
      </c>
      <c r="H105" s="27">
        <v>20</v>
      </c>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6">
        <f t="shared" si="2"/>
        <v>20</v>
      </c>
      <c r="AO105" s="38">
        <v>2000</v>
      </c>
    </row>
    <row r="106" spans="1:41" ht="20.100000000000001" customHeight="1" x14ac:dyDescent="0.25">
      <c r="B106" s="15"/>
      <c r="C106" s="15">
        <v>101</v>
      </c>
      <c r="D106" s="1" t="s">
        <v>205</v>
      </c>
      <c r="E106" s="8" t="s">
        <v>205</v>
      </c>
      <c r="F106" s="8" t="s">
        <v>206</v>
      </c>
      <c r="G106" s="18" t="s">
        <v>32</v>
      </c>
      <c r="H106" s="27">
        <v>20</v>
      </c>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6">
        <f t="shared" si="2"/>
        <v>20</v>
      </c>
      <c r="AO106" s="38">
        <v>2000</v>
      </c>
    </row>
    <row r="107" spans="1:41" ht="20.100000000000001" customHeight="1" x14ac:dyDescent="0.25">
      <c r="B107" s="15"/>
      <c r="C107" s="15">
        <v>102</v>
      </c>
      <c r="D107" s="1" t="s">
        <v>207</v>
      </c>
      <c r="E107" s="8" t="s">
        <v>207</v>
      </c>
      <c r="F107" s="8" t="s">
        <v>208</v>
      </c>
      <c r="G107" s="18" t="s">
        <v>32</v>
      </c>
      <c r="H107" s="27">
        <v>20</v>
      </c>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6">
        <f t="shared" si="2"/>
        <v>20</v>
      </c>
      <c r="AO107" s="38">
        <v>1500</v>
      </c>
    </row>
    <row r="108" spans="1:41" ht="20.100000000000001" customHeight="1" x14ac:dyDescent="0.25">
      <c r="B108" s="15"/>
      <c r="C108" s="15">
        <v>103</v>
      </c>
      <c r="D108" s="1" t="s">
        <v>209</v>
      </c>
      <c r="E108" s="8" t="s">
        <v>209</v>
      </c>
      <c r="F108" s="8" t="s">
        <v>210</v>
      </c>
      <c r="G108" s="18" t="s">
        <v>32</v>
      </c>
      <c r="H108" s="27">
        <v>20</v>
      </c>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6">
        <f t="shared" si="2"/>
        <v>20</v>
      </c>
      <c r="AO108" s="38">
        <v>2000</v>
      </c>
    </row>
    <row r="109" spans="1:41" ht="20.100000000000001" customHeight="1" x14ac:dyDescent="0.25">
      <c r="B109" s="2"/>
      <c r="C109" s="15">
        <v>104</v>
      </c>
      <c r="D109" s="1" t="s">
        <v>211</v>
      </c>
      <c r="E109" s="8" t="s">
        <v>211</v>
      </c>
      <c r="F109" s="8" t="s">
        <v>212</v>
      </c>
      <c r="G109" s="18" t="s">
        <v>32</v>
      </c>
      <c r="H109" s="27">
        <v>3</v>
      </c>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6">
        <f t="shared" si="2"/>
        <v>3</v>
      </c>
      <c r="AO109" s="38">
        <v>1299</v>
      </c>
    </row>
    <row r="110" spans="1:41" s="47" customFormat="1" ht="20.100000000000001" customHeight="1" x14ac:dyDescent="0.25">
      <c r="A110" s="19"/>
      <c r="B110" s="33"/>
      <c r="C110" s="41" t="s">
        <v>488</v>
      </c>
      <c r="D110" s="42" t="s">
        <v>481</v>
      </c>
      <c r="E110" s="43" t="s">
        <v>216</v>
      </c>
      <c r="F110" s="43" t="s">
        <v>217</v>
      </c>
      <c r="G110" s="41" t="s">
        <v>32</v>
      </c>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v>1</v>
      </c>
      <c r="AG110" s="44"/>
      <c r="AH110" s="44"/>
      <c r="AI110" s="44"/>
      <c r="AJ110" s="44"/>
      <c r="AK110" s="44"/>
      <c r="AL110" s="44"/>
      <c r="AM110" s="44"/>
      <c r="AN110" s="45">
        <f t="shared" si="2"/>
        <v>1</v>
      </c>
      <c r="AO110" s="46">
        <v>141400</v>
      </c>
    </row>
    <row r="111" spans="1:41" s="47" customFormat="1" ht="20.100000000000001" customHeight="1" x14ac:dyDescent="0.25">
      <c r="A111" s="19"/>
      <c r="B111" s="33"/>
      <c r="C111" s="41" t="s">
        <v>489</v>
      </c>
      <c r="D111" s="42" t="s">
        <v>481</v>
      </c>
      <c r="E111" s="48" t="s">
        <v>218</v>
      </c>
      <c r="F111" s="43" t="s">
        <v>219</v>
      </c>
      <c r="G111" s="41" t="s">
        <v>32</v>
      </c>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v>1</v>
      </c>
      <c r="AG111" s="44"/>
      <c r="AH111" s="44"/>
      <c r="AI111" s="44"/>
      <c r="AJ111" s="44"/>
      <c r="AK111" s="44"/>
      <c r="AL111" s="44"/>
      <c r="AM111" s="44"/>
      <c r="AN111" s="45">
        <f t="shared" si="2"/>
        <v>1</v>
      </c>
      <c r="AO111" s="46"/>
    </row>
    <row r="112" spans="1:41" s="47" customFormat="1" ht="20.100000000000001" customHeight="1" x14ac:dyDescent="0.25">
      <c r="A112" s="19"/>
      <c r="B112" s="33"/>
      <c r="C112" s="41" t="s">
        <v>490</v>
      </c>
      <c r="D112" s="42" t="s">
        <v>481</v>
      </c>
      <c r="E112" s="43" t="s">
        <v>220</v>
      </c>
      <c r="F112" s="43" t="s">
        <v>221</v>
      </c>
      <c r="G112" s="41" t="s">
        <v>32</v>
      </c>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v>1</v>
      </c>
      <c r="AG112" s="44"/>
      <c r="AH112" s="44"/>
      <c r="AI112" s="44"/>
      <c r="AJ112" s="44"/>
      <c r="AK112" s="44"/>
      <c r="AL112" s="44"/>
      <c r="AM112" s="44"/>
      <c r="AN112" s="45">
        <f t="shared" si="2"/>
        <v>1</v>
      </c>
      <c r="AO112" s="46"/>
    </row>
    <row r="113" spans="1:41" ht="20.100000000000001" customHeight="1" x14ac:dyDescent="0.25">
      <c r="B113" s="2"/>
      <c r="C113" s="15">
        <v>106</v>
      </c>
      <c r="D113" s="1" t="s">
        <v>222</v>
      </c>
      <c r="E113" s="8" t="s">
        <v>222</v>
      </c>
      <c r="F113" s="8" t="s">
        <v>223</v>
      </c>
      <c r="G113" s="18" t="s">
        <v>32</v>
      </c>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v>1</v>
      </c>
      <c r="AG113" s="27"/>
      <c r="AH113" s="27"/>
      <c r="AI113" s="27"/>
      <c r="AJ113" s="27"/>
      <c r="AK113" s="27"/>
      <c r="AL113" s="27"/>
      <c r="AM113" s="27"/>
      <c r="AN113" s="26">
        <f t="shared" si="2"/>
        <v>1</v>
      </c>
      <c r="AO113" s="38">
        <v>8000</v>
      </c>
    </row>
    <row r="114" spans="1:41" ht="20.100000000000001" customHeight="1" x14ac:dyDescent="0.25">
      <c r="B114" s="2"/>
      <c r="C114" s="15">
        <v>107</v>
      </c>
      <c r="D114" s="1" t="s">
        <v>224</v>
      </c>
      <c r="E114" s="8" t="s">
        <v>224</v>
      </c>
      <c r="F114" s="8" t="s">
        <v>225</v>
      </c>
      <c r="G114" s="18" t="s">
        <v>32</v>
      </c>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v>1</v>
      </c>
      <c r="AG114" s="27"/>
      <c r="AH114" s="27"/>
      <c r="AI114" s="27"/>
      <c r="AJ114" s="27"/>
      <c r="AK114" s="27"/>
      <c r="AL114" s="27"/>
      <c r="AM114" s="27"/>
      <c r="AN114" s="26">
        <f t="shared" si="2"/>
        <v>1</v>
      </c>
      <c r="AO114" s="38">
        <v>90000</v>
      </c>
    </row>
    <row r="115" spans="1:41" ht="20.100000000000001" customHeight="1" x14ac:dyDescent="0.25">
      <c r="B115" s="2"/>
      <c r="C115" s="15">
        <v>108</v>
      </c>
      <c r="D115" s="1" t="s">
        <v>226</v>
      </c>
      <c r="E115" s="8" t="s">
        <v>226</v>
      </c>
      <c r="F115" s="8" t="s">
        <v>227</v>
      </c>
      <c r="G115" s="18" t="s">
        <v>32</v>
      </c>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v>1</v>
      </c>
      <c r="AG115" s="27"/>
      <c r="AH115" s="27"/>
      <c r="AI115" s="27"/>
      <c r="AJ115" s="27"/>
      <c r="AK115" s="27"/>
      <c r="AL115" s="27"/>
      <c r="AM115" s="27"/>
      <c r="AN115" s="26">
        <f t="shared" si="2"/>
        <v>1</v>
      </c>
      <c r="AO115" s="38">
        <v>9200</v>
      </c>
    </row>
    <row r="116" spans="1:41" ht="20.100000000000001" customHeight="1" x14ac:dyDescent="0.25">
      <c r="B116" s="2"/>
      <c r="C116" s="15">
        <v>109</v>
      </c>
      <c r="D116" s="1" t="s">
        <v>228</v>
      </c>
      <c r="E116" s="28" t="s">
        <v>228</v>
      </c>
      <c r="F116" s="8" t="s">
        <v>229</v>
      </c>
      <c r="G116" s="18" t="s">
        <v>32</v>
      </c>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v>1</v>
      </c>
      <c r="AG116" s="27"/>
      <c r="AH116" s="27"/>
      <c r="AI116" s="27"/>
      <c r="AJ116" s="27"/>
      <c r="AK116" s="27"/>
      <c r="AL116" s="27"/>
      <c r="AM116" s="27"/>
      <c r="AN116" s="26">
        <f t="shared" si="2"/>
        <v>1</v>
      </c>
      <c r="AO116" s="38">
        <v>3600</v>
      </c>
    </row>
    <row r="117" spans="1:41" s="47" customFormat="1" ht="20.100000000000001" customHeight="1" x14ac:dyDescent="0.25">
      <c r="A117" s="19"/>
      <c r="B117" s="33"/>
      <c r="C117" s="41" t="s">
        <v>491</v>
      </c>
      <c r="D117" s="42" t="s">
        <v>482</v>
      </c>
      <c r="E117" s="43" t="s">
        <v>230</v>
      </c>
      <c r="F117" s="43" t="s">
        <v>232</v>
      </c>
      <c r="G117" s="41" t="s">
        <v>32</v>
      </c>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v>1</v>
      </c>
      <c r="AG117" s="44"/>
      <c r="AH117" s="44"/>
      <c r="AI117" s="44"/>
      <c r="AJ117" s="44"/>
      <c r="AK117" s="44"/>
      <c r="AL117" s="44"/>
      <c r="AM117" s="44"/>
      <c r="AN117" s="45">
        <f t="shared" si="2"/>
        <v>1</v>
      </c>
      <c r="AO117" s="46">
        <v>42000</v>
      </c>
    </row>
    <row r="118" spans="1:41" s="47" customFormat="1" ht="20.100000000000001" customHeight="1" x14ac:dyDescent="0.25">
      <c r="A118" s="19"/>
      <c r="B118" s="33"/>
      <c r="C118" s="41" t="s">
        <v>492</v>
      </c>
      <c r="D118" s="42" t="s">
        <v>482</v>
      </c>
      <c r="E118" s="43" t="s">
        <v>231</v>
      </c>
      <c r="F118" s="43" t="s">
        <v>233</v>
      </c>
      <c r="G118" s="41" t="s">
        <v>32</v>
      </c>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v>1</v>
      </c>
      <c r="AG118" s="44"/>
      <c r="AH118" s="44"/>
      <c r="AI118" s="44"/>
      <c r="AJ118" s="44"/>
      <c r="AK118" s="44"/>
      <c r="AL118" s="44"/>
      <c r="AM118" s="44"/>
      <c r="AN118" s="45">
        <f t="shared" si="2"/>
        <v>1</v>
      </c>
      <c r="AO118" s="46"/>
    </row>
    <row r="119" spans="1:41" s="47" customFormat="1" ht="20.100000000000001" customHeight="1" x14ac:dyDescent="0.25">
      <c r="A119" s="34"/>
      <c r="B119" s="33"/>
      <c r="C119" s="41" t="s">
        <v>493</v>
      </c>
      <c r="D119" s="42" t="s">
        <v>483</v>
      </c>
      <c r="E119" s="43" t="s">
        <v>235</v>
      </c>
      <c r="F119" s="43" t="s">
        <v>236</v>
      </c>
      <c r="G119" s="41" t="s">
        <v>32</v>
      </c>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v>1</v>
      </c>
      <c r="AG119" s="44"/>
      <c r="AH119" s="44"/>
      <c r="AI119" s="44"/>
      <c r="AJ119" s="44"/>
      <c r="AK119" s="44"/>
      <c r="AL119" s="44"/>
      <c r="AM119" s="44"/>
      <c r="AN119" s="45">
        <f t="shared" si="2"/>
        <v>1</v>
      </c>
      <c r="AO119" s="46">
        <v>12400</v>
      </c>
    </row>
    <row r="120" spans="1:41" s="47" customFormat="1" ht="20.100000000000001" customHeight="1" x14ac:dyDescent="0.25">
      <c r="A120" s="34"/>
      <c r="B120" s="33"/>
      <c r="C120" s="41" t="s">
        <v>494</v>
      </c>
      <c r="D120" s="42" t="s">
        <v>483</v>
      </c>
      <c r="E120" s="43" t="s">
        <v>234</v>
      </c>
      <c r="F120" s="43" t="s">
        <v>237</v>
      </c>
      <c r="G120" s="41" t="s">
        <v>32</v>
      </c>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v>1</v>
      </c>
      <c r="AG120" s="44"/>
      <c r="AH120" s="44"/>
      <c r="AI120" s="44"/>
      <c r="AJ120" s="44"/>
      <c r="AK120" s="44"/>
      <c r="AL120" s="44"/>
      <c r="AM120" s="44"/>
      <c r="AN120" s="45">
        <f t="shared" si="2"/>
        <v>1</v>
      </c>
      <c r="AO120" s="46"/>
    </row>
    <row r="121" spans="1:41" ht="20.100000000000001" customHeight="1" x14ac:dyDescent="0.25">
      <c r="B121" s="2"/>
      <c r="C121" s="15">
        <v>112</v>
      </c>
      <c r="D121" s="1" t="s">
        <v>238</v>
      </c>
      <c r="E121" s="8" t="s">
        <v>238</v>
      </c>
      <c r="F121" s="8" t="s">
        <v>239</v>
      </c>
      <c r="G121" s="18" t="s">
        <v>32</v>
      </c>
      <c r="H121" s="27"/>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v>1</v>
      </c>
      <c r="AG121" s="27"/>
      <c r="AH121" s="27"/>
      <c r="AI121" s="27"/>
      <c r="AJ121" s="27"/>
      <c r="AK121" s="27"/>
      <c r="AL121" s="27"/>
      <c r="AM121" s="27"/>
      <c r="AN121" s="26">
        <f t="shared" si="2"/>
        <v>1</v>
      </c>
      <c r="AO121" s="38">
        <v>2600</v>
      </c>
    </row>
    <row r="122" spans="1:41" ht="20.100000000000001" customHeight="1" x14ac:dyDescent="0.25">
      <c r="B122" s="2"/>
      <c r="C122" s="15">
        <v>113</v>
      </c>
      <c r="D122" s="1" t="s">
        <v>240</v>
      </c>
      <c r="E122" s="8" t="s">
        <v>240</v>
      </c>
      <c r="F122" s="8" t="s">
        <v>241</v>
      </c>
      <c r="G122" s="18" t="s">
        <v>32</v>
      </c>
      <c r="H122" s="27"/>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v>1</v>
      </c>
      <c r="AG122" s="27"/>
      <c r="AH122" s="27"/>
      <c r="AI122" s="27"/>
      <c r="AJ122" s="27"/>
      <c r="AK122" s="27"/>
      <c r="AL122" s="27"/>
      <c r="AM122" s="27"/>
      <c r="AN122" s="26">
        <f t="shared" si="2"/>
        <v>1</v>
      </c>
      <c r="AO122" s="38">
        <v>16000</v>
      </c>
    </row>
    <row r="123" spans="1:41" ht="20.100000000000001" customHeight="1" x14ac:dyDescent="0.25">
      <c r="B123" s="2"/>
      <c r="C123" s="15">
        <v>114</v>
      </c>
      <c r="D123" s="1" t="s">
        <v>242</v>
      </c>
      <c r="E123" s="8" t="s">
        <v>242</v>
      </c>
      <c r="F123" s="8" t="s">
        <v>312</v>
      </c>
      <c r="G123" s="18" t="s">
        <v>32</v>
      </c>
      <c r="H123" s="27"/>
      <c r="I123" s="27"/>
      <c r="J123" s="27"/>
      <c r="K123" s="27"/>
      <c r="L123" s="27"/>
      <c r="M123" s="27"/>
      <c r="N123" s="27"/>
      <c r="O123" s="27"/>
      <c r="P123" s="27"/>
      <c r="Q123" s="27"/>
      <c r="R123" s="27"/>
      <c r="S123" s="27"/>
      <c r="T123" s="27"/>
      <c r="U123" s="27">
        <v>1</v>
      </c>
      <c r="V123" s="27"/>
      <c r="W123" s="27"/>
      <c r="X123" s="27"/>
      <c r="Y123" s="27"/>
      <c r="Z123" s="27"/>
      <c r="AA123" s="27"/>
      <c r="AB123" s="27"/>
      <c r="AC123" s="27"/>
      <c r="AD123" s="27"/>
      <c r="AE123" s="27"/>
      <c r="AF123" s="27"/>
      <c r="AG123" s="27"/>
      <c r="AH123" s="27"/>
      <c r="AI123" s="27"/>
      <c r="AJ123" s="27"/>
      <c r="AK123" s="27"/>
      <c r="AL123" s="27"/>
      <c r="AM123" s="27"/>
      <c r="AN123" s="26">
        <f t="shared" si="2"/>
        <v>1</v>
      </c>
      <c r="AO123" s="38">
        <v>3000</v>
      </c>
    </row>
    <row r="124" spans="1:41" ht="20.100000000000001" customHeight="1" x14ac:dyDescent="0.25">
      <c r="B124" s="2"/>
      <c r="C124" s="15">
        <v>115</v>
      </c>
      <c r="D124" s="1" t="s">
        <v>324</v>
      </c>
      <c r="E124" s="8" t="s">
        <v>324</v>
      </c>
      <c r="F124" s="8" t="s">
        <v>243</v>
      </c>
      <c r="G124" s="18" t="s">
        <v>32</v>
      </c>
      <c r="H124" s="27"/>
      <c r="I124" s="27"/>
      <c r="J124" s="27"/>
      <c r="K124" s="27"/>
      <c r="L124" s="27"/>
      <c r="M124" s="27"/>
      <c r="N124" s="27"/>
      <c r="O124" s="27"/>
      <c r="P124" s="27"/>
      <c r="Q124" s="27"/>
      <c r="R124" s="27"/>
      <c r="S124" s="27"/>
      <c r="T124" s="27"/>
      <c r="U124" s="27">
        <v>4</v>
      </c>
      <c r="V124" s="27"/>
      <c r="W124" s="27"/>
      <c r="X124" s="29"/>
      <c r="Y124" s="27"/>
      <c r="Z124" s="27"/>
      <c r="AA124" s="27"/>
      <c r="AB124" s="27"/>
      <c r="AC124" s="27"/>
      <c r="AD124" s="27"/>
      <c r="AE124" s="27"/>
      <c r="AF124" s="27"/>
      <c r="AG124" s="27"/>
      <c r="AH124" s="27"/>
      <c r="AI124" s="27"/>
      <c r="AJ124" s="27"/>
      <c r="AK124" s="27"/>
      <c r="AL124" s="27"/>
      <c r="AM124" s="27"/>
      <c r="AN124" s="26">
        <f t="shared" si="2"/>
        <v>4</v>
      </c>
      <c r="AO124" s="38">
        <v>6800</v>
      </c>
    </row>
    <row r="125" spans="1:41" ht="20.100000000000001" customHeight="1" x14ac:dyDescent="0.25">
      <c r="B125" s="2"/>
      <c r="C125" s="15">
        <v>116</v>
      </c>
      <c r="D125" s="1" t="s">
        <v>325</v>
      </c>
      <c r="E125" s="8" t="s">
        <v>325</v>
      </c>
      <c r="F125" s="8" t="s">
        <v>244</v>
      </c>
      <c r="G125" s="18" t="s">
        <v>32</v>
      </c>
      <c r="H125" s="27"/>
      <c r="I125" s="27"/>
      <c r="J125" s="27"/>
      <c r="K125" s="27"/>
      <c r="L125" s="27"/>
      <c r="M125" s="27"/>
      <c r="N125" s="27"/>
      <c r="O125" s="27"/>
      <c r="P125" s="27"/>
      <c r="Q125" s="27"/>
      <c r="R125" s="27"/>
      <c r="S125" s="27"/>
      <c r="T125" s="27"/>
      <c r="U125" s="27">
        <v>2</v>
      </c>
      <c r="V125" s="27"/>
      <c r="W125" s="27"/>
      <c r="X125" s="27"/>
      <c r="Y125" s="27"/>
      <c r="Z125" s="27"/>
      <c r="AA125" s="27"/>
      <c r="AB125" s="27"/>
      <c r="AC125" s="27"/>
      <c r="AD125" s="27"/>
      <c r="AE125" s="27"/>
      <c r="AF125" s="27"/>
      <c r="AG125" s="27"/>
      <c r="AH125" s="27"/>
      <c r="AI125" s="27"/>
      <c r="AJ125" s="27"/>
      <c r="AK125" s="27"/>
      <c r="AL125" s="27"/>
      <c r="AM125" s="27"/>
      <c r="AN125" s="26">
        <f t="shared" si="2"/>
        <v>2</v>
      </c>
      <c r="AO125" s="38">
        <v>8400</v>
      </c>
    </row>
    <row r="126" spans="1:41" ht="20.100000000000001" customHeight="1" x14ac:dyDescent="0.25">
      <c r="B126" s="2"/>
      <c r="C126" s="15">
        <v>117</v>
      </c>
      <c r="D126" s="2" t="s">
        <v>326</v>
      </c>
      <c r="E126" s="8" t="s">
        <v>326</v>
      </c>
      <c r="F126" s="8" t="s">
        <v>245</v>
      </c>
      <c r="G126" s="18" t="s">
        <v>32</v>
      </c>
      <c r="H126" s="27"/>
      <c r="I126" s="27"/>
      <c r="J126" s="27"/>
      <c r="K126" s="27"/>
      <c r="L126" s="27"/>
      <c r="M126" s="27"/>
      <c r="N126" s="27"/>
      <c r="O126" s="27"/>
      <c r="P126" s="27"/>
      <c r="Q126" s="27"/>
      <c r="R126" s="27"/>
      <c r="S126" s="27"/>
      <c r="T126" s="27"/>
      <c r="U126" s="27">
        <v>2</v>
      </c>
      <c r="V126" s="27"/>
      <c r="W126" s="27"/>
      <c r="X126" s="27"/>
      <c r="Y126" s="27"/>
      <c r="Z126" s="27"/>
      <c r="AA126" s="27"/>
      <c r="AB126" s="27"/>
      <c r="AC126" s="27"/>
      <c r="AD126" s="27"/>
      <c r="AE126" s="27"/>
      <c r="AF126" s="27"/>
      <c r="AG126" s="27"/>
      <c r="AH126" s="27"/>
      <c r="AI126" s="27"/>
      <c r="AJ126" s="27"/>
      <c r="AK126" s="27"/>
      <c r="AL126" s="27"/>
      <c r="AM126" s="27"/>
      <c r="AN126" s="26">
        <f t="shared" si="2"/>
        <v>2</v>
      </c>
      <c r="AO126" s="38">
        <v>1700</v>
      </c>
    </row>
    <row r="127" spans="1:41" ht="20.100000000000001" customHeight="1" x14ac:dyDescent="0.25">
      <c r="B127" s="2"/>
      <c r="C127" s="15">
        <v>118</v>
      </c>
      <c r="D127" s="1" t="s">
        <v>327</v>
      </c>
      <c r="E127" s="8" t="s">
        <v>327</v>
      </c>
      <c r="F127" s="8" t="s">
        <v>246</v>
      </c>
      <c r="G127" s="18" t="s">
        <v>32</v>
      </c>
      <c r="H127" s="27"/>
      <c r="I127" s="27"/>
      <c r="J127" s="27"/>
      <c r="K127" s="27"/>
      <c r="L127" s="27"/>
      <c r="M127" s="27"/>
      <c r="N127" s="27"/>
      <c r="O127" s="27"/>
      <c r="P127" s="27"/>
      <c r="Q127" s="27"/>
      <c r="R127" s="27"/>
      <c r="S127" s="27"/>
      <c r="T127" s="27"/>
      <c r="U127" s="27">
        <v>10</v>
      </c>
      <c r="V127" s="27"/>
      <c r="W127" s="27"/>
      <c r="X127" s="27"/>
      <c r="Y127" s="27"/>
      <c r="Z127" s="27"/>
      <c r="AA127" s="27"/>
      <c r="AB127" s="27"/>
      <c r="AC127" s="27"/>
      <c r="AD127" s="27"/>
      <c r="AE127" s="27"/>
      <c r="AF127" s="27"/>
      <c r="AG127" s="27"/>
      <c r="AH127" s="27"/>
      <c r="AI127" s="27"/>
      <c r="AJ127" s="27"/>
      <c r="AK127" s="27"/>
      <c r="AL127" s="27"/>
      <c r="AM127" s="27"/>
      <c r="AN127" s="26">
        <f t="shared" si="2"/>
        <v>10</v>
      </c>
      <c r="AO127" s="38">
        <v>28500</v>
      </c>
    </row>
    <row r="128" spans="1:41" ht="20.100000000000001" customHeight="1" x14ac:dyDescent="0.25">
      <c r="B128" s="2"/>
      <c r="C128" s="15">
        <v>119</v>
      </c>
      <c r="D128" s="1" t="s">
        <v>335</v>
      </c>
      <c r="E128" s="8" t="s">
        <v>335</v>
      </c>
      <c r="F128" s="8" t="s">
        <v>334</v>
      </c>
      <c r="G128" s="18" t="s">
        <v>32</v>
      </c>
      <c r="H128" s="27"/>
      <c r="I128" s="27"/>
      <c r="J128" s="27"/>
      <c r="K128" s="27"/>
      <c r="L128" s="27"/>
      <c r="M128" s="27"/>
      <c r="N128" s="27"/>
      <c r="O128" s="27"/>
      <c r="P128" s="27"/>
      <c r="Q128" s="27"/>
      <c r="R128" s="27"/>
      <c r="S128" s="27"/>
      <c r="T128" s="27"/>
      <c r="U128" s="27">
        <v>1</v>
      </c>
      <c r="V128" s="27"/>
      <c r="W128" s="27"/>
      <c r="X128" s="27"/>
      <c r="Y128" s="27"/>
      <c r="Z128" s="27"/>
      <c r="AA128" s="27"/>
      <c r="AB128" s="27"/>
      <c r="AC128" s="27"/>
      <c r="AD128" s="27"/>
      <c r="AE128" s="27"/>
      <c r="AF128" s="27"/>
      <c r="AG128" s="27"/>
      <c r="AH128" s="27"/>
      <c r="AI128" s="27"/>
      <c r="AJ128" s="27"/>
      <c r="AK128" s="27"/>
      <c r="AL128" s="27"/>
      <c r="AM128" s="27"/>
      <c r="AN128" s="26">
        <f t="shared" si="2"/>
        <v>1</v>
      </c>
      <c r="AO128" s="38">
        <v>1400</v>
      </c>
    </row>
    <row r="129" spans="2:41" ht="20.100000000000001" customHeight="1" x14ac:dyDescent="0.25">
      <c r="B129" s="2"/>
      <c r="C129" s="15">
        <v>120</v>
      </c>
      <c r="D129" s="1" t="s">
        <v>336</v>
      </c>
      <c r="E129" s="8" t="s">
        <v>336</v>
      </c>
      <c r="F129" s="8" t="s">
        <v>328</v>
      </c>
      <c r="G129" s="18" t="s">
        <v>32</v>
      </c>
      <c r="H129" s="27"/>
      <c r="I129" s="27"/>
      <c r="J129" s="27"/>
      <c r="K129" s="27"/>
      <c r="L129" s="27"/>
      <c r="M129" s="27"/>
      <c r="N129" s="27"/>
      <c r="O129" s="27"/>
      <c r="P129" s="27"/>
      <c r="Q129" s="27"/>
      <c r="R129" s="27"/>
      <c r="S129" s="27"/>
      <c r="T129" s="27"/>
      <c r="U129" s="27">
        <v>1</v>
      </c>
      <c r="V129" s="27"/>
      <c r="W129" s="27"/>
      <c r="X129" s="27"/>
      <c r="Y129" s="27"/>
      <c r="Z129" s="27"/>
      <c r="AA129" s="27"/>
      <c r="AB129" s="27"/>
      <c r="AC129" s="27"/>
      <c r="AD129" s="27"/>
      <c r="AE129" s="27"/>
      <c r="AF129" s="27"/>
      <c r="AG129" s="27"/>
      <c r="AH129" s="27"/>
      <c r="AI129" s="27"/>
      <c r="AJ129" s="27"/>
      <c r="AK129" s="27"/>
      <c r="AL129" s="27"/>
      <c r="AM129" s="27"/>
      <c r="AN129" s="26">
        <f t="shared" si="2"/>
        <v>1</v>
      </c>
      <c r="AO129" s="38">
        <v>1570</v>
      </c>
    </row>
    <row r="130" spans="2:41" ht="20.100000000000001" customHeight="1" x14ac:dyDescent="0.25">
      <c r="B130" s="2"/>
      <c r="C130" s="15">
        <v>121</v>
      </c>
      <c r="D130" s="1" t="s">
        <v>339</v>
      </c>
      <c r="E130" s="8" t="s">
        <v>339</v>
      </c>
      <c r="F130" s="8" t="s">
        <v>337</v>
      </c>
      <c r="G130" s="18" t="s">
        <v>32</v>
      </c>
      <c r="H130" s="27"/>
      <c r="I130" s="27"/>
      <c r="J130" s="27"/>
      <c r="K130" s="27"/>
      <c r="L130" s="27"/>
      <c r="M130" s="27"/>
      <c r="N130" s="27"/>
      <c r="O130" s="27"/>
      <c r="P130" s="27"/>
      <c r="Q130" s="27"/>
      <c r="R130" s="27"/>
      <c r="S130" s="27"/>
      <c r="T130" s="27"/>
      <c r="U130" s="27">
        <v>1</v>
      </c>
      <c r="V130" s="27"/>
      <c r="W130" s="27"/>
      <c r="X130" s="27"/>
      <c r="Y130" s="27"/>
      <c r="Z130" s="27"/>
      <c r="AA130" s="27"/>
      <c r="AB130" s="27"/>
      <c r="AC130" s="27"/>
      <c r="AD130" s="27"/>
      <c r="AE130" s="27"/>
      <c r="AF130" s="27"/>
      <c r="AG130" s="27"/>
      <c r="AH130" s="27"/>
      <c r="AI130" s="27"/>
      <c r="AJ130" s="27"/>
      <c r="AK130" s="27"/>
      <c r="AL130" s="27"/>
      <c r="AM130" s="27"/>
      <c r="AN130" s="26">
        <f t="shared" si="2"/>
        <v>1</v>
      </c>
      <c r="AO130" s="38">
        <v>1260</v>
      </c>
    </row>
    <row r="131" spans="2:41" ht="20.100000000000001" customHeight="1" x14ac:dyDescent="0.25">
      <c r="B131" s="2"/>
      <c r="C131" s="15">
        <v>122</v>
      </c>
      <c r="D131" s="1" t="s">
        <v>338</v>
      </c>
      <c r="E131" s="8" t="s">
        <v>338</v>
      </c>
      <c r="F131" s="8" t="s">
        <v>247</v>
      </c>
      <c r="G131" s="18" t="s">
        <v>32</v>
      </c>
      <c r="H131" s="27"/>
      <c r="I131" s="27"/>
      <c r="J131" s="27"/>
      <c r="K131" s="27"/>
      <c r="L131" s="27"/>
      <c r="M131" s="27"/>
      <c r="N131" s="27"/>
      <c r="O131" s="27"/>
      <c r="P131" s="27"/>
      <c r="Q131" s="27"/>
      <c r="R131" s="27"/>
      <c r="S131" s="27"/>
      <c r="T131" s="27"/>
      <c r="U131" s="27">
        <v>1</v>
      </c>
      <c r="V131" s="27"/>
      <c r="W131" s="27"/>
      <c r="X131" s="27"/>
      <c r="Y131" s="27"/>
      <c r="Z131" s="27"/>
      <c r="AA131" s="27"/>
      <c r="AB131" s="27"/>
      <c r="AC131" s="27"/>
      <c r="AD131" s="27"/>
      <c r="AE131" s="27"/>
      <c r="AF131" s="27"/>
      <c r="AG131" s="27"/>
      <c r="AH131" s="27"/>
      <c r="AI131" s="27"/>
      <c r="AJ131" s="27"/>
      <c r="AK131" s="27"/>
      <c r="AL131" s="27"/>
      <c r="AM131" s="27"/>
      <c r="AN131" s="26">
        <f t="shared" si="2"/>
        <v>1</v>
      </c>
      <c r="AO131" s="38">
        <v>1400</v>
      </c>
    </row>
    <row r="132" spans="2:41" ht="20.100000000000001" customHeight="1" x14ac:dyDescent="0.25">
      <c r="B132" s="2"/>
      <c r="C132" s="15">
        <v>123</v>
      </c>
      <c r="D132" s="1" t="s">
        <v>340</v>
      </c>
      <c r="E132" s="8" t="s">
        <v>340</v>
      </c>
      <c r="F132" s="8" t="s">
        <v>248</v>
      </c>
      <c r="G132" s="18" t="s">
        <v>32</v>
      </c>
      <c r="H132" s="27"/>
      <c r="I132" s="27"/>
      <c r="J132" s="27"/>
      <c r="K132" s="27"/>
      <c r="L132" s="27"/>
      <c r="M132" s="27"/>
      <c r="N132" s="27"/>
      <c r="O132" s="27"/>
      <c r="P132" s="27"/>
      <c r="Q132" s="27"/>
      <c r="R132" s="27"/>
      <c r="S132" s="27"/>
      <c r="T132" s="27"/>
      <c r="U132" s="27">
        <v>1</v>
      </c>
      <c r="V132" s="27"/>
      <c r="W132" s="27"/>
      <c r="X132" s="27"/>
      <c r="Y132" s="27"/>
      <c r="Z132" s="27"/>
      <c r="AA132" s="27"/>
      <c r="AB132" s="27"/>
      <c r="AC132" s="27"/>
      <c r="AD132" s="27"/>
      <c r="AE132" s="27"/>
      <c r="AF132" s="27"/>
      <c r="AG132" s="27"/>
      <c r="AH132" s="27"/>
      <c r="AI132" s="27"/>
      <c r="AJ132" s="27"/>
      <c r="AK132" s="27"/>
      <c r="AL132" s="27"/>
      <c r="AM132" s="27"/>
      <c r="AN132" s="26">
        <f t="shared" si="2"/>
        <v>1</v>
      </c>
      <c r="AO132" s="38">
        <v>500</v>
      </c>
    </row>
    <row r="133" spans="2:41" ht="20.100000000000001" customHeight="1" x14ac:dyDescent="0.25">
      <c r="B133" s="2"/>
      <c r="C133" s="15">
        <v>124</v>
      </c>
      <c r="D133" s="1" t="s">
        <v>333</v>
      </c>
      <c r="E133" s="8" t="s">
        <v>333</v>
      </c>
      <c r="F133" s="8" t="s">
        <v>249</v>
      </c>
      <c r="G133" s="18" t="s">
        <v>32</v>
      </c>
      <c r="H133" s="27"/>
      <c r="I133" s="27"/>
      <c r="J133" s="27"/>
      <c r="K133" s="27"/>
      <c r="L133" s="27"/>
      <c r="M133" s="27"/>
      <c r="N133" s="27"/>
      <c r="O133" s="27"/>
      <c r="P133" s="27"/>
      <c r="Q133" s="27"/>
      <c r="R133" s="27"/>
      <c r="S133" s="27"/>
      <c r="T133" s="27"/>
      <c r="U133" s="27">
        <v>1</v>
      </c>
      <c r="V133" s="27"/>
      <c r="W133" s="27"/>
      <c r="X133" s="27"/>
      <c r="Y133" s="27"/>
      <c r="Z133" s="27"/>
      <c r="AA133" s="27"/>
      <c r="AB133" s="27"/>
      <c r="AC133" s="27"/>
      <c r="AD133" s="27"/>
      <c r="AE133" s="27"/>
      <c r="AF133" s="27"/>
      <c r="AG133" s="27"/>
      <c r="AH133" s="27"/>
      <c r="AI133" s="27"/>
      <c r="AJ133" s="27"/>
      <c r="AK133" s="27"/>
      <c r="AL133" s="27"/>
      <c r="AM133" s="27"/>
      <c r="AN133" s="26">
        <f t="shared" ref="AN133:AN164" si="3">SUM(H133:AM133)</f>
        <v>1</v>
      </c>
      <c r="AO133" s="38">
        <v>1700</v>
      </c>
    </row>
    <row r="134" spans="2:41" ht="20.100000000000001" customHeight="1" x14ac:dyDescent="0.25">
      <c r="B134" s="2"/>
      <c r="C134" s="15">
        <v>125</v>
      </c>
      <c r="D134" s="1" t="s">
        <v>341</v>
      </c>
      <c r="E134" s="8" t="s">
        <v>341</v>
      </c>
      <c r="F134" s="8" t="s">
        <v>250</v>
      </c>
      <c r="G134" s="18" t="s">
        <v>32</v>
      </c>
      <c r="H134" s="27"/>
      <c r="I134" s="27"/>
      <c r="J134" s="27"/>
      <c r="K134" s="27"/>
      <c r="L134" s="27"/>
      <c r="M134" s="27"/>
      <c r="N134" s="27"/>
      <c r="O134" s="27"/>
      <c r="P134" s="27"/>
      <c r="Q134" s="27"/>
      <c r="R134" s="27"/>
      <c r="S134" s="27"/>
      <c r="T134" s="27"/>
      <c r="U134" s="27">
        <v>1</v>
      </c>
      <c r="V134" s="27"/>
      <c r="W134" s="27"/>
      <c r="X134" s="27"/>
      <c r="Y134" s="27"/>
      <c r="Z134" s="27"/>
      <c r="AA134" s="27"/>
      <c r="AB134" s="27"/>
      <c r="AC134" s="27"/>
      <c r="AD134" s="27"/>
      <c r="AE134" s="27"/>
      <c r="AF134" s="27"/>
      <c r="AG134" s="27"/>
      <c r="AH134" s="27"/>
      <c r="AI134" s="27"/>
      <c r="AJ134" s="27"/>
      <c r="AK134" s="27"/>
      <c r="AL134" s="27"/>
      <c r="AM134" s="27"/>
      <c r="AN134" s="26">
        <f t="shared" si="3"/>
        <v>1</v>
      </c>
      <c r="AO134" s="38">
        <v>1800</v>
      </c>
    </row>
    <row r="135" spans="2:41" ht="20.100000000000001" customHeight="1" x14ac:dyDescent="0.25">
      <c r="B135" s="2"/>
      <c r="C135" s="15">
        <v>126</v>
      </c>
      <c r="D135" s="1" t="s">
        <v>342</v>
      </c>
      <c r="E135" s="8" t="s">
        <v>342</v>
      </c>
      <c r="F135" s="8" t="s">
        <v>251</v>
      </c>
      <c r="G135" s="18" t="s">
        <v>32</v>
      </c>
      <c r="H135" s="27"/>
      <c r="I135" s="27"/>
      <c r="J135" s="27"/>
      <c r="K135" s="27"/>
      <c r="L135" s="27"/>
      <c r="M135" s="27"/>
      <c r="N135" s="27"/>
      <c r="O135" s="27"/>
      <c r="P135" s="27"/>
      <c r="Q135" s="27"/>
      <c r="R135" s="27"/>
      <c r="S135" s="27"/>
      <c r="T135" s="27"/>
      <c r="U135" s="27">
        <v>1</v>
      </c>
      <c r="V135" s="27"/>
      <c r="W135" s="27"/>
      <c r="X135" s="27"/>
      <c r="Y135" s="27"/>
      <c r="Z135" s="27"/>
      <c r="AA135" s="27"/>
      <c r="AB135" s="27"/>
      <c r="AC135" s="27"/>
      <c r="AD135" s="27"/>
      <c r="AE135" s="27"/>
      <c r="AF135" s="27"/>
      <c r="AG135" s="27"/>
      <c r="AH135" s="27"/>
      <c r="AI135" s="27"/>
      <c r="AJ135" s="27"/>
      <c r="AK135" s="27"/>
      <c r="AL135" s="27"/>
      <c r="AM135" s="27"/>
      <c r="AN135" s="26">
        <f t="shared" si="3"/>
        <v>1</v>
      </c>
      <c r="AO135" s="38">
        <v>1800</v>
      </c>
    </row>
    <row r="136" spans="2:41" ht="20.100000000000001" customHeight="1" x14ac:dyDescent="0.25">
      <c r="B136" s="2"/>
      <c r="C136" s="15">
        <v>127</v>
      </c>
      <c r="D136" s="1" t="s">
        <v>345</v>
      </c>
      <c r="E136" s="8" t="s">
        <v>345</v>
      </c>
      <c r="F136" s="8" t="s">
        <v>343</v>
      </c>
      <c r="G136" s="18" t="s">
        <v>32</v>
      </c>
      <c r="H136" s="27"/>
      <c r="I136" s="27"/>
      <c r="J136" s="27"/>
      <c r="K136" s="27"/>
      <c r="L136" s="27"/>
      <c r="M136" s="27"/>
      <c r="N136" s="27"/>
      <c r="O136" s="27"/>
      <c r="P136" s="27"/>
      <c r="Q136" s="27"/>
      <c r="R136" s="27"/>
      <c r="S136" s="27"/>
      <c r="T136" s="27"/>
      <c r="U136" s="27">
        <v>3</v>
      </c>
      <c r="V136" s="27"/>
      <c r="W136" s="27"/>
      <c r="X136" s="27"/>
      <c r="Y136" s="27"/>
      <c r="Z136" s="27"/>
      <c r="AA136" s="27"/>
      <c r="AB136" s="27"/>
      <c r="AC136" s="27"/>
      <c r="AD136" s="27"/>
      <c r="AE136" s="27"/>
      <c r="AF136" s="27"/>
      <c r="AG136" s="27"/>
      <c r="AH136" s="27"/>
      <c r="AI136" s="27"/>
      <c r="AJ136" s="27"/>
      <c r="AK136" s="27"/>
      <c r="AL136" s="27"/>
      <c r="AM136" s="27"/>
      <c r="AN136" s="26">
        <f t="shared" si="3"/>
        <v>3</v>
      </c>
      <c r="AO136" s="38">
        <v>4200</v>
      </c>
    </row>
    <row r="137" spans="2:41" ht="20.100000000000001" customHeight="1" x14ac:dyDescent="0.25">
      <c r="B137" s="2"/>
      <c r="C137" s="15">
        <v>128</v>
      </c>
      <c r="D137" s="1" t="s">
        <v>346</v>
      </c>
      <c r="E137" s="8" t="s">
        <v>346</v>
      </c>
      <c r="F137" s="8" t="s">
        <v>344</v>
      </c>
      <c r="G137" s="18" t="s">
        <v>32</v>
      </c>
      <c r="H137" s="27"/>
      <c r="I137" s="27"/>
      <c r="J137" s="27"/>
      <c r="K137" s="27"/>
      <c r="L137" s="27"/>
      <c r="M137" s="27"/>
      <c r="N137" s="27"/>
      <c r="O137" s="27"/>
      <c r="P137" s="27"/>
      <c r="Q137" s="27"/>
      <c r="R137" s="27"/>
      <c r="S137" s="27"/>
      <c r="T137" s="27"/>
      <c r="U137" s="27">
        <v>3</v>
      </c>
      <c r="V137" s="27"/>
      <c r="W137" s="27"/>
      <c r="X137" s="27"/>
      <c r="Y137" s="27"/>
      <c r="Z137" s="27"/>
      <c r="AA137" s="27"/>
      <c r="AB137" s="27"/>
      <c r="AC137" s="27"/>
      <c r="AD137" s="27"/>
      <c r="AE137" s="27"/>
      <c r="AF137" s="27"/>
      <c r="AG137" s="27"/>
      <c r="AH137" s="27"/>
      <c r="AI137" s="27"/>
      <c r="AJ137" s="27"/>
      <c r="AK137" s="27"/>
      <c r="AL137" s="27"/>
      <c r="AM137" s="27"/>
      <c r="AN137" s="26">
        <f t="shared" si="3"/>
        <v>3</v>
      </c>
      <c r="AO137" s="38">
        <v>4200</v>
      </c>
    </row>
    <row r="138" spans="2:41" ht="20.100000000000001" customHeight="1" x14ac:dyDescent="0.25">
      <c r="B138" s="2"/>
      <c r="C138" s="15">
        <v>129</v>
      </c>
      <c r="D138" s="1" t="s">
        <v>347</v>
      </c>
      <c r="E138" s="8" t="s">
        <v>347</v>
      </c>
      <c r="F138" s="8" t="s">
        <v>352</v>
      </c>
      <c r="G138" s="18" t="s">
        <v>32</v>
      </c>
      <c r="H138" s="27"/>
      <c r="I138" s="27"/>
      <c r="J138" s="27"/>
      <c r="K138" s="27"/>
      <c r="L138" s="27"/>
      <c r="M138" s="27"/>
      <c r="N138" s="27"/>
      <c r="O138" s="27"/>
      <c r="P138" s="27"/>
      <c r="Q138" s="27"/>
      <c r="R138" s="27"/>
      <c r="S138" s="27"/>
      <c r="T138" s="27"/>
      <c r="U138" s="27">
        <v>3</v>
      </c>
      <c r="V138" s="27"/>
      <c r="W138" s="27"/>
      <c r="X138" s="27"/>
      <c r="Y138" s="27"/>
      <c r="Z138" s="27"/>
      <c r="AA138" s="27"/>
      <c r="AB138" s="27"/>
      <c r="AC138" s="27"/>
      <c r="AD138" s="27"/>
      <c r="AE138" s="27"/>
      <c r="AF138" s="27"/>
      <c r="AG138" s="27"/>
      <c r="AH138" s="27"/>
      <c r="AI138" s="27"/>
      <c r="AJ138" s="27"/>
      <c r="AK138" s="27"/>
      <c r="AL138" s="27"/>
      <c r="AM138" s="27"/>
      <c r="AN138" s="26">
        <f t="shared" si="3"/>
        <v>3</v>
      </c>
      <c r="AO138" s="38">
        <v>4200</v>
      </c>
    </row>
    <row r="139" spans="2:41" ht="20.100000000000001" customHeight="1" x14ac:dyDescent="0.25">
      <c r="B139" s="2"/>
      <c r="C139" s="15">
        <v>130</v>
      </c>
      <c r="D139" s="1" t="s">
        <v>348</v>
      </c>
      <c r="E139" s="8" t="s">
        <v>348</v>
      </c>
      <c r="F139" s="8" t="s">
        <v>351</v>
      </c>
      <c r="G139" s="18" t="s">
        <v>32</v>
      </c>
      <c r="H139" s="27"/>
      <c r="I139" s="27"/>
      <c r="J139" s="27"/>
      <c r="K139" s="27"/>
      <c r="L139" s="27"/>
      <c r="M139" s="27"/>
      <c r="N139" s="27"/>
      <c r="O139" s="27"/>
      <c r="P139" s="27"/>
      <c r="Q139" s="27"/>
      <c r="R139" s="27"/>
      <c r="S139" s="27"/>
      <c r="T139" s="27"/>
      <c r="U139" s="27">
        <v>3</v>
      </c>
      <c r="V139" s="27"/>
      <c r="W139" s="27"/>
      <c r="X139" s="27"/>
      <c r="Y139" s="27"/>
      <c r="Z139" s="27"/>
      <c r="AA139" s="27"/>
      <c r="AB139" s="27"/>
      <c r="AC139" s="27"/>
      <c r="AD139" s="27"/>
      <c r="AE139" s="27"/>
      <c r="AF139" s="27"/>
      <c r="AG139" s="27"/>
      <c r="AH139" s="27"/>
      <c r="AI139" s="27"/>
      <c r="AJ139" s="27"/>
      <c r="AK139" s="27"/>
      <c r="AL139" s="27"/>
      <c r="AM139" s="27"/>
      <c r="AN139" s="26">
        <f t="shared" si="3"/>
        <v>3</v>
      </c>
      <c r="AO139" s="38">
        <v>4200</v>
      </c>
    </row>
    <row r="140" spans="2:41" ht="20.100000000000001" customHeight="1" x14ac:dyDescent="0.25">
      <c r="B140" s="2"/>
      <c r="C140" s="15">
        <v>131</v>
      </c>
      <c r="D140" s="1" t="s">
        <v>349</v>
      </c>
      <c r="E140" s="8" t="s">
        <v>349</v>
      </c>
      <c r="F140" s="8" t="s">
        <v>350</v>
      </c>
      <c r="G140" s="18" t="s">
        <v>32</v>
      </c>
      <c r="H140" s="27"/>
      <c r="I140" s="27"/>
      <c r="J140" s="27"/>
      <c r="K140" s="27"/>
      <c r="L140" s="27"/>
      <c r="M140" s="27"/>
      <c r="N140" s="27"/>
      <c r="O140" s="27"/>
      <c r="P140" s="27"/>
      <c r="Q140" s="27"/>
      <c r="R140" s="27"/>
      <c r="S140" s="27"/>
      <c r="T140" s="27"/>
      <c r="U140" s="27">
        <v>3</v>
      </c>
      <c r="V140" s="27"/>
      <c r="W140" s="27"/>
      <c r="X140" s="27"/>
      <c r="Y140" s="27"/>
      <c r="Z140" s="27"/>
      <c r="AA140" s="27"/>
      <c r="AB140" s="27"/>
      <c r="AC140" s="27"/>
      <c r="AD140" s="27"/>
      <c r="AE140" s="27"/>
      <c r="AF140" s="27"/>
      <c r="AG140" s="27"/>
      <c r="AH140" s="27"/>
      <c r="AI140" s="27"/>
      <c r="AJ140" s="27"/>
      <c r="AK140" s="27"/>
      <c r="AL140" s="27"/>
      <c r="AM140" s="27"/>
      <c r="AN140" s="26">
        <f t="shared" si="3"/>
        <v>3</v>
      </c>
      <c r="AO140" s="38">
        <v>4200</v>
      </c>
    </row>
    <row r="141" spans="2:41" ht="20.100000000000001" customHeight="1" x14ac:dyDescent="0.25">
      <c r="B141" s="2"/>
      <c r="C141" s="15">
        <v>132</v>
      </c>
      <c r="D141" s="1" t="s">
        <v>360</v>
      </c>
      <c r="E141" s="8" t="s">
        <v>360</v>
      </c>
      <c r="F141" s="8" t="s">
        <v>359</v>
      </c>
      <c r="G141" s="18" t="s">
        <v>32</v>
      </c>
      <c r="H141" s="27"/>
      <c r="I141" s="27"/>
      <c r="J141" s="27"/>
      <c r="K141" s="27"/>
      <c r="L141" s="27"/>
      <c r="M141" s="27"/>
      <c r="N141" s="27"/>
      <c r="O141" s="27"/>
      <c r="P141" s="27"/>
      <c r="Q141" s="27"/>
      <c r="R141" s="27"/>
      <c r="S141" s="27"/>
      <c r="T141" s="27"/>
      <c r="U141" s="27">
        <v>3</v>
      </c>
      <c r="V141" s="27"/>
      <c r="W141" s="27"/>
      <c r="X141" s="27"/>
      <c r="Y141" s="27"/>
      <c r="Z141" s="27"/>
      <c r="AA141" s="27"/>
      <c r="AB141" s="27"/>
      <c r="AC141" s="27"/>
      <c r="AD141" s="27"/>
      <c r="AE141" s="27"/>
      <c r="AF141" s="27"/>
      <c r="AG141" s="27"/>
      <c r="AH141" s="27"/>
      <c r="AI141" s="27"/>
      <c r="AJ141" s="27"/>
      <c r="AK141" s="27"/>
      <c r="AL141" s="27"/>
      <c r="AM141" s="27"/>
      <c r="AN141" s="26">
        <f t="shared" si="3"/>
        <v>3</v>
      </c>
      <c r="AO141" s="38">
        <v>4200</v>
      </c>
    </row>
    <row r="142" spans="2:41" ht="20.100000000000001" customHeight="1" x14ac:dyDescent="0.25">
      <c r="B142" s="2"/>
      <c r="C142" s="15">
        <v>133</v>
      </c>
      <c r="D142" s="1" t="s">
        <v>361</v>
      </c>
      <c r="E142" s="8" t="s">
        <v>361</v>
      </c>
      <c r="F142" s="8" t="s">
        <v>357</v>
      </c>
      <c r="G142" s="18" t="s">
        <v>32</v>
      </c>
      <c r="H142" s="27"/>
      <c r="I142" s="27"/>
      <c r="J142" s="27"/>
      <c r="K142" s="27"/>
      <c r="L142" s="27"/>
      <c r="M142" s="27"/>
      <c r="N142" s="27"/>
      <c r="O142" s="27"/>
      <c r="P142" s="27"/>
      <c r="Q142" s="27"/>
      <c r="R142" s="27"/>
      <c r="S142" s="27"/>
      <c r="T142" s="27"/>
      <c r="U142" s="27">
        <v>3</v>
      </c>
      <c r="V142" s="27"/>
      <c r="W142" s="27"/>
      <c r="X142" s="27"/>
      <c r="Y142" s="27"/>
      <c r="Z142" s="27"/>
      <c r="AA142" s="27"/>
      <c r="AB142" s="27"/>
      <c r="AC142" s="27"/>
      <c r="AD142" s="27"/>
      <c r="AE142" s="27"/>
      <c r="AF142" s="27"/>
      <c r="AG142" s="27"/>
      <c r="AH142" s="27"/>
      <c r="AI142" s="27"/>
      <c r="AJ142" s="27"/>
      <c r="AK142" s="27"/>
      <c r="AL142" s="27"/>
      <c r="AM142" s="27"/>
      <c r="AN142" s="26">
        <f t="shared" si="3"/>
        <v>3</v>
      </c>
      <c r="AO142" s="38">
        <v>4200</v>
      </c>
    </row>
    <row r="143" spans="2:41" ht="20.100000000000001" customHeight="1" x14ac:dyDescent="0.25">
      <c r="B143" s="2"/>
      <c r="C143" s="15">
        <v>134</v>
      </c>
      <c r="D143" s="1" t="s">
        <v>362</v>
      </c>
      <c r="E143" s="8" t="s">
        <v>362</v>
      </c>
      <c r="F143" s="8" t="s">
        <v>358</v>
      </c>
      <c r="G143" s="18" t="s">
        <v>32</v>
      </c>
      <c r="H143" s="27"/>
      <c r="I143" s="27"/>
      <c r="J143" s="27"/>
      <c r="K143" s="27"/>
      <c r="L143" s="27"/>
      <c r="M143" s="27"/>
      <c r="N143" s="27"/>
      <c r="O143" s="27"/>
      <c r="P143" s="27"/>
      <c r="Q143" s="27"/>
      <c r="R143" s="27"/>
      <c r="S143" s="27"/>
      <c r="T143" s="27"/>
      <c r="U143" s="27">
        <v>3</v>
      </c>
      <c r="V143" s="27"/>
      <c r="W143" s="27"/>
      <c r="X143" s="27"/>
      <c r="Y143" s="27"/>
      <c r="Z143" s="27"/>
      <c r="AA143" s="27"/>
      <c r="AB143" s="27"/>
      <c r="AC143" s="27"/>
      <c r="AD143" s="27"/>
      <c r="AE143" s="27"/>
      <c r="AF143" s="27"/>
      <c r="AG143" s="27"/>
      <c r="AH143" s="27"/>
      <c r="AI143" s="27"/>
      <c r="AJ143" s="27"/>
      <c r="AK143" s="27"/>
      <c r="AL143" s="27"/>
      <c r="AM143" s="27"/>
      <c r="AN143" s="26">
        <f t="shared" si="3"/>
        <v>3</v>
      </c>
      <c r="AO143" s="38">
        <v>4200</v>
      </c>
    </row>
    <row r="144" spans="2:41" ht="20.100000000000001" customHeight="1" x14ac:dyDescent="0.25">
      <c r="B144" s="2"/>
      <c r="C144" s="15">
        <v>135</v>
      </c>
      <c r="D144" s="1" t="s">
        <v>363</v>
      </c>
      <c r="E144" s="8" t="s">
        <v>363</v>
      </c>
      <c r="F144" s="8" t="s">
        <v>252</v>
      </c>
      <c r="G144" s="18" t="s">
        <v>32</v>
      </c>
      <c r="H144" s="27"/>
      <c r="I144" s="27"/>
      <c r="J144" s="27"/>
      <c r="K144" s="27"/>
      <c r="L144" s="27"/>
      <c r="M144" s="27"/>
      <c r="N144" s="27"/>
      <c r="O144" s="27"/>
      <c r="P144" s="27"/>
      <c r="Q144" s="27"/>
      <c r="R144" s="27"/>
      <c r="S144" s="27"/>
      <c r="T144" s="27"/>
      <c r="U144" s="27">
        <v>3</v>
      </c>
      <c r="V144" s="27"/>
      <c r="W144" s="27"/>
      <c r="X144" s="27"/>
      <c r="Y144" s="27"/>
      <c r="Z144" s="27"/>
      <c r="AA144" s="27"/>
      <c r="AB144" s="27"/>
      <c r="AC144" s="27"/>
      <c r="AD144" s="27"/>
      <c r="AE144" s="27"/>
      <c r="AF144" s="27"/>
      <c r="AG144" s="27"/>
      <c r="AH144" s="27"/>
      <c r="AI144" s="27"/>
      <c r="AJ144" s="27"/>
      <c r="AK144" s="27"/>
      <c r="AL144" s="27"/>
      <c r="AM144" s="27"/>
      <c r="AN144" s="26">
        <f t="shared" si="3"/>
        <v>3</v>
      </c>
      <c r="AO144" s="38">
        <v>4200</v>
      </c>
    </row>
    <row r="145" spans="2:41" ht="20.100000000000001" customHeight="1" x14ac:dyDescent="0.25">
      <c r="B145" s="2"/>
      <c r="C145" s="15">
        <v>136</v>
      </c>
      <c r="D145" s="1" t="s">
        <v>353</v>
      </c>
      <c r="E145" s="8" t="s">
        <v>353</v>
      </c>
      <c r="F145" s="8" t="s">
        <v>253</v>
      </c>
      <c r="G145" s="18" t="s">
        <v>32</v>
      </c>
      <c r="H145" s="27"/>
      <c r="I145" s="27"/>
      <c r="J145" s="27"/>
      <c r="K145" s="27"/>
      <c r="L145" s="27"/>
      <c r="M145" s="27"/>
      <c r="N145" s="27"/>
      <c r="O145" s="27"/>
      <c r="P145" s="27"/>
      <c r="Q145" s="27"/>
      <c r="R145" s="27"/>
      <c r="S145" s="27"/>
      <c r="T145" s="27"/>
      <c r="U145" s="27">
        <v>1</v>
      </c>
      <c r="V145" s="27"/>
      <c r="W145" s="27"/>
      <c r="X145" s="27"/>
      <c r="Y145" s="27"/>
      <c r="Z145" s="27"/>
      <c r="AA145" s="27"/>
      <c r="AB145" s="27"/>
      <c r="AC145" s="27"/>
      <c r="AD145" s="27"/>
      <c r="AE145" s="27"/>
      <c r="AF145" s="27"/>
      <c r="AG145" s="27"/>
      <c r="AH145" s="27"/>
      <c r="AI145" s="27"/>
      <c r="AJ145" s="27"/>
      <c r="AK145" s="27"/>
      <c r="AL145" s="27"/>
      <c r="AM145" s="27"/>
      <c r="AN145" s="26">
        <f t="shared" si="3"/>
        <v>1</v>
      </c>
      <c r="AO145" s="38">
        <v>800</v>
      </c>
    </row>
    <row r="146" spans="2:41" ht="20.100000000000001" customHeight="1" x14ac:dyDescent="0.25">
      <c r="B146" s="2"/>
      <c r="C146" s="15">
        <v>137</v>
      </c>
      <c r="D146" s="1" t="s">
        <v>354</v>
      </c>
      <c r="E146" s="8" t="s">
        <v>354</v>
      </c>
      <c r="F146" s="8" t="s">
        <v>311</v>
      </c>
      <c r="G146" s="18" t="s">
        <v>32</v>
      </c>
      <c r="H146" s="27"/>
      <c r="I146" s="27"/>
      <c r="J146" s="27"/>
      <c r="K146" s="27"/>
      <c r="L146" s="27"/>
      <c r="M146" s="27"/>
      <c r="N146" s="27"/>
      <c r="O146" s="27"/>
      <c r="P146" s="27"/>
      <c r="Q146" s="27"/>
      <c r="R146" s="27"/>
      <c r="S146" s="27"/>
      <c r="T146" s="27"/>
      <c r="U146" s="27">
        <v>1</v>
      </c>
      <c r="V146" s="27"/>
      <c r="W146" s="27"/>
      <c r="X146" s="27"/>
      <c r="Y146" s="27"/>
      <c r="Z146" s="27"/>
      <c r="AA146" s="27"/>
      <c r="AB146" s="27"/>
      <c r="AC146" s="27"/>
      <c r="AD146" s="27"/>
      <c r="AE146" s="27"/>
      <c r="AF146" s="27"/>
      <c r="AG146" s="27"/>
      <c r="AH146" s="27"/>
      <c r="AI146" s="27"/>
      <c r="AJ146" s="27"/>
      <c r="AK146" s="27"/>
      <c r="AL146" s="27"/>
      <c r="AM146" s="27"/>
      <c r="AN146" s="26">
        <f t="shared" si="3"/>
        <v>1</v>
      </c>
      <c r="AO146" s="38">
        <v>450</v>
      </c>
    </row>
    <row r="147" spans="2:41" ht="20.100000000000001" customHeight="1" x14ac:dyDescent="0.25">
      <c r="B147" s="2"/>
      <c r="C147" s="15">
        <v>138</v>
      </c>
      <c r="D147" s="1" t="s">
        <v>355</v>
      </c>
      <c r="E147" s="28" t="s">
        <v>355</v>
      </c>
      <c r="F147" s="8" t="s">
        <v>254</v>
      </c>
      <c r="G147" s="18" t="s">
        <v>32</v>
      </c>
      <c r="H147" s="27"/>
      <c r="I147" s="27"/>
      <c r="J147" s="27"/>
      <c r="K147" s="27"/>
      <c r="L147" s="27"/>
      <c r="M147" s="27"/>
      <c r="N147" s="27"/>
      <c r="O147" s="27"/>
      <c r="P147" s="27"/>
      <c r="Q147" s="27"/>
      <c r="R147" s="27"/>
      <c r="S147" s="27"/>
      <c r="T147" s="27"/>
      <c r="U147" s="27">
        <v>1</v>
      </c>
      <c r="V147" s="27"/>
      <c r="W147" s="27"/>
      <c r="X147" s="27"/>
      <c r="Y147" s="27"/>
      <c r="Z147" s="27"/>
      <c r="AA147" s="27"/>
      <c r="AB147" s="27"/>
      <c r="AC147" s="27"/>
      <c r="AD147" s="27"/>
      <c r="AE147" s="27"/>
      <c r="AF147" s="27"/>
      <c r="AG147" s="27"/>
      <c r="AH147" s="27"/>
      <c r="AI147" s="27"/>
      <c r="AJ147" s="27"/>
      <c r="AK147" s="27"/>
      <c r="AL147" s="27"/>
      <c r="AM147" s="27"/>
      <c r="AN147" s="26">
        <f t="shared" si="3"/>
        <v>1</v>
      </c>
      <c r="AO147" s="38">
        <v>550</v>
      </c>
    </row>
    <row r="148" spans="2:41" ht="20.100000000000001" customHeight="1" x14ac:dyDescent="0.25">
      <c r="B148" s="2"/>
      <c r="C148" s="15">
        <v>139</v>
      </c>
      <c r="D148" s="1" t="s">
        <v>367</v>
      </c>
      <c r="E148" s="8" t="s">
        <v>367</v>
      </c>
      <c r="F148" s="8" t="s">
        <v>255</v>
      </c>
      <c r="G148" s="18" t="s">
        <v>32</v>
      </c>
      <c r="H148" s="27"/>
      <c r="I148" s="27"/>
      <c r="J148" s="27"/>
      <c r="K148" s="27"/>
      <c r="L148" s="27"/>
      <c r="M148" s="27"/>
      <c r="N148" s="27"/>
      <c r="O148" s="27"/>
      <c r="P148" s="27"/>
      <c r="Q148" s="27"/>
      <c r="R148" s="27"/>
      <c r="S148" s="27"/>
      <c r="T148" s="27"/>
      <c r="U148" s="27">
        <v>3</v>
      </c>
      <c r="V148" s="27"/>
      <c r="W148" s="27"/>
      <c r="X148" s="27"/>
      <c r="Y148" s="27"/>
      <c r="Z148" s="27"/>
      <c r="AA148" s="27"/>
      <c r="AB148" s="27"/>
      <c r="AC148" s="27"/>
      <c r="AD148" s="27"/>
      <c r="AE148" s="27"/>
      <c r="AF148" s="27"/>
      <c r="AG148" s="27"/>
      <c r="AH148" s="27"/>
      <c r="AI148" s="27"/>
      <c r="AJ148" s="27"/>
      <c r="AK148" s="27"/>
      <c r="AL148" s="27"/>
      <c r="AM148" s="27"/>
      <c r="AN148" s="26">
        <f t="shared" si="3"/>
        <v>3</v>
      </c>
      <c r="AO148" s="38">
        <v>6000</v>
      </c>
    </row>
    <row r="149" spans="2:41" ht="20.100000000000001" customHeight="1" x14ac:dyDescent="0.25">
      <c r="B149" s="2"/>
      <c r="C149" s="15">
        <v>140</v>
      </c>
      <c r="D149" s="1" t="s">
        <v>371</v>
      </c>
      <c r="E149" s="8" t="s">
        <v>371</v>
      </c>
      <c r="F149" s="8" t="s">
        <v>256</v>
      </c>
      <c r="G149" s="18" t="s">
        <v>32</v>
      </c>
      <c r="H149" s="27"/>
      <c r="I149" s="27"/>
      <c r="J149" s="27"/>
      <c r="K149" s="27"/>
      <c r="L149" s="27"/>
      <c r="M149" s="27"/>
      <c r="N149" s="27"/>
      <c r="O149" s="27"/>
      <c r="P149" s="27"/>
      <c r="Q149" s="27"/>
      <c r="R149" s="27"/>
      <c r="S149" s="27"/>
      <c r="T149" s="27"/>
      <c r="U149" s="27">
        <v>1</v>
      </c>
      <c r="V149" s="27"/>
      <c r="W149" s="27"/>
      <c r="X149" s="27"/>
      <c r="Y149" s="27"/>
      <c r="Z149" s="27"/>
      <c r="AA149" s="27"/>
      <c r="AB149" s="27"/>
      <c r="AC149" s="27"/>
      <c r="AD149" s="27"/>
      <c r="AE149" s="27"/>
      <c r="AF149" s="27"/>
      <c r="AG149" s="27"/>
      <c r="AH149" s="27"/>
      <c r="AI149" s="27"/>
      <c r="AJ149" s="27"/>
      <c r="AK149" s="27"/>
      <c r="AL149" s="27"/>
      <c r="AM149" s="27"/>
      <c r="AN149" s="26">
        <f t="shared" si="3"/>
        <v>1</v>
      </c>
      <c r="AO149" s="38">
        <v>1000</v>
      </c>
    </row>
    <row r="150" spans="2:41" ht="20.100000000000001" customHeight="1" x14ac:dyDescent="0.25">
      <c r="B150" s="2"/>
      <c r="C150" s="15">
        <v>141</v>
      </c>
      <c r="D150" s="1" t="s">
        <v>372</v>
      </c>
      <c r="E150" s="8" t="s">
        <v>372</v>
      </c>
      <c r="F150" s="8" t="s">
        <v>257</v>
      </c>
      <c r="G150" s="18" t="s">
        <v>32</v>
      </c>
      <c r="H150" s="27"/>
      <c r="I150" s="27"/>
      <c r="J150" s="27"/>
      <c r="K150" s="27"/>
      <c r="L150" s="27"/>
      <c r="M150" s="27"/>
      <c r="N150" s="27"/>
      <c r="O150" s="27"/>
      <c r="P150" s="27"/>
      <c r="Q150" s="27"/>
      <c r="R150" s="27"/>
      <c r="S150" s="27"/>
      <c r="T150" s="27"/>
      <c r="U150" s="27">
        <v>1</v>
      </c>
      <c r="V150" s="27"/>
      <c r="W150" s="27"/>
      <c r="X150" s="27"/>
      <c r="Y150" s="27"/>
      <c r="Z150" s="27"/>
      <c r="AA150" s="27"/>
      <c r="AB150" s="27"/>
      <c r="AC150" s="27"/>
      <c r="AD150" s="27"/>
      <c r="AE150" s="27"/>
      <c r="AF150" s="27"/>
      <c r="AG150" s="27"/>
      <c r="AH150" s="27"/>
      <c r="AI150" s="27"/>
      <c r="AJ150" s="27"/>
      <c r="AK150" s="27"/>
      <c r="AL150" s="27"/>
      <c r="AM150" s="27"/>
      <c r="AN150" s="26">
        <f t="shared" si="3"/>
        <v>1</v>
      </c>
      <c r="AO150" s="38">
        <v>1000</v>
      </c>
    </row>
    <row r="151" spans="2:41" ht="20.100000000000001" customHeight="1" x14ac:dyDescent="0.25">
      <c r="B151" s="2"/>
      <c r="C151" s="15">
        <v>142</v>
      </c>
      <c r="D151" s="1" t="s">
        <v>356</v>
      </c>
      <c r="E151" s="8" t="s">
        <v>356</v>
      </c>
      <c r="F151" s="8" t="s">
        <v>258</v>
      </c>
      <c r="G151" s="18" t="s">
        <v>32</v>
      </c>
      <c r="H151" s="27"/>
      <c r="I151" s="27"/>
      <c r="J151" s="27"/>
      <c r="K151" s="27"/>
      <c r="L151" s="27"/>
      <c r="M151" s="27"/>
      <c r="N151" s="27"/>
      <c r="O151" s="27"/>
      <c r="P151" s="27"/>
      <c r="Q151" s="27"/>
      <c r="R151" s="27"/>
      <c r="S151" s="27"/>
      <c r="T151" s="27"/>
      <c r="U151" s="27">
        <v>3</v>
      </c>
      <c r="V151" s="27"/>
      <c r="W151" s="27"/>
      <c r="X151" s="27"/>
      <c r="Y151" s="27"/>
      <c r="Z151" s="27"/>
      <c r="AA151" s="27"/>
      <c r="AB151" s="27"/>
      <c r="AC151" s="27"/>
      <c r="AD151" s="27"/>
      <c r="AE151" s="27"/>
      <c r="AF151" s="27"/>
      <c r="AG151" s="27"/>
      <c r="AH151" s="27"/>
      <c r="AI151" s="27"/>
      <c r="AJ151" s="27"/>
      <c r="AK151" s="27"/>
      <c r="AL151" s="27"/>
      <c r="AM151" s="27"/>
      <c r="AN151" s="26">
        <f t="shared" si="3"/>
        <v>3</v>
      </c>
      <c r="AO151" s="38">
        <v>6000</v>
      </c>
    </row>
    <row r="152" spans="2:41" ht="20.100000000000001" customHeight="1" x14ac:dyDescent="0.25">
      <c r="B152" s="2"/>
      <c r="C152" s="15">
        <v>143</v>
      </c>
      <c r="D152" s="1" t="s">
        <v>364</v>
      </c>
      <c r="E152" s="8" t="s">
        <v>364</v>
      </c>
      <c r="F152" s="8" t="s">
        <v>259</v>
      </c>
      <c r="G152" s="18" t="s">
        <v>32</v>
      </c>
      <c r="H152" s="27"/>
      <c r="I152" s="27"/>
      <c r="J152" s="27"/>
      <c r="K152" s="27"/>
      <c r="L152" s="27"/>
      <c r="M152" s="27"/>
      <c r="N152" s="27"/>
      <c r="O152" s="27"/>
      <c r="P152" s="27"/>
      <c r="Q152" s="27"/>
      <c r="R152" s="27"/>
      <c r="S152" s="27"/>
      <c r="T152" s="27"/>
      <c r="U152" s="27">
        <v>3</v>
      </c>
      <c r="V152" s="27"/>
      <c r="W152" s="27"/>
      <c r="X152" s="27"/>
      <c r="Y152" s="27"/>
      <c r="Z152" s="27"/>
      <c r="AA152" s="27"/>
      <c r="AB152" s="27"/>
      <c r="AC152" s="27"/>
      <c r="AD152" s="27"/>
      <c r="AE152" s="27"/>
      <c r="AF152" s="27"/>
      <c r="AG152" s="27"/>
      <c r="AH152" s="27"/>
      <c r="AI152" s="27"/>
      <c r="AJ152" s="27"/>
      <c r="AK152" s="27"/>
      <c r="AL152" s="27"/>
      <c r="AM152" s="27"/>
      <c r="AN152" s="26">
        <f t="shared" si="3"/>
        <v>3</v>
      </c>
      <c r="AO152" s="38">
        <v>6000</v>
      </c>
    </row>
    <row r="153" spans="2:41" ht="20.100000000000001" customHeight="1" x14ac:dyDescent="0.25">
      <c r="B153" s="2"/>
      <c r="C153" s="15">
        <v>144</v>
      </c>
      <c r="D153" s="1" t="s">
        <v>373</v>
      </c>
      <c r="E153" s="8" t="s">
        <v>373</v>
      </c>
      <c r="F153" s="8" t="s">
        <v>260</v>
      </c>
      <c r="G153" s="18" t="s">
        <v>32</v>
      </c>
      <c r="H153" s="27"/>
      <c r="I153" s="27"/>
      <c r="J153" s="27"/>
      <c r="K153" s="27"/>
      <c r="L153" s="27"/>
      <c r="M153" s="27"/>
      <c r="N153" s="27"/>
      <c r="O153" s="27"/>
      <c r="P153" s="27"/>
      <c r="Q153" s="27"/>
      <c r="R153" s="27"/>
      <c r="S153" s="27"/>
      <c r="T153" s="27"/>
      <c r="U153" s="27">
        <v>2</v>
      </c>
      <c r="V153" s="27"/>
      <c r="W153" s="27"/>
      <c r="X153" s="27"/>
      <c r="Y153" s="27"/>
      <c r="Z153" s="27"/>
      <c r="AA153" s="27"/>
      <c r="AB153" s="27"/>
      <c r="AC153" s="27"/>
      <c r="AD153" s="27"/>
      <c r="AE153" s="27"/>
      <c r="AF153" s="27"/>
      <c r="AG153" s="27"/>
      <c r="AH153" s="27"/>
      <c r="AI153" s="27"/>
      <c r="AJ153" s="27"/>
      <c r="AK153" s="27"/>
      <c r="AL153" s="27"/>
      <c r="AM153" s="27"/>
      <c r="AN153" s="26">
        <f t="shared" si="3"/>
        <v>2</v>
      </c>
      <c r="AO153" s="38">
        <v>4000</v>
      </c>
    </row>
    <row r="154" spans="2:41" ht="20.100000000000001" customHeight="1" x14ac:dyDescent="0.25">
      <c r="B154" s="2"/>
      <c r="C154" s="15">
        <v>145</v>
      </c>
      <c r="D154" s="1" t="s">
        <v>374</v>
      </c>
      <c r="E154" s="8" t="s">
        <v>374</v>
      </c>
      <c r="F154" s="8" t="s">
        <v>261</v>
      </c>
      <c r="G154" s="18" t="s">
        <v>32</v>
      </c>
      <c r="H154" s="27"/>
      <c r="I154" s="27"/>
      <c r="J154" s="27"/>
      <c r="K154" s="27"/>
      <c r="L154" s="27"/>
      <c r="M154" s="27"/>
      <c r="N154" s="27"/>
      <c r="O154" s="27"/>
      <c r="P154" s="27"/>
      <c r="Q154" s="27"/>
      <c r="R154" s="27"/>
      <c r="S154" s="27"/>
      <c r="T154" s="27"/>
      <c r="U154" s="27">
        <v>2</v>
      </c>
      <c r="V154" s="27"/>
      <c r="W154" s="27"/>
      <c r="X154" s="27"/>
      <c r="Y154" s="27"/>
      <c r="Z154" s="27"/>
      <c r="AA154" s="27"/>
      <c r="AB154" s="27"/>
      <c r="AC154" s="27"/>
      <c r="AD154" s="27"/>
      <c r="AE154" s="27"/>
      <c r="AF154" s="27"/>
      <c r="AG154" s="27"/>
      <c r="AH154" s="27"/>
      <c r="AI154" s="27"/>
      <c r="AJ154" s="27"/>
      <c r="AK154" s="27"/>
      <c r="AL154" s="27"/>
      <c r="AM154" s="27"/>
      <c r="AN154" s="26">
        <f t="shared" si="3"/>
        <v>2</v>
      </c>
      <c r="AO154" s="38">
        <v>4000</v>
      </c>
    </row>
    <row r="155" spans="2:41" ht="20.100000000000001" customHeight="1" x14ac:dyDescent="0.25">
      <c r="B155" s="2"/>
      <c r="C155" s="15">
        <v>146</v>
      </c>
      <c r="D155" s="1" t="s">
        <v>365</v>
      </c>
      <c r="E155" s="8" t="s">
        <v>365</v>
      </c>
      <c r="F155" s="8" t="s">
        <v>262</v>
      </c>
      <c r="G155" s="18" t="s">
        <v>32</v>
      </c>
      <c r="H155" s="27"/>
      <c r="I155" s="27"/>
      <c r="J155" s="27"/>
      <c r="K155" s="27"/>
      <c r="L155" s="27"/>
      <c r="M155" s="27"/>
      <c r="N155" s="27"/>
      <c r="O155" s="27"/>
      <c r="P155" s="27"/>
      <c r="Q155" s="27"/>
      <c r="R155" s="27"/>
      <c r="S155" s="27"/>
      <c r="T155" s="27"/>
      <c r="U155" s="27">
        <v>2</v>
      </c>
      <c r="V155" s="27"/>
      <c r="W155" s="27"/>
      <c r="X155" s="27"/>
      <c r="Y155" s="27"/>
      <c r="Z155" s="27"/>
      <c r="AA155" s="27"/>
      <c r="AB155" s="27"/>
      <c r="AC155" s="27"/>
      <c r="AD155" s="27"/>
      <c r="AE155" s="27"/>
      <c r="AF155" s="27"/>
      <c r="AG155" s="27"/>
      <c r="AH155" s="27"/>
      <c r="AI155" s="27"/>
      <c r="AJ155" s="27"/>
      <c r="AK155" s="27"/>
      <c r="AL155" s="27"/>
      <c r="AM155" s="27"/>
      <c r="AN155" s="26">
        <f t="shared" si="3"/>
        <v>2</v>
      </c>
      <c r="AO155" s="38">
        <v>4000</v>
      </c>
    </row>
    <row r="156" spans="2:41" ht="20.100000000000001" customHeight="1" x14ac:dyDescent="0.25">
      <c r="B156" s="2"/>
      <c r="C156" s="15">
        <v>147</v>
      </c>
      <c r="D156" s="1" t="s">
        <v>366</v>
      </c>
      <c r="E156" s="8" t="s">
        <v>366</v>
      </c>
      <c r="F156" s="8" t="s">
        <v>263</v>
      </c>
      <c r="G156" s="18" t="s">
        <v>32</v>
      </c>
      <c r="H156" s="27"/>
      <c r="I156" s="27"/>
      <c r="J156" s="27"/>
      <c r="K156" s="27"/>
      <c r="L156" s="27"/>
      <c r="M156" s="27"/>
      <c r="N156" s="27"/>
      <c r="O156" s="27"/>
      <c r="P156" s="27"/>
      <c r="Q156" s="27"/>
      <c r="R156" s="27"/>
      <c r="S156" s="27"/>
      <c r="T156" s="27"/>
      <c r="U156" s="27">
        <v>2</v>
      </c>
      <c r="V156" s="27"/>
      <c r="W156" s="27"/>
      <c r="X156" s="27"/>
      <c r="Y156" s="27"/>
      <c r="Z156" s="27"/>
      <c r="AA156" s="27"/>
      <c r="AB156" s="27"/>
      <c r="AC156" s="27"/>
      <c r="AD156" s="27"/>
      <c r="AE156" s="27"/>
      <c r="AF156" s="27"/>
      <c r="AG156" s="27"/>
      <c r="AH156" s="27"/>
      <c r="AI156" s="27"/>
      <c r="AJ156" s="27"/>
      <c r="AK156" s="27"/>
      <c r="AL156" s="27"/>
      <c r="AM156" s="27"/>
      <c r="AN156" s="26">
        <f t="shared" si="3"/>
        <v>2</v>
      </c>
      <c r="AO156" s="38">
        <v>4000</v>
      </c>
    </row>
    <row r="157" spans="2:41" ht="20.100000000000001" customHeight="1" x14ac:dyDescent="0.25">
      <c r="B157" s="2"/>
      <c r="C157" s="15">
        <v>148</v>
      </c>
      <c r="D157" s="1" t="s">
        <v>368</v>
      </c>
      <c r="E157" s="8" t="s">
        <v>368</v>
      </c>
      <c r="F157" s="8" t="s">
        <v>264</v>
      </c>
      <c r="G157" s="18" t="s">
        <v>32</v>
      </c>
      <c r="H157" s="27"/>
      <c r="I157" s="27"/>
      <c r="J157" s="27"/>
      <c r="K157" s="27"/>
      <c r="L157" s="27"/>
      <c r="M157" s="27"/>
      <c r="N157" s="27"/>
      <c r="O157" s="27"/>
      <c r="P157" s="27"/>
      <c r="Q157" s="27"/>
      <c r="R157" s="27"/>
      <c r="S157" s="27"/>
      <c r="T157" s="27"/>
      <c r="U157" s="27">
        <v>2</v>
      </c>
      <c r="V157" s="27"/>
      <c r="W157" s="27"/>
      <c r="X157" s="27"/>
      <c r="Y157" s="27"/>
      <c r="Z157" s="27"/>
      <c r="AA157" s="27"/>
      <c r="AB157" s="27"/>
      <c r="AC157" s="27"/>
      <c r="AD157" s="27"/>
      <c r="AE157" s="27"/>
      <c r="AF157" s="27"/>
      <c r="AG157" s="27"/>
      <c r="AH157" s="27"/>
      <c r="AI157" s="27"/>
      <c r="AJ157" s="27"/>
      <c r="AK157" s="27"/>
      <c r="AL157" s="27"/>
      <c r="AM157" s="27"/>
      <c r="AN157" s="26">
        <f t="shared" si="3"/>
        <v>2</v>
      </c>
      <c r="AO157" s="38">
        <v>6160</v>
      </c>
    </row>
    <row r="158" spans="2:41" ht="20.100000000000001" customHeight="1" x14ac:dyDescent="0.25">
      <c r="B158" s="2"/>
      <c r="C158" s="15">
        <v>149</v>
      </c>
      <c r="D158" s="1" t="s">
        <v>369</v>
      </c>
      <c r="E158" s="8" t="s">
        <v>369</v>
      </c>
      <c r="F158" s="8" t="s">
        <v>265</v>
      </c>
      <c r="G158" s="18" t="s">
        <v>32</v>
      </c>
      <c r="H158" s="27"/>
      <c r="I158" s="27"/>
      <c r="J158" s="27"/>
      <c r="K158" s="27"/>
      <c r="L158" s="27"/>
      <c r="M158" s="27"/>
      <c r="N158" s="27"/>
      <c r="O158" s="27"/>
      <c r="P158" s="27"/>
      <c r="Q158" s="27"/>
      <c r="R158" s="27"/>
      <c r="S158" s="27"/>
      <c r="T158" s="27"/>
      <c r="U158" s="27">
        <v>3</v>
      </c>
      <c r="V158" s="27"/>
      <c r="W158" s="27"/>
      <c r="X158" s="27"/>
      <c r="Y158" s="27"/>
      <c r="Z158" s="27"/>
      <c r="AA158" s="27"/>
      <c r="AB158" s="27"/>
      <c r="AC158" s="27"/>
      <c r="AD158" s="27"/>
      <c r="AE158" s="27"/>
      <c r="AF158" s="27"/>
      <c r="AG158" s="27"/>
      <c r="AH158" s="27"/>
      <c r="AI158" s="27"/>
      <c r="AJ158" s="27"/>
      <c r="AK158" s="27"/>
      <c r="AL158" s="27"/>
      <c r="AM158" s="27"/>
      <c r="AN158" s="26">
        <f t="shared" si="3"/>
        <v>3</v>
      </c>
      <c r="AO158" s="38">
        <v>3000</v>
      </c>
    </row>
    <row r="159" spans="2:41" ht="20.100000000000001" customHeight="1" x14ac:dyDescent="0.25">
      <c r="B159" s="2"/>
      <c r="C159" s="15">
        <v>150</v>
      </c>
      <c r="D159" s="1" t="s">
        <v>370</v>
      </c>
      <c r="E159" s="8" t="s">
        <v>370</v>
      </c>
      <c r="F159" s="8" t="s">
        <v>266</v>
      </c>
      <c r="G159" s="18" t="s">
        <v>32</v>
      </c>
      <c r="H159" s="27"/>
      <c r="I159" s="27"/>
      <c r="J159" s="27"/>
      <c r="K159" s="27"/>
      <c r="L159" s="27"/>
      <c r="M159" s="27"/>
      <c r="N159" s="27"/>
      <c r="O159" s="27"/>
      <c r="P159" s="27"/>
      <c r="Q159" s="27"/>
      <c r="R159" s="27"/>
      <c r="S159" s="27"/>
      <c r="T159" s="27"/>
      <c r="U159" s="27">
        <v>3</v>
      </c>
      <c r="V159" s="27"/>
      <c r="W159" s="27"/>
      <c r="X159" s="27"/>
      <c r="Y159" s="27"/>
      <c r="Z159" s="27"/>
      <c r="AA159" s="27"/>
      <c r="AB159" s="27"/>
      <c r="AC159" s="27"/>
      <c r="AD159" s="27"/>
      <c r="AE159" s="27"/>
      <c r="AF159" s="27"/>
      <c r="AG159" s="27"/>
      <c r="AH159" s="27"/>
      <c r="AI159" s="27"/>
      <c r="AJ159" s="27"/>
      <c r="AK159" s="27"/>
      <c r="AL159" s="27"/>
      <c r="AM159" s="27"/>
      <c r="AN159" s="26">
        <f t="shared" si="3"/>
        <v>3</v>
      </c>
      <c r="AO159" s="38">
        <v>3000</v>
      </c>
    </row>
    <row r="160" spans="2:41" ht="20.100000000000001" customHeight="1" x14ac:dyDescent="0.25">
      <c r="B160" s="2"/>
      <c r="C160" s="15">
        <v>151</v>
      </c>
      <c r="D160" s="1" t="s">
        <v>375</v>
      </c>
      <c r="E160" s="8" t="s">
        <v>375</v>
      </c>
      <c r="F160" s="8" t="s">
        <v>267</v>
      </c>
      <c r="G160" s="18" t="s">
        <v>32</v>
      </c>
      <c r="H160" s="27"/>
      <c r="I160" s="27"/>
      <c r="J160" s="27"/>
      <c r="K160" s="27"/>
      <c r="L160" s="27"/>
      <c r="M160" s="27"/>
      <c r="N160" s="27"/>
      <c r="O160" s="27"/>
      <c r="P160" s="27"/>
      <c r="Q160" s="27"/>
      <c r="R160" s="27"/>
      <c r="S160" s="27"/>
      <c r="T160" s="27"/>
      <c r="U160" s="27">
        <v>3</v>
      </c>
      <c r="V160" s="27"/>
      <c r="W160" s="27"/>
      <c r="X160" s="27"/>
      <c r="Y160" s="27"/>
      <c r="Z160" s="27"/>
      <c r="AA160" s="27"/>
      <c r="AB160" s="27"/>
      <c r="AC160" s="27"/>
      <c r="AD160" s="27"/>
      <c r="AE160" s="27"/>
      <c r="AF160" s="27"/>
      <c r="AG160" s="27"/>
      <c r="AH160" s="27"/>
      <c r="AI160" s="27"/>
      <c r="AJ160" s="27"/>
      <c r="AK160" s="27"/>
      <c r="AL160" s="27"/>
      <c r="AM160" s="27"/>
      <c r="AN160" s="26">
        <f t="shared" si="3"/>
        <v>3</v>
      </c>
      <c r="AO160" s="38">
        <v>3000</v>
      </c>
    </row>
    <row r="161" spans="2:41" ht="20.100000000000001" customHeight="1" x14ac:dyDescent="0.25">
      <c r="B161" s="2"/>
      <c r="C161" s="15">
        <v>152</v>
      </c>
      <c r="D161" s="1" t="s">
        <v>377</v>
      </c>
      <c r="E161" s="8" t="s">
        <v>377</v>
      </c>
      <c r="F161" s="8" t="s">
        <v>268</v>
      </c>
      <c r="G161" s="18" t="s">
        <v>32</v>
      </c>
      <c r="H161" s="27"/>
      <c r="I161" s="27"/>
      <c r="J161" s="27"/>
      <c r="K161" s="27"/>
      <c r="L161" s="27"/>
      <c r="M161" s="27"/>
      <c r="N161" s="27"/>
      <c r="O161" s="27"/>
      <c r="P161" s="27"/>
      <c r="Q161" s="27"/>
      <c r="R161" s="27"/>
      <c r="S161" s="27"/>
      <c r="T161" s="27"/>
      <c r="U161" s="27">
        <v>3</v>
      </c>
      <c r="V161" s="27"/>
      <c r="W161" s="27"/>
      <c r="X161" s="27"/>
      <c r="Y161" s="27"/>
      <c r="Z161" s="27"/>
      <c r="AA161" s="27"/>
      <c r="AB161" s="27"/>
      <c r="AC161" s="27"/>
      <c r="AD161" s="27"/>
      <c r="AE161" s="27"/>
      <c r="AF161" s="27"/>
      <c r="AG161" s="27"/>
      <c r="AH161" s="27"/>
      <c r="AI161" s="27"/>
      <c r="AJ161" s="27"/>
      <c r="AK161" s="27"/>
      <c r="AL161" s="27"/>
      <c r="AM161" s="27"/>
      <c r="AN161" s="26">
        <f t="shared" si="3"/>
        <v>3</v>
      </c>
      <c r="AO161" s="38">
        <v>3000</v>
      </c>
    </row>
    <row r="162" spans="2:41" ht="20.100000000000001" customHeight="1" x14ac:dyDescent="0.25">
      <c r="B162" s="2"/>
      <c r="C162" s="15">
        <v>153</v>
      </c>
      <c r="D162" s="1" t="s">
        <v>378</v>
      </c>
      <c r="E162" s="8" t="s">
        <v>378</v>
      </c>
      <c r="F162" s="8" t="s">
        <v>269</v>
      </c>
      <c r="G162" s="18" t="s">
        <v>32</v>
      </c>
      <c r="H162" s="27"/>
      <c r="I162" s="27"/>
      <c r="J162" s="27"/>
      <c r="K162" s="27"/>
      <c r="L162" s="27"/>
      <c r="M162" s="27"/>
      <c r="N162" s="27"/>
      <c r="O162" s="27"/>
      <c r="P162" s="27"/>
      <c r="Q162" s="27"/>
      <c r="R162" s="27"/>
      <c r="S162" s="27"/>
      <c r="T162" s="27"/>
      <c r="U162" s="27">
        <v>3</v>
      </c>
      <c r="V162" s="27"/>
      <c r="W162" s="27"/>
      <c r="X162" s="27"/>
      <c r="Y162" s="27"/>
      <c r="Z162" s="27"/>
      <c r="AA162" s="27"/>
      <c r="AB162" s="27"/>
      <c r="AC162" s="27"/>
      <c r="AD162" s="27"/>
      <c r="AE162" s="27"/>
      <c r="AF162" s="27"/>
      <c r="AG162" s="27"/>
      <c r="AH162" s="27"/>
      <c r="AI162" s="27"/>
      <c r="AJ162" s="27"/>
      <c r="AK162" s="27"/>
      <c r="AL162" s="27"/>
      <c r="AM162" s="27"/>
      <c r="AN162" s="26">
        <f t="shared" si="3"/>
        <v>3</v>
      </c>
      <c r="AO162" s="38">
        <v>8400</v>
      </c>
    </row>
    <row r="163" spans="2:41" ht="20.100000000000001" customHeight="1" x14ac:dyDescent="0.25">
      <c r="B163" s="2"/>
      <c r="C163" s="15">
        <v>154</v>
      </c>
      <c r="D163" s="1" t="s">
        <v>379</v>
      </c>
      <c r="E163" s="8" t="s">
        <v>379</v>
      </c>
      <c r="F163" s="8" t="s">
        <v>270</v>
      </c>
      <c r="G163" s="18" t="s">
        <v>32</v>
      </c>
      <c r="H163" s="27"/>
      <c r="I163" s="27"/>
      <c r="J163" s="27"/>
      <c r="K163" s="27"/>
      <c r="L163" s="27"/>
      <c r="M163" s="27"/>
      <c r="N163" s="27"/>
      <c r="O163" s="27"/>
      <c r="P163" s="27"/>
      <c r="Q163" s="27"/>
      <c r="R163" s="27"/>
      <c r="S163" s="27"/>
      <c r="T163" s="27"/>
      <c r="U163" s="27">
        <v>3</v>
      </c>
      <c r="V163" s="27"/>
      <c r="W163" s="27"/>
      <c r="X163" s="27"/>
      <c r="Y163" s="27"/>
      <c r="Z163" s="27"/>
      <c r="AA163" s="27"/>
      <c r="AB163" s="27"/>
      <c r="AC163" s="27"/>
      <c r="AD163" s="27"/>
      <c r="AE163" s="27"/>
      <c r="AF163" s="27"/>
      <c r="AG163" s="27"/>
      <c r="AH163" s="27"/>
      <c r="AI163" s="27"/>
      <c r="AJ163" s="27"/>
      <c r="AK163" s="27"/>
      <c r="AL163" s="27"/>
      <c r="AM163" s="27"/>
      <c r="AN163" s="26">
        <f t="shared" si="3"/>
        <v>3</v>
      </c>
      <c r="AO163" s="38">
        <v>8400</v>
      </c>
    </row>
    <row r="164" spans="2:41" ht="20.100000000000001" customHeight="1" x14ac:dyDescent="0.25">
      <c r="B164" s="2"/>
      <c r="C164" s="15">
        <v>155</v>
      </c>
      <c r="D164" s="1" t="s">
        <v>376</v>
      </c>
      <c r="E164" s="8" t="s">
        <v>376</v>
      </c>
      <c r="F164" s="8" t="s">
        <v>271</v>
      </c>
      <c r="G164" s="18" t="s">
        <v>32</v>
      </c>
      <c r="H164" s="27"/>
      <c r="I164" s="27"/>
      <c r="J164" s="27"/>
      <c r="K164" s="27"/>
      <c r="L164" s="27"/>
      <c r="M164" s="27"/>
      <c r="N164" s="27"/>
      <c r="O164" s="27"/>
      <c r="P164" s="27"/>
      <c r="Q164" s="27"/>
      <c r="R164" s="27"/>
      <c r="S164" s="27"/>
      <c r="T164" s="27"/>
      <c r="U164" s="27">
        <v>3</v>
      </c>
      <c r="V164" s="27"/>
      <c r="W164" s="27"/>
      <c r="X164" s="27"/>
      <c r="Y164" s="27"/>
      <c r="Z164" s="27"/>
      <c r="AA164" s="27"/>
      <c r="AB164" s="27"/>
      <c r="AC164" s="27"/>
      <c r="AD164" s="27"/>
      <c r="AE164" s="27"/>
      <c r="AF164" s="27"/>
      <c r="AG164" s="27"/>
      <c r="AH164" s="27"/>
      <c r="AI164" s="27"/>
      <c r="AJ164" s="27"/>
      <c r="AK164" s="27"/>
      <c r="AL164" s="27"/>
      <c r="AM164" s="27"/>
      <c r="AN164" s="26">
        <f t="shared" si="3"/>
        <v>3</v>
      </c>
      <c r="AO164" s="38">
        <v>14400</v>
      </c>
    </row>
    <row r="165" spans="2:41" ht="20.100000000000001" customHeight="1" x14ac:dyDescent="0.25">
      <c r="B165" s="2"/>
      <c r="C165" s="15">
        <v>156</v>
      </c>
      <c r="D165" s="1" t="s">
        <v>381</v>
      </c>
      <c r="E165" s="8" t="s">
        <v>381</v>
      </c>
      <c r="F165" s="8" t="s">
        <v>272</v>
      </c>
      <c r="G165" s="18" t="s">
        <v>32</v>
      </c>
      <c r="H165" s="27"/>
      <c r="I165" s="27"/>
      <c r="J165" s="27"/>
      <c r="K165" s="27"/>
      <c r="L165" s="27"/>
      <c r="M165" s="27"/>
      <c r="N165" s="27"/>
      <c r="O165" s="27"/>
      <c r="P165" s="27"/>
      <c r="Q165" s="27"/>
      <c r="R165" s="27"/>
      <c r="S165" s="27"/>
      <c r="T165" s="27"/>
      <c r="U165" s="27">
        <v>2</v>
      </c>
      <c r="V165" s="27"/>
      <c r="W165" s="27"/>
      <c r="X165" s="27"/>
      <c r="Y165" s="27"/>
      <c r="Z165" s="27"/>
      <c r="AA165" s="27"/>
      <c r="AB165" s="27"/>
      <c r="AC165" s="27"/>
      <c r="AD165" s="27"/>
      <c r="AE165" s="27"/>
      <c r="AF165" s="27"/>
      <c r="AG165" s="27"/>
      <c r="AH165" s="27"/>
      <c r="AI165" s="27"/>
      <c r="AJ165" s="27"/>
      <c r="AK165" s="27"/>
      <c r="AL165" s="27"/>
      <c r="AM165" s="27"/>
      <c r="AN165" s="26">
        <f t="shared" ref="AN165:AN194" si="4">SUM(H165:AM165)</f>
        <v>2</v>
      </c>
      <c r="AO165" s="38">
        <v>5600</v>
      </c>
    </row>
    <row r="166" spans="2:41" ht="20.100000000000001" customHeight="1" x14ac:dyDescent="0.25">
      <c r="B166" s="2"/>
      <c r="C166" s="15">
        <v>157</v>
      </c>
      <c r="D166" s="1" t="s">
        <v>382</v>
      </c>
      <c r="E166" s="8" t="s">
        <v>382</v>
      </c>
      <c r="F166" s="8" t="s">
        <v>273</v>
      </c>
      <c r="G166" s="18" t="s">
        <v>32</v>
      </c>
      <c r="H166" s="27"/>
      <c r="I166" s="27"/>
      <c r="J166" s="27"/>
      <c r="K166" s="27"/>
      <c r="L166" s="27"/>
      <c r="M166" s="27"/>
      <c r="N166" s="27"/>
      <c r="O166" s="27"/>
      <c r="P166" s="27"/>
      <c r="Q166" s="27"/>
      <c r="R166" s="27"/>
      <c r="S166" s="27"/>
      <c r="T166" s="27"/>
      <c r="U166" s="27">
        <v>2</v>
      </c>
      <c r="V166" s="27"/>
      <c r="W166" s="27"/>
      <c r="X166" s="27"/>
      <c r="Y166" s="27"/>
      <c r="Z166" s="27"/>
      <c r="AA166" s="27"/>
      <c r="AB166" s="27"/>
      <c r="AC166" s="27"/>
      <c r="AD166" s="27"/>
      <c r="AE166" s="27"/>
      <c r="AF166" s="27"/>
      <c r="AG166" s="27"/>
      <c r="AH166" s="27"/>
      <c r="AI166" s="27"/>
      <c r="AJ166" s="27"/>
      <c r="AK166" s="27"/>
      <c r="AL166" s="27"/>
      <c r="AM166" s="27"/>
      <c r="AN166" s="26">
        <f t="shared" si="4"/>
        <v>2</v>
      </c>
      <c r="AO166" s="38">
        <v>5600</v>
      </c>
    </row>
    <row r="167" spans="2:41" ht="20.100000000000001" customHeight="1" x14ac:dyDescent="0.25">
      <c r="B167" s="2"/>
      <c r="C167" s="15">
        <v>158</v>
      </c>
      <c r="D167" s="1" t="s">
        <v>385</v>
      </c>
      <c r="E167" s="8" t="s">
        <v>385</v>
      </c>
      <c r="F167" s="8" t="s">
        <v>274</v>
      </c>
      <c r="G167" s="18" t="s">
        <v>32</v>
      </c>
      <c r="H167" s="27"/>
      <c r="I167" s="27"/>
      <c r="J167" s="27"/>
      <c r="K167" s="27"/>
      <c r="L167" s="27"/>
      <c r="M167" s="27"/>
      <c r="N167" s="27"/>
      <c r="O167" s="27"/>
      <c r="P167" s="27"/>
      <c r="Q167" s="27"/>
      <c r="R167" s="27"/>
      <c r="S167" s="27"/>
      <c r="T167" s="27"/>
      <c r="U167" s="27">
        <v>1</v>
      </c>
      <c r="V167" s="27"/>
      <c r="W167" s="27"/>
      <c r="X167" s="27"/>
      <c r="Y167" s="27"/>
      <c r="Z167" s="27"/>
      <c r="AA167" s="27"/>
      <c r="AB167" s="27"/>
      <c r="AC167" s="27"/>
      <c r="AD167" s="27"/>
      <c r="AE167" s="27"/>
      <c r="AF167" s="27"/>
      <c r="AG167" s="27"/>
      <c r="AH167" s="27"/>
      <c r="AI167" s="27"/>
      <c r="AJ167" s="27"/>
      <c r="AK167" s="27"/>
      <c r="AL167" s="27"/>
      <c r="AM167" s="27"/>
      <c r="AN167" s="26">
        <f t="shared" si="4"/>
        <v>1</v>
      </c>
      <c r="AO167" s="38">
        <v>1210</v>
      </c>
    </row>
    <row r="168" spans="2:41" ht="20.100000000000001" customHeight="1" x14ac:dyDescent="0.25">
      <c r="B168" s="2"/>
      <c r="C168" s="15">
        <v>159</v>
      </c>
      <c r="D168" s="1" t="s">
        <v>384</v>
      </c>
      <c r="E168" s="8" t="s">
        <v>384</v>
      </c>
      <c r="F168" s="8" t="s">
        <v>275</v>
      </c>
      <c r="G168" s="18" t="s">
        <v>32</v>
      </c>
      <c r="H168" s="27"/>
      <c r="I168" s="27"/>
      <c r="J168" s="27"/>
      <c r="K168" s="27"/>
      <c r="L168" s="27"/>
      <c r="M168" s="27"/>
      <c r="N168" s="27"/>
      <c r="O168" s="27"/>
      <c r="P168" s="27"/>
      <c r="Q168" s="27"/>
      <c r="R168" s="27"/>
      <c r="S168" s="27"/>
      <c r="T168" s="27"/>
      <c r="U168" s="27">
        <v>1</v>
      </c>
      <c r="V168" s="27"/>
      <c r="W168" s="27"/>
      <c r="X168" s="27"/>
      <c r="Y168" s="27"/>
      <c r="Z168" s="27"/>
      <c r="AA168" s="27"/>
      <c r="AB168" s="27"/>
      <c r="AC168" s="27"/>
      <c r="AD168" s="27"/>
      <c r="AE168" s="27"/>
      <c r="AF168" s="27"/>
      <c r="AG168" s="27"/>
      <c r="AH168" s="27"/>
      <c r="AI168" s="27"/>
      <c r="AJ168" s="27"/>
      <c r="AK168" s="27"/>
      <c r="AL168" s="27"/>
      <c r="AM168" s="27"/>
      <c r="AN168" s="26">
        <f t="shared" si="4"/>
        <v>1</v>
      </c>
      <c r="AO168" s="38">
        <v>1310</v>
      </c>
    </row>
    <row r="169" spans="2:41" ht="20.100000000000001" customHeight="1" x14ac:dyDescent="0.25">
      <c r="B169" s="2"/>
      <c r="C169" s="15">
        <v>160</v>
      </c>
      <c r="D169" s="1" t="s">
        <v>383</v>
      </c>
      <c r="E169" s="8" t="s">
        <v>383</v>
      </c>
      <c r="F169" s="8" t="s">
        <v>276</v>
      </c>
      <c r="G169" s="18" t="s">
        <v>32</v>
      </c>
      <c r="H169" s="27"/>
      <c r="I169" s="27"/>
      <c r="J169" s="27"/>
      <c r="K169" s="27"/>
      <c r="L169" s="27"/>
      <c r="M169" s="27"/>
      <c r="N169" s="27"/>
      <c r="O169" s="27"/>
      <c r="P169" s="27"/>
      <c r="Q169" s="27"/>
      <c r="R169" s="27"/>
      <c r="S169" s="27"/>
      <c r="T169" s="27"/>
      <c r="U169" s="27">
        <v>1</v>
      </c>
      <c r="V169" s="27"/>
      <c r="W169" s="27"/>
      <c r="X169" s="27"/>
      <c r="Y169" s="27"/>
      <c r="Z169" s="27"/>
      <c r="AA169" s="27"/>
      <c r="AB169" s="27"/>
      <c r="AC169" s="27"/>
      <c r="AD169" s="27"/>
      <c r="AE169" s="27"/>
      <c r="AF169" s="27"/>
      <c r="AG169" s="27"/>
      <c r="AH169" s="27"/>
      <c r="AI169" s="27"/>
      <c r="AJ169" s="27"/>
      <c r="AK169" s="27"/>
      <c r="AL169" s="27"/>
      <c r="AM169" s="27"/>
      <c r="AN169" s="26">
        <f t="shared" si="4"/>
        <v>1</v>
      </c>
      <c r="AO169" s="38">
        <v>640</v>
      </c>
    </row>
    <row r="170" spans="2:41" ht="20.100000000000001" customHeight="1" x14ac:dyDescent="0.25">
      <c r="B170" s="2"/>
      <c r="C170" s="15">
        <v>161</v>
      </c>
      <c r="D170" s="1" t="s">
        <v>386</v>
      </c>
      <c r="E170" s="8" t="s">
        <v>386</v>
      </c>
      <c r="F170" s="8" t="s">
        <v>277</v>
      </c>
      <c r="G170" s="18" t="s">
        <v>32</v>
      </c>
      <c r="H170" s="27"/>
      <c r="I170" s="27"/>
      <c r="J170" s="27"/>
      <c r="K170" s="27"/>
      <c r="L170" s="27"/>
      <c r="M170" s="27"/>
      <c r="N170" s="27"/>
      <c r="O170" s="27"/>
      <c r="P170" s="27"/>
      <c r="Q170" s="27"/>
      <c r="R170" s="27"/>
      <c r="S170" s="27"/>
      <c r="T170" s="27"/>
      <c r="U170" s="27">
        <v>2</v>
      </c>
      <c r="V170" s="27"/>
      <c r="W170" s="27"/>
      <c r="X170" s="27"/>
      <c r="Y170" s="27"/>
      <c r="Z170" s="27"/>
      <c r="AA170" s="27"/>
      <c r="AB170" s="27"/>
      <c r="AC170" s="27"/>
      <c r="AD170" s="27"/>
      <c r="AE170" s="27"/>
      <c r="AF170" s="27"/>
      <c r="AG170" s="27"/>
      <c r="AH170" s="27"/>
      <c r="AI170" s="27"/>
      <c r="AJ170" s="27"/>
      <c r="AK170" s="27"/>
      <c r="AL170" s="27"/>
      <c r="AM170" s="27"/>
      <c r="AN170" s="26">
        <f t="shared" si="4"/>
        <v>2</v>
      </c>
      <c r="AO170" s="38">
        <v>1650</v>
      </c>
    </row>
    <row r="171" spans="2:41" ht="20.100000000000001" customHeight="1" x14ac:dyDescent="0.25">
      <c r="B171" s="2"/>
      <c r="C171" s="15">
        <v>162</v>
      </c>
      <c r="D171" s="1" t="s">
        <v>387</v>
      </c>
      <c r="E171" s="8" t="s">
        <v>387</v>
      </c>
      <c r="F171" s="8" t="s">
        <v>278</v>
      </c>
      <c r="G171" s="18" t="s">
        <v>32</v>
      </c>
      <c r="H171" s="27"/>
      <c r="I171" s="27"/>
      <c r="J171" s="27"/>
      <c r="K171" s="27"/>
      <c r="L171" s="27"/>
      <c r="M171" s="27"/>
      <c r="N171" s="27"/>
      <c r="O171" s="27"/>
      <c r="P171" s="27"/>
      <c r="Q171" s="27"/>
      <c r="R171" s="27"/>
      <c r="S171" s="27"/>
      <c r="T171" s="27"/>
      <c r="U171" s="27">
        <v>2</v>
      </c>
      <c r="V171" s="27"/>
      <c r="W171" s="27"/>
      <c r="X171" s="27"/>
      <c r="Y171" s="27"/>
      <c r="Z171" s="27"/>
      <c r="AA171" s="27"/>
      <c r="AB171" s="27"/>
      <c r="AC171" s="27"/>
      <c r="AD171" s="27"/>
      <c r="AE171" s="27"/>
      <c r="AF171" s="27"/>
      <c r="AG171" s="27"/>
      <c r="AH171" s="27"/>
      <c r="AI171" s="27"/>
      <c r="AJ171" s="27"/>
      <c r="AK171" s="27"/>
      <c r="AL171" s="27"/>
      <c r="AM171" s="27"/>
      <c r="AN171" s="26">
        <f t="shared" si="4"/>
        <v>2</v>
      </c>
      <c r="AO171" s="38">
        <v>1650</v>
      </c>
    </row>
    <row r="172" spans="2:41" ht="20.100000000000001" customHeight="1" x14ac:dyDescent="0.25">
      <c r="B172" s="2"/>
      <c r="C172" s="15">
        <v>163</v>
      </c>
      <c r="D172" s="1" t="s">
        <v>388</v>
      </c>
      <c r="E172" s="8" t="s">
        <v>388</v>
      </c>
      <c r="F172" s="8" t="s">
        <v>279</v>
      </c>
      <c r="G172" s="18" t="s">
        <v>32</v>
      </c>
      <c r="H172" s="27"/>
      <c r="I172" s="27"/>
      <c r="J172" s="27"/>
      <c r="K172" s="27"/>
      <c r="L172" s="27"/>
      <c r="M172" s="27"/>
      <c r="N172" s="27"/>
      <c r="O172" s="27"/>
      <c r="P172" s="27"/>
      <c r="Q172" s="27"/>
      <c r="R172" s="27"/>
      <c r="S172" s="27"/>
      <c r="T172" s="27"/>
      <c r="U172" s="27">
        <v>2</v>
      </c>
      <c r="V172" s="27"/>
      <c r="W172" s="27"/>
      <c r="X172" s="27"/>
      <c r="Y172" s="27"/>
      <c r="Z172" s="27"/>
      <c r="AA172" s="27"/>
      <c r="AB172" s="27"/>
      <c r="AC172" s="27"/>
      <c r="AD172" s="27"/>
      <c r="AE172" s="27"/>
      <c r="AF172" s="27"/>
      <c r="AG172" s="27"/>
      <c r="AH172" s="27"/>
      <c r="AI172" s="27"/>
      <c r="AJ172" s="27"/>
      <c r="AK172" s="27"/>
      <c r="AL172" s="27"/>
      <c r="AM172" s="27"/>
      <c r="AN172" s="26">
        <f t="shared" si="4"/>
        <v>2</v>
      </c>
      <c r="AO172" s="38">
        <v>1514</v>
      </c>
    </row>
    <row r="173" spans="2:41" ht="20.100000000000001" customHeight="1" x14ac:dyDescent="0.25">
      <c r="B173" s="2"/>
      <c r="C173" s="15">
        <v>164</v>
      </c>
      <c r="D173" s="1" t="s">
        <v>389</v>
      </c>
      <c r="E173" s="8" t="s">
        <v>389</v>
      </c>
      <c r="F173" s="8" t="s">
        <v>280</v>
      </c>
      <c r="G173" s="18" t="s">
        <v>32</v>
      </c>
      <c r="H173" s="27"/>
      <c r="I173" s="27"/>
      <c r="J173" s="27"/>
      <c r="K173" s="27"/>
      <c r="L173" s="27"/>
      <c r="M173" s="27"/>
      <c r="N173" s="27"/>
      <c r="O173" s="27"/>
      <c r="P173" s="27"/>
      <c r="Q173" s="27"/>
      <c r="R173" s="27"/>
      <c r="S173" s="27"/>
      <c r="T173" s="27"/>
      <c r="U173" s="27">
        <v>2</v>
      </c>
      <c r="V173" s="27"/>
      <c r="W173" s="27"/>
      <c r="X173" s="27"/>
      <c r="Y173" s="27"/>
      <c r="Z173" s="27"/>
      <c r="AA173" s="27"/>
      <c r="AB173" s="27"/>
      <c r="AC173" s="27"/>
      <c r="AD173" s="27"/>
      <c r="AE173" s="27"/>
      <c r="AF173" s="27"/>
      <c r="AG173" s="27"/>
      <c r="AH173" s="27"/>
      <c r="AI173" s="27"/>
      <c r="AJ173" s="27"/>
      <c r="AK173" s="27"/>
      <c r="AL173" s="27"/>
      <c r="AM173" s="27"/>
      <c r="AN173" s="26">
        <f t="shared" si="4"/>
        <v>2</v>
      </c>
      <c r="AO173" s="38">
        <v>2400</v>
      </c>
    </row>
    <row r="174" spans="2:41" ht="20.100000000000001" customHeight="1" x14ac:dyDescent="0.25">
      <c r="B174" s="2"/>
      <c r="C174" s="15">
        <v>165</v>
      </c>
      <c r="D174" s="1" t="s">
        <v>390</v>
      </c>
      <c r="E174" s="8" t="s">
        <v>390</v>
      </c>
      <c r="F174" s="8" t="s">
        <v>281</v>
      </c>
      <c r="G174" s="18" t="s">
        <v>32</v>
      </c>
      <c r="H174" s="27"/>
      <c r="I174" s="27"/>
      <c r="J174" s="27"/>
      <c r="K174" s="27"/>
      <c r="L174" s="27"/>
      <c r="M174" s="27"/>
      <c r="N174" s="27"/>
      <c r="O174" s="27"/>
      <c r="P174" s="27"/>
      <c r="Q174" s="27"/>
      <c r="R174" s="27"/>
      <c r="S174" s="27"/>
      <c r="T174" s="27"/>
      <c r="U174" s="27">
        <v>2</v>
      </c>
      <c r="V174" s="27"/>
      <c r="W174" s="27"/>
      <c r="X174" s="27"/>
      <c r="Y174" s="27"/>
      <c r="Z174" s="27"/>
      <c r="AA174" s="27"/>
      <c r="AB174" s="27"/>
      <c r="AC174" s="27"/>
      <c r="AD174" s="27"/>
      <c r="AE174" s="27"/>
      <c r="AF174" s="27"/>
      <c r="AG174" s="27"/>
      <c r="AH174" s="27"/>
      <c r="AI174" s="27"/>
      <c r="AJ174" s="27"/>
      <c r="AK174" s="27"/>
      <c r="AL174" s="27"/>
      <c r="AM174" s="27"/>
      <c r="AN174" s="26">
        <f t="shared" si="4"/>
        <v>2</v>
      </c>
      <c r="AO174" s="38">
        <v>1420</v>
      </c>
    </row>
    <row r="175" spans="2:41" ht="20.100000000000001" customHeight="1" x14ac:dyDescent="0.25">
      <c r="B175" s="2"/>
      <c r="C175" s="15">
        <v>166</v>
      </c>
      <c r="D175" s="1" t="s">
        <v>391</v>
      </c>
      <c r="E175" s="8" t="s">
        <v>391</v>
      </c>
      <c r="F175" s="8" t="s">
        <v>282</v>
      </c>
      <c r="G175" s="18" t="s">
        <v>32</v>
      </c>
      <c r="H175" s="27"/>
      <c r="I175" s="27"/>
      <c r="J175" s="27"/>
      <c r="K175" s="27"/>
      <c r="L175" s="27"/>
      <c r="M175" s="27"/>
      <c r="N175" s="27"/>
      <c r="O175" s="27"/>
      <c r="P175" s="27"/>
      <c r="Q175" s="27"/>
      <c r="R175" s="27"/>
      <c r="S175" s="27"/>
      <c r="T175" s="27"/>
      <c r="U175" s="27">
        <v>2</v>
      </c>
      <c r="V175" s="27"/>
      <c r="W175" s="27"/>
      <c r="X175" s="27"/>
      <c r="Y175" s="27"/>
      <c r="Z175" s="27"/>
      <c r="AA175" s="27"/>
      <c r="AB175" s="27"/>
      <c r="AC175" s="27"/>
      <c r="AD175" s="27"/>
      <c r="AE175" s="27"/>
      <c r="AF175" s="27"/>
      <c r="AG175" s="27"/>
      <c r="AH175" s="27"/>
      <c r="AI175" s="27"/>
      <c r="AJ175" s="27"/>
      <c r="AK175" s="27"/>
      <c r="AL175" s="27"/>
      <c r="AM175" s="27"/>
      <c r="AN175" s="26">
        <f t="shared" si="4"/>
        <v>2</v>
      </c>
      <c r="AO175" s="38">
        <v>1420</v>
      </c>
    </row>
    <row r="176" spans="2:41" ht="20.100000000000001" customHeight="1" x14ac:dyDescent="0.25">
      <c r="B176" s="2"/>
      <c r="C176" s="15">
        <v>167</v>
      </c>
      <c r="D176" s="1" t="s">
        <v>392</v>
      </c>
      <c r="E176" s="8" t="s">
        <v>392</v>
      </c>
      <c r="F176" s="8" t="s">
        <v>283</v>
      </c>
      <c r="G176" s="18" t="s">
        <v>32</v>
      </c>
      <c r="H176" s="27"/>
      <c r="I176" s="27"/>
      <c r="J176" s="27"/>
      <c r="K176" s="27"/>
      <c r="L176" s="27"/>
      <c r="M176" s="27"/>
      <c r="N176" s="27"/>
      <c r="O176" s="27"/>
      <c r="P176" s="27"/>
      <c r="Q176" s="27"/>
      <c r="R176" s="27"/>
      <c r="S176" s="27"/>
      <c r="T176" s="27"/>
      <c r="U176" s="27">
        <v>1</v>
      </c>
      <c r="V176" s="27"/>
      <c r="W176" s="27"/>
      <c r="X176" s="27"/>
      <c r="Y176" s="27"/>
      <c r="Z176" s="27"/>
      <c r="AA176" s="27"/>
      <c r="AB176" s="27"/>
      <c r="AC176" s="27"/>
      <c r="AD176" s="27"/>
      <c r="AE176" s="27"/>
      <c r="AF176" s="27"/>
      <c r="AG176" s="27"/>
      <c r="AH176" s="27"/>
      <c r="AI176" s="27"/>
      <c r="AJ176" s="27"/>
      <c r="AK176" s="27"/>
      <c r="AL176" s="27"/>
      <c r="AM176" s="27"/>
      <c r="AN176" s="26">
        <f t="shared" si="4"/>
        <v>1</v>
      </c>
      <c r="AO176" s="38">
        <v>1160</v>
      </c>
    </row>
    <row r="177" spans="2:41" ht="20.100000000000001" customHeight="1" x14ac:dyDescent="0.25">
      <c r="B177" s="2"/>
      <c r="C177" s="15">
        <v>168</v>
      </c>
      <c r="D177" s="1" t="s">
        <v>393</v>
      </c>
      <c r="E177" s="8" t="s">
        <v>393</v>
      </c>
      <c r="F177" s="8" t="s">
        <v>284</v>
      </c>
      <c r="G177" s="18" t="s">
        <v>32</v>
      </c>
      <c r="H177" s="27"/>
      <c r="I177" s="27"/>
      <c r="J177" s="27"/>
      <c r="K177" s="27"/>
      <c r="L177" s="27"/>
      <c r="M177" s="27"/>
      <c r="N177" s="27"/>
      <c r="O177" s="27"/>
      <c r="P177" s="27"/>
      <c r="Q177" s="27"/>
      <c r="R177" s="27"/>
      <c r="S177" s="27"/>
      <c r="T177" s="27"/>
      <c r="U177" s="27">
        <v>1</v>
      </c>
      <c r="V177" s="27"/>
      <c r="W177" s="27"/>
      <c r="X177" s="27"/>
      <c r="Y177" s="27"/>
      <c r="Z177" s="27"/>
      <c r="AA177" s="27"/>
      <c r="AB177" s="27"/>
      <c r="AC177" s="27"/>
      <c r="AD177" s="27"/>
      <c r="AE177" s="27"/>
      <c r="AF177" s="27"/>
      <c r="AG177" s="27"/>
      <c r="AH177" s="27"/>
      <c r="AI177" s="27"/>
      <c r="AJ177" s="27"/>
      <c r="AK177" s="27"/>
      <c r="AL177" s="27"/>
      <c r="AM177" s="27"/>
      <c r="AN177" s="26">
        <f t="shared" si="4"/>
        <v>1</v>
      </c>
      <c r="AO177" s="38">
        <v>1260</v>
      </c>
    </row>
    <row r="178" spans="2:41" ht="20.100000000000001" customHeight="1" x14ac:dyDescent="0.25">
      <c r="B178" s="2"/>
      <c r="C178" s="15">
        <v>169</v>
      </c>
      <c r="D178" s="1" t="s">
        <v>394</v>
      </c>
      <c r="E178" s="8" t="s">
        <v>394</v>
      </c>
      <c r="F178" s="8" t="s">
        <v>285</v>
      </c>
      <c r="G178" s="18" t="s">
        <v>32</v>
      </c>
      <c r="H178" s="27"/>
      <c r="I178" s="27"/>
      <c r="J178" s="27"/>
      <c r="K178" s="27"/>
      <c r="L178" s="27"/>
      <c r="M178" s="27"/>
      <c r="N178" s="27"/>
      <c r="O178" s="27"/>
      <c r="P178" s="27"/>
      <c r="Q178" s="27"/>
      <c r="R178" s="27"/>
      <c r="S178" s="27"/>
      <c r="T178" s="27"/>
      <c r="U178" s="27">
        <v>1</v>
      </c>
      <c r="V178" s="27"/>
      <c r="W178" s="27"/>
      <c r="X178" s="27"/>
      <c r="Y178" s="27"/>
      <c r="Z178" s="27"/>
      <c r="AA178" s="27"/>
      <c r="AB178" s="27"/>
      <c r="AC178" s="27"/>
      <c r="AD178" s="27"/>
      <c r="AE178" s="27"/>
      <c r="AF178" s="27"/>
      <c r="AG178" s="27"/>
      <c r="AH178" s="27"/>
      <c r="AI178" s="27"/>
      <c r="AJ178" s="27"/>
      <c r="AK178" s="27"/>
      <c r="AL178" s="27"/>
      <c r="AM178" s="27"/>
      <c r="AN178" s="26">
        <f t="shared" si="4"/>
        <v>1</v>
      </c>
      <c r="AO178" s="38">
        <v>1130</v>
      </c>
    </row>
    <row r="179" spans="2:41" ht="20.100000000000001" customHeight="1" x14ac:dyDescent="0.25">
      <c r="B179" s="2"/>
      <c r="C179" s="15">
        <v>170</v>
      </c>
      <c r="D179" s="1" t="s">
        <v>395</v>
      </c>
      <c r="E179" s="8" t="s">
        <v>395</v>
      </c>
      <c r="F179" s="8" t="s">
        <v>286</v>
      </c>
      <c r="G179" s="18" t="s">
        <v>32</v>
      </c>
      <c r="H179" s="27"/>
      <c r="I179" s="27"/>
      <c r="J179" s="27"/>
      <c r="K179" s="27"/>
      <c r="L179" s="27"/>
      <c r="M179" s="27"/>
      <c r="N179" s="27"/>
      <c r="O179" s="27"/>
      <c r="P179" s="27"/>
      <c r="Q179" s="27"/>
      <c r="R179" s="27"/>
      <c r="S179" s="27"/>
      <c r="T179" s="27"/>
      <c r="U179" s="27">
        <v>1</v>
      </c>
      <c r="V179" s="27"/>
      <c r="W179" s="27"/>
      <c r="X179" s="27"/>
      <c r="Y179" s="27"/>
      <c r="Z179" s="27"/>
      <c r="AA179" s="27"/>
      <c r="AB179" s="27"/>
      <c r="AC179" s="27"/>
      <c r="AD179" s="27"/>
      <c r="AE179" s="27"/>
      <c r="AF179" s="27"/>
      <c r="AG179" s="27"/>
      <c r="AH179" s="27"/>
      <c r="AI179" s="27"/>
      <c r="AJ179" s="27"/>
      <c r="AK179" s="27"/>
      <c r="AL179" s="27"/>
      <c r="AM179" s="27"/>
      <c r="AN179" s="26">
        <f t="shared" si="4"/>
        <v>1</v>
      </c>
      <c r="AO179" s="38">
        <v>980</v>
      </c>
    </row>
    <row r="180" spans="2:41" ht="20.100000000000001" customHeight="1" x14ac:dyDescent="0.25">
      <c r="B180" s="2"/>
      <c r="C180" s="15">
        <v>171</v>
      </c>
      <c r="D180" s="1" t="s">
        <v>396</v>
      </c>
      <c r="E180" s="8" t="s">
        <v>396</v>
      </c>
      <c r="F180" s="8" t="s">
        <v>287</v>
      </c>
      <c r="G180" s="18" t="s">
        <v>32</v>
      </c>
      <c r="H180" s="27"/>
      <c r="I180" s="27"/>
      <c r="J180" s="27"/>
      <c r="K180" s="27"/>
      <c r="L180" s="27"/>
      <c r="M180" s="27"/>
      <c r="N180" s="27"/>
      <c r="O180" s="27"/>
      <c r="P180" s="27"/>
      <c r="Q180" s="27"/>
      <c r="R180" s="27"/>
      <c r="S180" s="27"/>
      <c r="T180" s="27"/>
      <c r="U180" s="27">
        <v>1</v>
      </c>
      <c r="V180" s="27"/>
      <c r="W180" s="27"/>
      <c r="X180" s="27"/>
      <c r="Y180" s="27"/>
      <c r="Z180" s="27"/>
      <c r="AA180" s="27"/>
      <c r="AB180" s="27"/>
      <c r="AC180" s="27"/>
      <c r="AD180" s="27"/>
      <c r="AE180" s="27"/>
      <c r="AF180" s="27"/>
      <c r="AG180" s="27"/>
      <c r="AH180" s="27"/>
      <c r="AI180" s="27"/>
      <c r="AJ180" s="27"/>
      <c r="AK180" s="27"/>
      <c r="AL180" s="27"/>
      <c r="AM180" s="27"/>
      <c r="AN180" s="26">
        <f t="shared" si="4"/>
        <v>1</v>
      </c>
      <c r="AO180" s="38">
        <v>1050</v>
      </c>
    </row>
    <row r="181" spans="2:41" ht="20.100000000000001" customHeight="1" x14ac:dyDescent="0.25">
      <c r="B181" s="2"/>
      <c r="C181" s="15">
        <v>172</v>
      </c>
      <c r="D181" s="1" t="s">
        <v>397</v>
      </c>
      <c r="E181" s="8" t="s">
        <v>397</v>
      </c>
      <c r="F181" s="8" t="s">
        <v>288</v>
      </c>
      <c r="G181" s="18" t="s">
        <v>32</v>
      </c>
      <c r="H181" s="27"/>
      <c r="I181" s="27"/>
      <c r="J181" s="27"/>
      <c r="K181" s="27"/>
      <c r="L181" s="27"/>
      <c r="M181" s="27"/>
      <c r="N181" s="27"/>
      <c r="O181" s="27"/>
      <c r="P181" s="27"/>
      <c r="Q181" s="27"/>
      <c r="R181" s="27"/>
      <c r="S181" s="27"/>
      <c r="T181" s="27"/>
      <c r="U181" s="27">
        <v>1</v>
      </c>
      <c r="V181" s="27"/>
      <c r="W181" s="27"/>
      <c r="X181" s="27"/>
      <c r="Y181" s="27"/>
      <c r="Z181" s="27"/>
      <c r="AA181" s="27"/>
      <c r="AB181" s="27"/>
      <c r="AC181" s="27"/>
      <c r="AD181" s="27"/>
      <c r="AE181" s="27"/>
      <c r="AF181" s="27"/>
      <c r="AG181" s="27"/>
      <c r="AH181" s="27"/>
      <c r="AI181" s="27"/>
      <c r="AJ181" s="27"/>
      <c r="AK181" s="27"/>
      <c r="AL181" s="27"/>
      <c r="AM181" s="27"/>
      <c r="AN181" s="26">
        <f t="shared" si="4"/>
        <v>1</v>
      </c>
      <c r="AO181" s="38">
        <v>950</v>
      </c>
    </row>
    <row r="182" spans="2:41" ht="20.100000000000001" customHeight="1" x14ac:dyDescent="0.25">
      <c r="B182" s="2"/>
      <c r="C182" s="15">
        <v>173</v>
      </c>
      <c r="D182" s="2" t="s">
        <v>398</v>
      </c>
      <c r="E182" s="28" t="s">
        <v>398</v>
      </c>
      <c r="F182" s="8" t="s">
        <v>289</v>
      </c>
      <c r="G182" s="18" t="s">
        <v>32</v>
      </c>
      <c r="H182" s="27"/>
      <c r="I182" s="27"/>
      <c r="J182" s="27"/>
      <c r="K182" s="27"/>
      <c r="L182" s="27"/>
      <c r="M182" s="27"/>
      <c r="N182" s="27"/>
      <c r="O182" s="27"/>
      <c r="P182" s="27"/>
      <c r="Q182" s="27"/>
      <c r="R182" s="27"/>
      <c r="S182" s="27"/>
      <c r="T182" s="27"/>
      <c r="U182" s="27">
        <v>1</v>
      </c>
      <c r="V182" s="27"/>
      <c r="W182" s="27"/>
      <c r="X182" s="27"/>
      <c r="Y182" s="27"/>
      <c r="Z182" s="27"/>
      <c r="AA182" s="27"/>
      <c r="AB182" s="27"/>
      <c r="AC182" s="27"/>
      <c r="AD182" s="27"/>
      <c r="AE182" s="27"/>
      <c r="AF182" s="27"/>
      <c r="AG182" s="27"/>
      <c r="AH182" s="27"/>
      <c r="AI182" s="27"/>
      <c r="AJ182" s="27"/>
      <c r="AK182" s="27"/>
      <c r="AL182" s="27"/>
      <c r="AM182" s="27"/>
      <c r="AN182" s="26">
        <f t="shared" si="4"/>
        <v>1</v>
      </c>
      <c r="AO182" s="38">
        <v>950</v>
      </c>
    </row>
    <row r="183" spans="2:41" ht="20.100000000000001" customHeight="1" x14ac:dyDescent="0.25">
      <c r="B183" s="2"/>
      <c r="C183" s="15">
        <v>174</v>
      </c>
      <c r="D183" s="1" t="s">
        <v>399</v>
      </c>
      <c r="E183" s="8" t="s">
        <v>399</v>
      </c>
      <c r="F183" s="8" t="s">
        <v>290</v>
      </c>
      <c r="G183" s="18" t="s">
        <v>32</v>
      </c>
      <c r="H183" s="27"/>
      <c r="I183" s="27"/>
      <c r="J183" s="27"/>
      <c r="K183" s="27"/>
      <c r="L183" s="27"/>
      <c r="M183" s="27"/>
      <c r="N183" s="27"/>
      <c r="O183" s="27"/>
      <c r="P183" s="27"/>
      <c r="Q183" s="27"/>
      <c r="R183" s="27"/>
      <c r="S183" s="27"/>
      <c r="T183" s="27"/>
      <c r="U183" s="27">
        <v>1</v>
      </c>
      <c r="V183" s="27"/>
      <c r="W183" s="27"/>
      <c r="X183" s="27"/>
      <c r="Y183" s="27"/>
      <c r="Z183" s="27"/>
      <c r="AA183" s="27"/>
      <c r="AB183" s="27"/>
      <c r="AC183" s="27"/>
      <c r="AD183" s="27"/>
      <c r="AE183" s="27"/>
      <c r="AF183" s="27"/>
      <c r="AG183" s="27"/>
      <c r="AH183" s="27"/>
      <c r="AI183" s="27"/>
      <c r="AJ183" s="27"/>
      <c r="AK183" s="27"/>
      <c r="AL183" s="27"/>
      <c r="AM183" s="27"/>
      <c r="AN183" s="26">
        <f t="shared" si="4"/>
        <v>1</v>
      </c>
      <c r="AO183" s="38">
        <v>950</v>
      </c>
    </row>
    <row r="184" spans="2:41" ht="20.100000000000001" customHeight="1" x14ac:dyDescent="0.25">
      <c r="B184" s="2"/>
      <c r="C184" s="15">
        <v>175</v>
      </c>
      <c r="D184" s="1" t="s">
        <v>400</v>
      </c>
      <c r="E184" s="8" t="s">
        <v>400</v>
      </c>
      <c r="F184" s="8" t="s">
        <v>291</v>
      </c>
      <c r="G184" s="18" t="s">
        <v>32</v>
      </c>
      <c r="H184" s="27"/>
      <c r="I184" s="27"/>
      <c r="J184" s="27"/>
      <c r="K184" s="27"/>
      <c r="L184" s="27"/>
      <c r="M184" s="27"/>
      <c r="N184" s="27"/>
      <c r="O184" s="27"/>
      <c r="P184" s="27"/>
      <c r="Q184" s="27"/>
      <c r="R184" s="27"/>
      <c r="S184" s="27"/>
      <c r="T184" s="27"/>
      <c r="U184" s="27">
        <v>2</v>
      </c>
      <c r="V184" s="27"/>
      <c r="W184" s="27"/>
      <c r="X184" s="27"/>
      <c r="Y184" s="27"/>
      <c r="Z184" s="27"/>
      <c r="AA184" s="27"/>
      <c r="AB184" s="27"/>
      <c r="AC184" s="27"/>
      <c r="AD184" s="27"/>
      <c r="AE184" s="27"/>
      <c r="AF184" s="27"/>
      <c r="AG184" s="27"/>
      <c r="AH184" s="27"/>
      <c r="AI184" s="27"/>
      <c r="AJ184" s="27"/>
      <c r="AK184" s="27"/>
      <c r="AL184" s="27"/>
      <c r="AM184" s="27"/>
      <c r="AN184" s="26">
        <f t="shared" si="4"/>
        <v>2</v>
      </c>
      <c r="AO184" s="38">
        <v>940</v>
      </c>
    </row>
    <row r="185" spans="2:41" ht="20.100000000000001" customHeight="1" x14ac:dyDescent="0.25">
      <c r="B185" s="2"/>
      <c r="C185" s="15">
        <v>176</v>
      </c>
      <c r="D185" s="1" t="s">
        <v>401</v>
      </c>
      <c r="E185" s="8" t="s">
        <v>401</v>
      </c>
      <c r="F185" s="8" t="s">
        <v>292</v>
      </c>
      <c r="G185" s="18" t="s">
        <v>32</v>
      </c>
      <c r="H185" s="27"/>
      <c r="I185" s="27"/>
      <c r="J185" s="27"/>
      <c r="K185" s="27"/>
      <c r="L185" s="27"/>
      <c r="M185" s="27"/>
      <c r="N185" s="27"/>
      <c r="O185" s="27"/>
      <c r="P185" s="27"/>
      <c r="Q185" s="27"/>
      <c r="R185" s="27"/>
      <c r="S185" s="27"/>
      <c r="T185" s="27"/>
      <c r="U185" s="27">
        <v>2</v>
      </c>
      <c r="V185" s="27"/>
      <c r="W185" s="27"/>
      <c r="X185" s="27"/>
      <c r="Y185" s="27"/>
      <c r="Z185" s="27"/>
      <c r="AA185" s="27"/>
      <c r="AB185" s="27"/>
      <c r="AC185" s="27"/>
      <c r="AD185" s="27"/>
      <c r="AE185" s="27"/>
      <c r="AF185" s="27"/>
      <c r="AG185" s="27"/>
      <c r="AH185" s="27"/>
      <c r="AI185" s="27"/>
      <c r="AJ185" s="27"/>
      <c r="AK185" s="27"/>
      <c r="AL185" s="27"/>
      <c r="AM185" s="27"/>
      <c r="AN185" s="26">
        <f t="shared" si="4"/>
        <v>2</v>
      </c>
      <c r="AO185" s="38">
        <v>940</v>
      </c>
    </row>
    <row r="186" spans="2:41" ht="20.100000000000001" customHeight="1" x14ac:dyDescent="0.25">
      <c r="B186" s="2"/>
      <c r="C186" s="15">
        <v>177</v>
      </c>
      <c r="D186" s="1" t="s">
        <v>402</v>
      </c>
      <c r="E186" s="8" t="s">
        <v>402</v>
      </c>
      <c r="F186" s="8" t="s">
        <v>293</v>
      </c>
      <c r="G186" s="18" t="s">
        <v>32</v>
      </c>
      <c r="H186" s="27"/>
      <c r="I186" s="27"/>
      <c r="J186" s="27"/>
      <c r="K186" s="27"/>
      <c r="L186" s="27"/>
      <c r="M186" s="27"/>
      <c r="N186" s="27"/>
      <c r="O186" s="27"/>
      <c r="P186" s="27"/>
      <c r="Q186" s="27"/>
      <c r="R186" s="27"/>
      <c r="S186" s="27"/>
      <c r="T186" s="27"/>
      <c r="U186" s="27">
        <v>2</v>
      </c>
      <c r="V186" s="27"/>
      <c r="W186" s="27"/>
      <c r="X186" s="27"/>
      <c r="Y186" s="27"/>
      <c r="Z186" s="27"/>
      <c r="AA186" s="27"/>
      <c r="AB186" s="27"/>
      <c r="AC186" s="27"/>
      <c r="AD186" s="27"/>
      <c r="AE186" s="27"/>
      <c r="AF186" s="27"/>
      <c r="AG186" s="27"/>
      <c r="AH186" s="27"/>
      <c r="AI186" s="27"/>
      <c r="AJ186" s="27"/>
      <c r="AK186" s="27"/>
      <c r="AL186" s="27"/>
      <c r="AM186" s="27"/>
      <c r="AN186" s="26">
        <f t="shared" si="4"/>
        <v>2</v>
      </c>
      <c r="AO186" s="38">
        <v>1220</v>
      </c>
    </row>
    <row r="187" spans="2:41" ht="20.100000000000001" customHeight="1" x14ac:dyDescent="0.25">
      <c r="B187" s="2"/>
      <c r="C187" s="15">
        <v>178</v>
      </c>
      <c r="D187" s="1" t="s">
        <v>403</v>
      </c>
      <c r="E187" s="8" t="s">
        <v>403</v>
      </c>
      <c r="F187" s="8" t="s">
        <v>294</v>
      </c>
      <c r="G187" s="18" t="s">
        <v>32</v>
      </c>
      <c r="H187" s="27"/>
      <c r="I187" s="27"/>
      <c r="J187" s="27"/>
      <c r="K187" s="27"/>
      <c r="L187" s="27"/>
      <c r="M187" s="27"/>
      <c r="N187" s="27"/>
      <c r="O187" s="27"/>
      <c r="P187" s="27"/>
      <c r="Q187" s="27"/>
      <c r="R187" s="27"/>
      <c r="S187" s="27"/>
      <c r="T187" s="27"/>
      <c r="U187" s="27">
        <v>4</v>
      </c>
      <c r="V187" s="27"/>
      <c r="W187" s="27"/>
      <c r="X187" s="27"/>
      <c r="Y187" s="27"/>
      <c r="Z187" s="27"/>
      <c r="AA187" s="27"/>
      <c r="AB187" s="27"/>
      <c r="AC187" s="27"/>
      <c r="AD187" s="27"/>
      <c r="AE187" s="27"/>
      <c r="AF187" s="27"/>
      <c r="AG187" s="27"/>
      <c r="AH187" s="27"/>
      <c r="AI187" s="27"/>
      <c r="AJ187" s="27"/>
      <c r="AK187" s="27"/>
      <c r="AL187" s="27"/>
      <c r="AM187" s="27"/>
      <c r="AN187" s="26">
        <f t="shared" si="4"/>
        <v>4</v>
      </c>
      <c r="AO187" s="38">
        <v>1060</v>
      </c>
    </row>
    <row r="188" spans="2:41" ht="20.100000000000001" customHeight="1" x14ac:dyDescent="0.25">
      <c r="B188" s="2"/>
      <c r="C188" s="15">
        <v>179</v>
      </c>
      <c r="D188" s="1" t="s">
        <v>404</v>
      </c>
      <c r="E188" s="8" t="s">
        <v>404</v>
      </c>
      <c r="F188" s="8" t="s">
        <v>295</v>
      </c>
      <c r="G188" s="18" t="s">
        <v>32</v>
      </c>
      <c r="H188" s="27"/>
      <c r="I188" s="27"/>
      <c r="J188" s="27"/>
      <c r="K188" s="27"/>
      <c r="L188" s="27"/>
      <c r="M188" s="27"/>
      <c r="N188" s="27"/>
      <c r="O188" s="27"/>
      <c r="P188" s="27"/>
      <c r="Q188" s="27"/>
      <c r="R188" s="27"/>
      <c r="S188" s="27"/>
      <c r="T188" s="27"/>
      <c r="U188" s="27">
        <v>5</v>
      </c>
      <c r="V188" s="27"/>
      <c r="W188" s="27"/>
      <c r="X188" s="27"/>
      <c r="Y188" s="27"/>
      <c r="Z188" s="27"/>
      <c r="AA188" s="27"/>
      <c r="AB188" s="27"/>
      <c r="AC188" s="27"/>
      <c r="AD188" s="27"/>
      <c r="AE188" s="27"/>
      <c r="AF188" s="27"/>
      <c r="AG188" s="27"/>
      <c r="AH188" s="27"/>
      <c r="AI188" s="27"/>
      <c r="AJ188" s="27"/>
      <c r="AK188" s="27"/>
      <c r="AL188" s="27"/>
      <c r="AM188" s="27"/>
      <c r="AN188" s="26">
        <f t="shared" si="4"/>
        <v>5</v>
      </c>
      <c r="AO188" s="38">
        <v>4150</v>
      </c>
    </row>
    <row r="189" spans="2:41" ht="20.100000000000001" customHeight="1" x14ac:dyDescent="0.25">
      <c r="B189" s="2"/>
      <c r="C189" s="15">
        <v>180</v>
      </c>
      <c r="D189" s="1" t="s">
        <v>411</v>
      </c>
      <c r="E189" s="8" t="s">
        <v>411</v>
      </c>
      <c r="F189" s="8" t="s">
        <v>296</v>
      </c>
      <c r="G189" s="18" t="s">
        <v>32</v>
      </c>
      <c r="H189" s="27"/>
      <c r="I189" s="27"/>
      <c r="J189" s="27"/>
      <c r="K189" s="27"/>
      <c r="L189" s="27"/>
      <c r="M189" s="27"/>
      <c r="N189" s="27"/>
      <c r="O189" s="27"/>
      <c r="P189" s="27"/>
      <c r="Q189" s="27"/>
      <c r="R189" s="27"/>
      <c r="S189" s="27"/>
      <c r="T189" s="27"/>
      <c r="U189" s="27">
        <v>5</v>
      </c>
      <c r="V189" s="27"/>
      <c r="W189" s="27"/>
      <c r="X189" s="27"/>
      <c r="Y189" s="27"/>
      <c r="Z189" s="27"/>
      <c r="AA189" s="27"/>
      <c r="AB189" s="27"/>
      <c r="AC189" s="27"/>
      <c r="AD189" s="27"/>
      <c r="AE189" s="27"/>
      <c r="AF189" s="27"/>
      <c r="AG189" s="27"/>
      <c r="AH189" s="27"/>
      <c r="AI189" s="27"/>
      <c r="AJ189" s="27"/>
      <c r="AK189" s="27"/>
      <c r="AL189" s="27"/>
      <c r="AM189" s="27"/>
      <c r="AN189" s="26">
        <f t="shared" si="4"/>
        <v>5</v>
      </c>
      <c r="AO189" s="38">
        <v>1260</v>
      </c>
    </row>
    <row r="190" spans="2:41" ht="20.100000000000001" customHeight="1" x14ac:dyDescent="0.25">
      <c r="B190" s="2"/>
      <c r="C190" s="15">
        <v>181</v>
      </c>
      <c r="D190" s="1" t="s">
        <v>405</v>
      </c>
      <c r="E190" s="8" t="s">
        <v>405</v>
      </c>
      <c r="F190" s="8" t="s">
        <v>297</v>
      </c>
      <c r="G190" s="18" t="s">
        <v>32</v>
      </c>
      <c r="H190" s="27"/>
      <c r="I190" s="27"/>
      <c r="J190" s="27"/>
      <c r="K190" s="27"/>
      <c r="L190" s="27"/>
      <c r="M190" s="27"/>
      <c r="N190" s="27"/>
      <c r="O190" s="27"/>
      <c r="P190" s="27"/>
      <c r="Q190" s="27"/>
      <c r="R190" s="27"/>
      <c r="S190" s="27"/>
      <c r="T190" s="27"/>
      <c r="U190" s="27">
        <v>2</v>
      </c>
      <c r="V190" s="27"/>
      <c r="W190" s="27"/>
      <c r="X190" s="27"/>
      <c r="Y190" s="27"/>
      <c r="Z190" s="27"/>
      <c r="AA190" s="27"/>
      <c r="AB190" s="27"/>
      <c r="AC190" s="27"/>
      <c r="AD190" s="27"/>
      <c r="AE190" s="27"/>
      <c r="AF190" s="27"/>
      <c r="AG190" s="27"/>
      <c r="AH190" s="27"/>
      <c r="AI190" s="27"/>
      <c r="AJ190" s="27"/>
      <c r="AK190" s="27"/>
      <c r="AL190" s="27"/>
      <c r="AM190" s="27"/>
      <c r="AN190" s="26">
        <f t="shared" si="4"/>
        <v>2</v>
      </c>
      <c r="AO190" s="38">
        <v>680</v>
      </c>
    </row>
    <row r="191" spans="2:41" ht="20.100000000000001" customHeight="1" x14ac:dyDescent="0.25">
      <c r="B191" s="2"/>
      <c r="C191" s="15">
        <v>182</v>
      </c>
      <c r="D191" s="1" t="s">
        <v>412</v>
      </c>
      <c r="E191" s="8" t="s">
        <v>412</v>
      </c>
      <c r="F191" s="8" t="s">
        <v>298</v>
      </c>
      <c r="G191" s="18" t="s">
        <v>32</v>
      </c>
      <c r="H191" s="27"/>
      <c r="I191" s="27"/>
      <c r="J191" s="27"/>
      <c r="K191" s="27"/>
      <c r="L191" s="27"/>
      <c r="M191" s="27"/>
      <c r="N191" s="27"/>
      <c r="O191" s="27"/>
      <c r="P191" s="27"/>
      <c r="Q191" s="27"/>
      <c r="R191" s="27"/>
      <c r="S191" s="27"/>
      <c r="T191" s="27"/>
      <c r="U191" s="27">
        <v>1</v>
      </c>
      <c r="V191" s="27"/>
      <c r="W191" s="27"/>
      <c r="X191" s="27"/>
      <c r="Y191" s="27"/>
      <c r="Z191" s="27"/>
      <c r="AA191" s="27"/>
      <c r="AB191" s="27"/>
      <c r="AC191" s="27"/>
      <c r="AD191" s="27"/>
      <c r="AE191" s="27"/>
      <c r="AF191" s="27"/>
      <c r="AG191" s="27"/>
      <c r="AH191" s="27"/>
      <c r="AI191" s="27"/>
      <c r="AJ191" s="27"/>
      <c r="AK191" s="27"/>
      <c r="AL191" s="27"/>
      <c r="AM191" s="27"/>
      <c r="AN191" s="26">
        <f t="shared" si="4"/>
        <v>1</v>
      </c>
      <c r="AO191" s="38">
        <v>500</v>
      </c>
    </row>
    <row r="192" spans="2:41" ht="20.100000000000001" customHeight="1" x14ac:dyDescent="0.25">
      <c r="B192" s="2"/>
      <c r="C192" s="15">
        <v>183</v>
      </c>
      <c r="D192" s="1" t="s">
        <v>406</v>
      </c>
      <c r="E192" s="8" t="s">
        <v>406</v>
      </c>
      <c r="F192" s="8" t="s">
        <v>299</v>
      </c>
      <c r="G192" s="18" t="s">
        <v>32</v>
      </c>
      <c r="H192" s="27"/>
      <c r="I192" s="27"/>
      <c r="J192" s="27"/>
      <c r="K192" s="27"/>
      <c r="L192" s="27"/>
      <c r="M192" s="27"/>
      <c r="N192" s="27"/>
      <c r="O192" s="27"/>
      <c r="P192" s="27"/>
      <c r="Q192" s="27"/>
      <c r="R192" s="27"/>
      <c r="S192" s="27"/>
      <c r="T192" s="27"/>
      <c r="U192" s="27">
        <v>1</v>
      </c>
      <c r="V192" s="27"/>
      <c r="W192" s="27"/>
      <c r="X192" s="27"/>
      <c r="Y192" s="27"/>
      <c r="Z192" s="27"/>
      <c r="AA192" s="27"/>
      <c r="AB192" s="27"/>
      <c r="AC192" s="27"/>
      <c r="AD192" s="27"/>
      <c r="AE192" s="27"/>
      <c r="AF192" s="27"/>
      <c r="AG192" s="27"/>
      <c r="AH192" s="27"/>
      <c r="AI192" s="27"/>
      <c r="AJ192" s="27"/>
      <c r="AK192" s="27"/>
      <c r="AL192" s="27"/>
      <c r="AM192" s="27"/>
      <c r="AN192" s="26">
        <f t="shared" si="4"/>
        <v>1</v>
      </c>
      <c r="AO192" s="38">
        <v>500</v>
      </c>
    </row>
    <row r="193" spans="1:41" ht="20.100000000000001" customHeight="1" x14ac:dyDescent="0.25">
      <c r="B193" s="2"/>
      <c r="C193" s="15">
        <v>184</v>
      </c>
      <c r="D193" s="1" t="s">
        <v>407</v>
      </c>
      <c r="E193" s="8" t="s">
        <v>407</v>
      </c>
      <c r="F193" s="8" t="s">
        <v>300</v>
      </c>
      <c r="G193" s="18" t="s">
        <v>32</v>
      </c>
      <c r="H193" s="27"/>
      <c r="I193" s="27"/>
      <c r="J193" s="27"/>
      <c r="K193" s="27"/>
      <c r="L193" s="27"/>
      <c r="M193" s="27"/>
      <c r="N193" s="27"/>
      <c r="O193" s="27"/>
      <c r="P193" s="27"/>
      <c r="Q193" s="27"/>
      <c r="R193" s="27"/>
      <c r="S193" s="27"/>
      <c r="T193" s="27"/>
      <c r="U193" s="27">
        <v>1</v>
      </c>
      <c r="V193" s="27"/>
      <c r="W193" s="27"/>
      <c r="X193" s="27"/>
      <c r="Y193" s="27"/>
      <c r="Z193" s="27"/>
      <c r="AA193" s="27"/>
      <c r="AB193" s="27"/>
      <c r="AC193" s="27"/>
      <c r="AD193" s="27"/>
      <c r="AE193" s="27"/>
      <c r="AF193" s="27"/>
      <c r="AG193" s="27"/>
      <c r="AH193" s="27"/>
      <c r="AI193" s="27"/>
      <c r="AJ193" s="27"/>
      <c r="AK193" s="27"/>
      <c r="AL193" s="27"/>
      <c r="AM193" s="27"/>
      <c r="AN193" s="26">
        <f t="shared" si="4"/>
        <v>1</v>
      </c>
      <c r="AO193" s="38">
        <v>3135</v>
      </c>
    </row>
    <row r="194" spans="1:41" ht="20.100000000000001" customHeight="1" x14ac:dyDescent="0.25">
      <c r="B194" s="2"/>
      <c r="C194" s="15">
        <v>185</v>
      </c>
      <c r="D194" s="1" t="s">
        <v>414</v>
      </c>
      <c r="E194" s="8" t="s">
        <v>414</v>
      </c>
      <c r="F194" s="8" t="s">
        <v>413</v>
      </c>
      <c r="G194" s="18" t="s">
        <v>32</v>
      </c>
      <c r="H194" s="27"/>
      <c r="I194" s="27"/>
      <c r="J194" s="27"/>
      <c r="K194" s="27"/>
      <c r="L194" s="27"/>
      <c r="M194" s="27"/>
      <c r="N194" s="27"/>
      <c r="O194" s="27"/>
      <c r="P194" s="27"/>
      <c r="Q194" s="27"/>
      <c r="R194" s="27"/>
      <c r="S194" s="27"/>
      <c r="T194" s="27"/>
      <c r="U194" s="27">
        <v>1</v>
      </c>
      <c r="V194" s="27"/>
      <c r="W194" s="27"/>
      <c r="X194" s="27"/>
      <c r="Y194" s="27"/>
      <c r="Z194" s="27"/>
      <c r="AA194" s="27"/>
      <c r="AB194" s="27"/>
      <c r="AC194" s="27"/>
      <c r="AD194" s="27"/>
      <c r="AE194" s="27"/>
      <c r="AF194" s="27"/>
      <c r="AG194" s="27"/>
      <c r="AH194" s="27"/>
      <c r="AI194" s="27"/>
      <c r="AJ194" s="27"/>
      <c r="AK194" s="27"/>
      <c r="AL194" s="27"/>
      <c r="AM194" s="27"/>
      <c r="AN194" s="26">
        <f t="shared" si="4"/>
        <v>1</v>
      </c>
      <c r="AO194" s="38">
        <v>800</v>
      </c>
    </row>
    <row r="195" spans="1:41" ht="20.100000000000001" customHeight="1" x14ac:dyDescent="0.25">
      <c r="B195" s="2"/>
      <c r="C195" s="15">
        <v>186</v>
      </c>
      <c r="D195" s="1" t="s">
        <v>415</v>
      </c>
      <c r="E195" s="8" t="s">
        <v>415</v>
      </c>
      <c r="F195" s="8" t="s">
        <v>301</v>
      </c>
      <c r="G195" s="18" t="s">
        <v>32</v>
      </c>
      <c r="H195" s="27"/>
      <c r="I195" s="27"/>
      <c r="J195" s="27"/>
      <c r="K195" s="27"/>
      <c r="L195" s="27"/>
      <c r="M195" s="27"/>
      <c r="N195" s="27"/>
      <c r="O195" s="27"/>
      <c r="P195" s="27"/>
      <c r="Q195" s="27"/>
      <c r="R195" s="27"/>
      <c r="S195" s="27"/>
      <c r="T195" s="27"/>
      <c r="U195" s="27">
        <v>1</v>
      </c>
      <c r="V195" s="27"/>
      <c r="W195" s="27"/>
      <c r="X195" s="27"/>
      <c r="Y195" s="27"/>
      <c r="Z195" s="27"/>
      <c r="AA195" s="27"/>
      <c r="AB195" s="27"/>
      <c r="AC195" s="27"/>
      <c r="AD195" s="27"/>
      <c r="AE195" s="27"/>
      <c r="AF195" s="27"/>
      <c r="AG195" s="27"/>
      <c r="AH195" s="27"/>
      <c r="AI195" s="27"/>
      <c r="AJ195" s="27"/>
      <c r="AK195" s="27"/>
      <c r="AL195" s="27"/>
      <c r="AM195" s="27"/>
      <c r="AN195" s="26">
        <f t="shared" ref="AN195:AN240" si="5">SUM(H195:AM195)</f>
        <v>1</v>
      </c>
      <c r="AO195" s="38">
        <v>800</v>
      </c>
    </row>
    <row r="196" spans="1:41" ht="20.100000000000001" customHeight="1" x14ac:dyDescent="0.25">
      <c r="B196" s="2"/>
      <c r="C196" s="15">
        <v>187</v>
      </c>
      <c r="D196" s="1" t="s">
        <v>416</v>
      </c>
      <c r="E196" s="8" t="s">
        <v>416</v>
      </c>
      <c r="F196" s="8" t="s">
        <v>302</v>
      </c>
      <c r="G196" s="18" t="s">
        <v>32</v>
      </c>
      <c r="H196" s="27"/>
      <c r="I196" s="27"/>
      <c r="J196" s="27"/>
      <c r="K196" s="27"/>
      <c r="L196" s="27"/>
      <c r="M196" s="27"/>
      <c r="N196" s="27"/>
      <c r="O196" s="27"/>
      <c r="P196" s="27"/>
      <c r="Q196" s="27"/>
      <c r="R196" s="27"/>
      <c r="S196" s="27"/>
      <c r="T196" s="27"/>
      <c r="U196" s="27">
        <v>1</v>
      </c>
      <c r="V196" s="27"/>
      <c r="W196" s="27"/>
      <c r="X196" s="27"/>
      <c r="Y196" s="27"/>
      <c r="Z196" s="27"/>
      <c r="AA196" s="27"/>
      <c r="AB196" s="27"/>
      <c r="AC196" s="27"/>
      <c r="AD196" s="27"/>
      <c r="AE196" s="27"/>
      <c r="AF196" s="27"/>
      <c r="AG196" s="27"/>
      <c r="AH196" s="27"/>
      <c r="AI196" s="27"/>
      <c r="AJ196" s="27"/>
      <c r="AK196" s="27"/>
      <c r="AL196" s="27"/>
      <c r="AM196" s="27"/>
      <c r="AN196" s="26">
        <f t="shared" si="5"/>
        <v>1</v>
      </c>
      <c r="AO196" s="38">
        <v>2710</v>
      </c>
    </row>
    <row r="197" spans="1:41" ht="20.100000000000001" customHeight="1" x14ac:dyDescent="0.25">
      <c r="B197" s="6"/>
      <c r="C197" s="15">
        <v>188</v>
      </c>
      <c r="D197" s="5" t="s">
        <v>417</v>
      </c>
      <c r="E197" s="22" t="s">
        <v>417</v>
      </c>
      <c r="F197" s="22" t="s">
        <v>303</v>
      </c>
      <c r="G197" s="30" t="s">
        <v>32</v>
      </c>
      <c r="H197" s="31"/>
      <c r="I197" s="31"/>
      <c r="J197" s="31"/>
      <c r="K197" s="31"/>
      <c r="L197" s="31"/>
      <c r="M197" s="31"/>
      <c r="N197" s="31"/>
      <c r="O197" s="31"/>
      <c r="P197" s="31"/>
      <c r="Q197" s="31"/>
      <c r="R197" s="31"/>
      <c r="S197" s="31"/>
      <c r="T197" s="31"/>
      <c r="U197" s="31">
        <v>1</v>
      </c>
      <c r="V197" s="31"/>
      <c r="W197" s="31"/>
      <c r="X197" s="31"/>
      <c r="Y197" s="31"/>
      <c r="Z197" s="31"/>
      <c r="AA197" s="31"/>
      <c r="AB197" s="31"/>
      <c r="AC197" s="31"/>
      <c r="AD197" s="31"/>
      <c r="AE197" s="31"/>
      <c r="AF197" s="31"/>
      <c r="AG197" s="31"/>
      <c r="AH197" s="31"/>
      <c r="AI197" s="31"/>
      <c r="AJ197" s="31"/>
      <c r="AK197" s="31"/>
      <c r="AL197" s="31"/>
      <c r="AM197" s="31"/>
      <c r="AN197" s="32">
        <f t="shared" si="5"/>
        <v>1</v>
      </c>
      <c r="AO197" s="39">
        <v>2710</v>
      </c>
    </row>
    <row r="198" spans="1:41" ht="20.100000000000001" customHeight="1" x14ac:dyDescent="0.25">
      <c r="A198" s="2"/>
      <c r="B198" s="2"/>
      <c r="C198" s="15">
        <v>189</v>
      </c>
      <c r="D198" s="1" t="s">
        <v>408</v>
      </c>
      <c r="E198" s="8" t="s">
        <v>408</v>
      </c>
      <c r="F198" s="8" t="s">
        <v>304</v>
      </c>
      <c r="G198" s="18" t="s">
        <v>32</v>
      </c>
      <c r="H198" s="27"/>
      <c r="I198" s="27"/>
      <c r="J198" s="27"/>
      <c r="K198" s="27"/>
      <c r="L198" s="27"/>
      <c r="M198" s="27"/>
      <c r="N198" s="27"/>
      <c r="O198" s="27"/>
      <c r="P198" s="27"/>
      <c r="Q198" s="27"/>
      <c r="R198" s="27"/>
      <c r="S198" s="27"/>
      <c r="T198" s="27"/>
      <c r="U198" s="27">
        <v>1</v>
      </c>
      <c r="V198" s="27"/>
      <c r="W198" s="27"/>
      <c r="X198" s="27"/>
      <c r="Y198" s="27"/>
      <c r="Z198" s="27"/>
      <c r="AA198" s="27"/>
      <c r="AB198" s="27"/>
      <c r="AC198" s="27"/>
      <c r="AD198" s="27"/>
      <c r="AE198" s="27"/>
      <c r="AF198" s="27"/>
      <c r="AG198" s="27"/>
      <c r="AH198" s="27"/>
      <c r="AI198" s="27"/>
      <c r="AJ198" s="27"/>
      <c r="AK198" s="27"/>
      <c r="AL198" s="27"/>
      <c r="AM198" s="27"/>
      <c r="AN198" s="26">
        <f t="shared" si="5"/>
        <v>1</v>
      </c>
      <c r="AO198" s="38">
        <v>500</v>
      </c>
    </row>
    <row r="199" spans="1:41" ht="20.100000000000001" customHeight="1" x14ac:dyDescent="0.25">
      <c r="A199" s="2"/>
      <c r="B199" s="2"/>
      <c r="C199" s="15">
        <v>190</v>
      </c>
      <c r="D199" s="1" t="s">
        <v>409</v>
      </c>
      <c r="E199" s="8" t="s">
        <v>409</v>
      </c>
      <c r="F199" s="8" t="s">
        <v>305</v>
      </c>
      <c r="G199" s="18" t="s">
        <v>32</v>
      </c>
      <c r="H199" s="27"/>
      <c r="I199" s="27"/>
      <c r="J199" s="27"/>
      <c r="K199" s="27"/>
      <c r="L199" s="27"/>
      <c r="M199" s="27"/>
      <c r="N199" s="27"/>
      <c r="O199" s="27"/>
      <c r="P199" s="27"/>
      <c r="Q199" s="27"/>
      <c r="R199" s="27"/>
      <c r="S199" s="27"/>
      <c r="T199" s="27"/>
      <c r="U199" s="27">
        <v>4</v>
      </c>
      <c r="V199" s="27"/>
      <c r="W199" s="27"/>
      <c r="X199" s="27"/>
      <c r="Y199" s="27"/>
      <c r="Z199" s="27"/>
      <c r="AA199" s="27"/>
      <c r="AB199" s="27"/>
      <c r="AC199" s="27"/>
      <c r="AD199" s="27"/>
      <c r="AE199" s="27"/>
      <c r="AF199" s="27"/>
      <c r="AG199" s="27"/>
      <c r="AH199" s="27"/>
      <c r="AI199" s="27"/>
      <c r="AJ199" s="27"/>
      <c r="AK199" s="27"/>
      <c r="AL199" s="27"/>
      <c r="AM199" s="27"/>
      <c r="AN199" s="26">
        <f t="shared" si="5"/>
        <v>4</v>
      </c>
      <c r="AO199" s="38">
        <v>2400</v>
      </c>
    </row>
    <row r="200" spans="1:41" ht="20.100000000000001" customHeight="1" x14ac:dyDescent="0.25">
      <c r="A200" s="2"/>
      <c r="B200" s="2"/>
      <c r="C200" s="15">
        <v>191</v>
      </c>
      <c r="D200" s="1" t="s">
        <v>410</v>
      </c>
      <c r="E200" s="8" t="s">
        <v>410</v>
      </c>
      <c r="F200" s="8" t="s">
        <v>306</v>
      </c>
      <c r="G200" s="18" t="s">
        <v>32</v>
      </c>
      <c r="H200" s="27"/>
      <c r="I200" s="27"/>
      <c r="J200" s="27"/>
      <c r="K200" s="27"/>
      <c r="L200" s="27"/>
      <c r="M200" s="27"/>
      <c r="N200" s="27"/>
      <c r="O200" s="27"/>
      <c r="P200" s="27"/>
      <c r="Q200" s="27"/>
      <c r="R200" s="27"/>
      <c r="S200" s="27"/>
      <c r="T200" s="27"/>
      <c r="U200" s="27">
        <v>3</v>
      </c>
      <c r="V200" s="27"/>
      <c r="W200" s="27"/>
      <c r="X200" s="27"/>
      <c r="Y200" s="27"/>
      <c r="Z200" s="27"/>
      <c r="AA200" s="27"/>
      <c r="AB200" s="27"/>
      <c r="AC200" s="27"/>
      <c r="AD200" s="27"/>
      <c r="AE200" s="27"/>
      <c r="AF200" s="27"/>
      <c r="AG200" s="27"/>
      <c r="AH200" s="27"/>
      <c r="AI200" s="27"/>
      <c r="AJ200" s="27"/>
      <c r="AK200" s="27"/>
      <c r="AL200" s="27"/>
      <c r="AM200" s="27"/>
      <c r="AN200" s="26">
        <f t="shared" si="5"/>
        <v>3</v>
      </c>
      <c r="AO200" s="38">
        <v>8400</v>
      </c>
    </row>
    <row r="201" spans="1:41" ht="20.100000000000001" customHeight="1" x14ac:dyDescent="0.25">
      <c r="A201" s="2"/>
      <c r="B201" s="2"/>
      <c r="C201" s="15">
        <v>192</v>
      </c>
      <c r="D201" s="1" t="s">
        <v>420</v>
      </c>
      <c r="E201" s="8" t="s">
        <v>420</v>
      </c>
      <c r="F201" s="8" t="s">
        <v>307</v>
      </c>
      <c r="G201" s="18" t="s">
        <v>32</v>
      </c>
      <c r="H201" s="27"/>
      <c r="I201" s="27"/>
      <c r="J201" s="27"/>
      <c r="K201" s="27"/>
      <c r="L201" s="27"/>
      <c r="M201" s="27"/>
      <c r="N201" s="27"/>
      <c r="O201" s="27"/>
      <c r="P201" s="27"/>
      <c r="Q201" s="27"/>
      <c r="R201" s="27"/>
      <c r="S201" s="27"/>
      <c r="T201" s="27"/>
      <c r="U201" s="27">
        <v>2</v>
      </c>
      <c r="V201" s="27"/>
      <c r="W201" s="27"/>
      <c r="X201" s="27"/>
      <c r="Y201" s="27"/>
      <c r="Z201" s="27"/>
      <c r="AA201" s="27"/>
      <c r="AB201" s="27"/>
      <c r="AC201" s="27"/>
      <c r="AD201" s="27"/>
      <c r="AE201" s="27"/>
      <c r="AF201" s="27"/>
      <c r="AG201" s="27"/>
      <c r="AH201" s="27"/>
      <c r="AI201" s="27"/>
      <c r="AJ201" s="27"/>
      <c r="AK201" s="27"/>
      <c r="AL201" s="27"/>
      <c r="AM201" s="27"/>
      <c r="AN201" s="26">
        <f t="shared" si="5"/>
        <v>2</v>
      </c>
      <c r="AO201" s="38">
        <v>1800</v>
      </c>
    </row>
    <row r="202" spans="1:41" ht="20.100000000000001" customHeight="1" x14ac:dyDescent="0.25">
      <c r="A202" s="2"/>
      <c r="B202" s="2"/>
      <c r="C202" s="15">
        <v>193</v>
      </c>
      <c r="D202" s="1" t="s">
        <v>380</v>
      </c>
      <c r="E202" s="8" t="s">
        <v>380</v>
      </c>
      <c r="F202" s="8" t="s">
        <v>308</v>
      </c>
      <c r="G202" s="18" t="s">
        <v>32</v>
      </c>
      <c r="H202" s="27"/>
      <c r="I202" s="27"/>
      <c r="J202" s="27"/>
      <c r="K202" s="27"/>
      <c r="L202" s="27"/>
      <c r="M202" s="27"/>
      <c r="N202" s="27"/>
      <c r="O202" s="27"/>
      <c r="P202" s="27"/>
      <c r="Q202" s="27"/>
      <c r="R202" s="27"/>
      <c r="S202" s="27"/>
      <c r="T202" s="27"/>
      <c r="U202" s="27">
        <v>2</v>
      </c>
      <c r="V202" s="27"/>
      <c r="W202" s="27"/>
      <c r="X202" s="27"/>
      <c r="Y202" s="27"/>
      <c r="Z202" s="27"/>
      <c r="AA202" s="27"/>
      <c r="AB202" s="27"/>
      <c r="AC202" s="27"/>
      <c r="AD202" s="27"/>
      <c r="AE202" s="27"/>
      <c r="AF202" s="27"/>
      <c r="AG202" s="27"/>
      <c r="AH202" s="27"/>
      <c r="AI202" s="27"/>
      <c r="AJ202" s="27"/>
      <c r="AK202" s="27"/>
      <c r="AL202" s="27"/>
      <c r="AM202" s="27"/>
      <c r="AN202" s="26">
        <f t="shared" si="5"/>
        <v>2</v>
      </c>
      <c r="AO202" s="38">
        <v>4722</v>
      </c>
    </row>
    <row r="203" spans="1:41" ht="20.100000000000001" customHeight="1" x14ac:dyDescent="0.25">
      <c r="A203" s="2"/>
      <c r="B203" s="2"/>
      <c r="C203" s="15">
        <v>194</v>
      </c>
      <c r="D203" s="1" t="s">
        <v>418</v>
      </c>
      <c r="E203" s="8" t="s">
        <v>418</v>
      </c>
      <c r="F203" s="8" t="s">
        <v>309</v>
      </c>
      <c r="G203" s="18" t="s">
        <v>32</v>
      </c>
      <c r="H203" s="27"/>
      <c r="I203" s="27"/>
      <c r="J203" s="27"/>
      <c r="K203" s="27"/>
      <c r="L203" s="27"/>
      <c r="M203" s="27"/>
      <c r="N203" s="27"/>
      <c r="O203" s="27"/>
      <c r="P203" s="27"/>
      <c r="Q203" s="27"/>
      <c r="R203" s="27"/>
      <c r="S203" s="27"/>
      <c r="T203" s="27"/>
      <c r="U203" s="27">
        <v>3</v>
      </c>
      <c r="V203" s="27"/>
      <c r="W203" s="27"/>
      <c r="X203" s="27"/>
      <c r="Y203" s="27"/>
      <c r="Z203" s="27"/>
      <c r="AA203" s="27"/>
      <c r="AB203" s="27"/>
      <c r="AC203" s="27"/>
      <c r="AD203" s="27"/>
      <c r="AE203" s="27"/>
      <c r="AF203" s="27"/>
      <c r="AG203" s="27"/>
      <c r="AH203" s="27"/>
      <c r="AI203" s="27"/>
      <c r="AJ203" s="27"/>
      <c r="AK203" s="27"/>
      <c r="AL203" s="27"/>
      <c r="AM203" s="27"/>
      <c r="AN203" s="26">
        <f t="shared" si="5"/>
        <v>3</v>
      </c>
      <c r="AO203" s="38">
        <v>13251</v>
      </c>
    </row>
    <row r="204" spans="1:41" ht="20.100000000000001" customHeight="1" x14ac:dyDescent="0.25">
      <c r="A204" s="2"/>
      <c r="B204" s="2"/>
      <c r="C204" s="15">
        <v>195</v>
      </c>
      <c r="D204" s="1" t="s">
        <v>310</v>
      </c>
      <c r="E204" s="8" t="s">
        <v>310</v>
      </c>
      <c r="F204" s="8" t="s">
        <v>419</v>
      </c>
      <c r="G204" s="18" t="s">
        <v>32</v>
      </c>
      <c r="H204" s="27"/>
      <c r="I204" s="27"/>
      <c r="J204" s="27"/>
      <c r="K204" s="27"/>
      <c r="L204" s="27"/>
      <c r="M204" s="27"/>
      <c r="N204" s="27"/>
      <c r="O204" s="27"/>
      <c r="P204" s="27"/>
      <c r="Q204" s="27"/>
      <c r="R204" s="27"/>
      <c r="S204" s="27"/>
      <c r="T204" s="27"/>
      <c r="U204" s="27">
        <v>1</v>
      </c>
      <c r="V204" s="27"/>
      <c r="W204" s="27"/>
      <c r="X204" s="27"/>
      <c r="Y204" s="27"/>
      <c r="Z204" s="27"/>
      <c r="AA204" s="27"/>
      <c r="AB204" s="27"/>
      <c r="AC204" s="27"/>
      <c r="AD204" s="27"/>
      <c r="AE204" s="27"/>
      <c r="AF204" s="27"/>
      <c r="AG204" s="27"/>
      <c r="AH204" s="27"/>
      <c r="AI204" s="27"/>
      <c r="AJ204" s="27"/>
      <c r="AK204" s="27"/>
      <c r="AL204" s="27"/>
      <c r="AM204" s="27"/>
      <c r="AN204" s="26">
        <f t="shared" si="5"/>
        <v>1</v>
      </c>
      <c r="AO204" s="38">
        <v>1500</v>
      </c>
    </row>
    <row r="205" spans="1:41" ht="20.100000000000001" customHeight="1" x14ac:dyDescent="0.25">
      <c r="A205" s="2"/>
      <c r="B205" s="2"/>
      <c r="C205" s="15">
        <v>196</v>
      </c>
      <c r="D205" s="8" t="s">
        <v>422</v>
      </c>
      <c r="E205" s="8" t="s">
        <v>422</v>
      </c>
      <c r="F205" s="8" t="s">
        <v>423</v>
      </c>
      <c r="G205" s="18" t="s">
        <v>32</v>
      </c>
      <c r="H205" s="27"/>
      <c r="I205" s="27"/>
      <c r="J205" s="27"/>
      <c r="K205" s="27"/>
      <c r="L205" s="27"/>
      <c r="M205" s="27"/>
      <c r="N205" s="27">
        <v>6</v>
      </c>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v>1</v>
      </c>
      <c r="AN205" s="26">
        <f t="shared" si="5"/>
        <v>7</v>
      </c>
      <c r="AO205" s="40">
        <v>5950</v>
      </c>
    </row>
    <row r="206" spans="1:41" ht="20.100000000000001" customHeight="1" x14ac:dyDescent="0.25">
      <c r="A206" s="2"/>
      <c r="B206" s="2"/>
      <c r="C206" s="15">
        <v>197</v>
      </c>
      <c r="D206" s="8" t="s">
        <v>424</v>
      </c>
      <c r="E206" s="8" t="s">
        <v>424</v>
      </c>
      <c r="F206" s="8" t="s">
        <v>425</v>
      </c>
      <c r="G206" s="18" t="s">
        <v>32</v>
      </c>
      <c r="H206" s="27"/>
      <c r="I206" s="27"/>
      <c r="J206" s="27"/>
      <c r="K206" s="27"/>
      <c r="L206" s="27"/>
      <c r="M206" s="27"/>
      <c r="N206" s="27">
        <v>5</v>
      </c>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6">
        <f t="shared" si="5"/>
        <v>5</v>
      </c>
      <c r="AO206" s="40">
        <v>4250</v>
      </c>
    </row>
    <row r="207" spans="1:41" ht="20.100000000000001" customHeight="1" x14ac:dyDescent="0.25">
      <c r="A207" s="2"/>
      <c r="B207" s="2"/>
      <c r="C207" s="15">
        <v>198</v>
      </c>
      <c r="D207" s="8" t="s">
        <v>426</v>
      </c>
      <c r="E207" s="8" t="s">
        <v>426</v>
      </c>
      <c r="F207" s="8" t="s">
        <v>427</v>
      </c>
      <c r="G207" s="18" t="s">
        <v>32</v>
      </c>
      <c r="H207" s="27"/>
      <c r="I207" s="27"/>
      <c r="J207" s="27"/>
      <c r="K207" s="27"/>
      <c r="L207" s="27"/>
      <c r="M207" s="27"/>
      <c r="N207" s="27">
        <v>5</v>
      </c>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6">
        <f t="shared" si="5"/>
        <v>5</v>
      </c>
      <c r="AO207" s="40">
        <v>4950</v>
      </c>
    </row>
    <row r="208" spans="1:41" ht="20.100000000000001" customHeight="1" x14ac:dyDescent="0.25">
      <c r="A208" s="2"/>
      <c r="B208" s="2"/>
      <c r="C208" s="15">
        <v>199</v>
      </c>
      <c r="D208" s="8" t="s">
        <v>428</v>
      </c>
      <c r="E208" s="8" t="s">
        <v>428</v>
      </c>
      <c r="F208" s="8" t="s">
        <v>429</v>
      </c>
      <c r="G208" s="18" t="s">
        <v>32</v>
      </c>
      <c r="H208" s="27"/>
      <c r="I208" s="27"/>
      <c r="J208" s="27"/>
      <c r="K208" s="27"/>
      <c r="L208" s="27"/>
      <c r="M208" s="27"/>
      <c r="N208" s="27">
        <v>10</v>
      </c>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v>6</v>
      </c>
      <c r="AN208" s="26">
        <f t="shared" si="5"/>
        <v>16</v>
      </c>
      <c r="AO208" s="40">
        <v>1920</v>
      </c>
    </row>
    <row r="209" spans="1:41" ht="20.100000000000001" customHeight="1" x14ac:dyDescent="0.25">
      <c r="A209" s="2"/>
      <c r="B209" s="2"/>
      <c r="C209" s="15">
        <v>200</v>
      </c>
      <c r="D209" s="8" t="s">
        <v>430</v>
      </c>
      <c r="E209" s="8" t="s">
        <v>430</v>
      </c>
      <c r="F209" s="8" t="s">
        <v>431</v>
      </c>
      <c r="G209" s="18" t="s">
        <v>32</v>
      </c>
      <c r="H209" s="27"/>
      <c r="I209" s="27"/>
      <c r="J209" s="27"/>
      <c r="K209" s="27"/>
      <c r="L209" s="27"/>
      <c r="M209" s="27"/>
      <c r="N209" s="27">
        <v>5</v>
      </c>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v>1</v>
      </c>
      <c r="AN209" s="26">
        <f t="shared" si="5"/>
        <v>6</v>
      </c>
      <c r="AO209" s="40">
        <v>840</v>
      </c>
    </row>
    <row r="210" spans="1:41" s="47" customFormat="1" ht="27" customHeight="1" x14ac:dyDescent="0.25">
      <c r="A210" s="2"/>
      <c r="B210" s="33"/>
      <c r="C210" s="41" t="s">
        <v>485</v>
      </c>
      <c r="D210" s="49" t="s">
        <v>484</v>
      </c>
      <c r="E210" s="43" t="s">
        <v>432</v>
      </c>
      <c r="F210" s="43" t="s">
        <v>433</v>
      </c>
      <c r="G210" s="41" t="s">
        <v>32</v>
      </c>
      <c r="H210" s="44"/>
      <c r="I210" s="44"/>
      <c r="J210" s="44"/>
      <c r="K210" s="44"/>
      <c r="L210" s="44"/>
      <c r="M210" s="44"/>
      <c r="N210" s="44">
        <v>3</v>
      </c>
      <c r="O210" s="44"/>
      <c r="P210" s="44"/>
      <c r="Q210" s="44"/>
      <c r="R210" s="44"/>
      <c r="S210" s="44"/>
      <c r="T210" s="44"/>
      <c r="U210" s="44"/>
      <c r="V210" s="44"/>
      <c r="W210" s="44"/>
      <c r="X210" s="44"/>
      <c r="Y210" s="44"/>
      <c r="Z210" s="44"/>
      <c r="AA210" s="44"/>
      <c r="AB210" s="44"/>
      <c r="AC210" s="44"/>
      <c r="AD210" s="44"/>
      <c r="AE210" s="44"/>
      <c r="AF210" s="44"/>
      <c r="AG210" s="44"/>
      <c r="AH210" s="44"/>
      <c r="AI210" s="44"/>
      <c r="AJ210" s="44"/>
      <c r="AK210" s="44"/>
      <c r="AL210" s="44"/>
      <c r="AM210" s="44"/>
      <c r="AN210" s="45">
        <f t="shared" si="5"/>
        <v>3</v>
      </c>
      <c r="AO210" s="46">
        <v>12000</v>
      </c>
    </row>
    <row r="211" spans="1:41" s="47" customFormat="1" ht="27" customHeight="1" x14ac:dyDescent="0.25">
      <c r="A211" s="2"/>
      <c r="B211" s="33"/>
      <c r="C211" s="41" t="s">
        <v>486</v>
      </c>
      <c r="D211" s="49" t="s">
        <v>484</v>
      </c>
      <c r="E211" s="43" t="s">
        <v>434</v>
      </c>
      <c r="F211" s="43" t="s">
        <v>434</v>
      </c>
      <c r="G211" s="41" t="s">
        <v>32</v>
      </c>
      <c r="H211" s="44"/>
      <c r="I211" s="44"/>
      <c r="J211" s="44"/>
      <c r="K211" s="44"/>
      <c r="L211" s="44"/>
      <c r="M211" s="44"/>
      <c r="N211" s="44">
        <v>10</v>
      </c>
      <c r="O211" s="44"/>
      <c r="P211" s="44"/>
      <c r="Q211" s="44"/>
      <c r="R211" s="44"/>
      <c r="S211" s="44"/>
      <c r="T211" s="44"/>
      <c r="U211" s="44"/>
      <c r="V211" s="44"/>
      <c r="W211" s="44"/>
      <c r="X211" s="44"/>
      <c r="Y211" s="44"/>
      <c r="Z211" s="44"/>
      <c r="AA211" s="44"/>
      <c r="AB211" s="44"/>
      <c r="AC211" s="44"/>
      <c r="AD211" s="44"/>
      <c r="AE211" s="44"/>
      <c r="AF211" s="44"/>
      <c r="AG211" s="44"/>
      <c r="AH211" s="44"/>
      <c r="AI211" s="44"/>
      <c r="AJ211" s="44"/>
      <c r="AK211" s="44"/>
      <c r="AL211" s="44"/>
      <c r="AM211" s="44"/>
      <c r="AN211" s="45">
        <f t="shared" si="5"/>
        <v>10</v>
      </c>
      <c r="AO211" s="46"/>
    </row>
    <row r="212" spans="1:41" s="47" customFormat="1" ht="27" customHeight="1" x14ac:dyDescent="0.25">
      <c r="A212" s="2"/>
      <c r="B212" s="33"/>
      <c r="C212" s="41" t="s">
        <v>487</v>
      </c>
      <c r="D212" s="49" t="s">
        <v>484</v>
      </c>
      <c r="E212" s="43" t="s">
        <v>435</v>
      </c>
      <c r="F212" s="43" t="s">
        <v>435</v>
      </c>
      <c r="G212" s="41" t="s">
        <v>32</v>
      </c>
      <c r="H212" s="44"/>
      <c r="I212" s="44"/>
      <c r="J212" s="44"/>
      <c r="K212" s="44"/>
      <c r="L212" s="44"/>
      <c r="M212" s="44"/>
      <c r="N212" s="44">
        <v>10</v>
      </c>
      <c r="O212" s="44"/>
      <c r="P212" s="44"/>
      <c r="Q212" s="44"/>
      <c r="R212" s="44"/>
      <c r="S212" s="44"/>
      <c r="T212" s="44"/>
      <c r="U212" s="44"/>
      <c r="V212" s="44"/>
      <c r="W212" s="44"/>
      <c r="X212" s="44"/>
      <c r="Y212" s="44"/>
      <c r="Z212" s="44"/>
      <c r="AA212" s="44"/>
      <c r="AB212" s="44"/>
      <c r="AC212" s="44"/>
      <c r="AD212" s="44"/>
      <c r="AE212" s="44"/>
      <c r="AF212" s="44"/>
      <c r="AG212" s="44"/>
      <c r="AH212" s="44"/>
      <c r="AI212" s="44"/>
      <c r="AJ212" s="44"/>
      <c r="AK212" s="44"/>
      <c r="AL212" s="44"/>
      <c r="AM212" s="44"/>
      <c r="AN212" s="45">
        <f t="shared" si="5"/>
        <v>10</v>
      </c>
      <c r="AO212" s="46"/>
    </row>
    <row r="213" spans="1:41" ht="20.100000000000001" customHeight="1" x14ac:dyDescent="0.25">
      <c r="A213" s="2"/>
      <c r="B213" s="2"/>
      <c r="C213" s="15">
        <v>202</v>
      </c>
      <c r="D213" s="8" t="s">
        <v>436</v>
      </c>
      <c r="E213" s="8" t="s">
        <v>436</v>
      </c>
      <c r="F213" s="8" t="s">
        <v>437</v>
      </c>
      <c r="G213" s="18" t="s">
        <v>32</v>
      </c>
      <c r="H213" s="27"/>
      <c r="I213" s="27"/>
      <c r="J213" s="27"/>
      <c r="K213" s="27"/>
      <c r="L213" s="27"/>
      <c r="M213" s="27"/>
      <c r="N213" s="27">
        <v>6</v>
      </c>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6">
        <f t="shared" si="5"/>
        <v>6</v>
      </c>
      <c r="AO213" s="37">
        <v>2160</v>
      </c>
    </row>
    <row r="214" spans="1:41" ht="20.100000000000001" customHeight="1" x14ac:dyDescent="0.25">
      <c r="A214" s="2"/>
      <c r="B214" s="2"/>
      <c r="C214" s="15">
        <v>203</v>
      </c>
      <c r="D214" s="8" t="s">
        <v>436</v>
      </c>
      <c r="E214" s="8" t="s">
        <v>436</v>
      </c>
      <c r="F214" s="8" t="s">
        <v>438</v>
      </c>
      <c r="G214" s="18" t="s">
        <v>32</v>
      </c>
      <c r="H214" s="27"/>
      <c r="I214" s="27"/>
      <c r="J214" s="27"/>
      <c r="K214" s="27"/>
      <c r="L214" s="27"/>
      <c r="M214" s="27"/>
      <c r="N214" s="27">
        <v>6</v>
      </c>
      <c r="O214" s="27"/>
      <c r="P214" s="27"/>
      <c r="Q214" s="27"/>
      <c r="R214" s="27"/>
      <c r="S214" s="27"/>
      <c r="T214" s="27"/>
      <c r="U214" s="27"/>
      <c r="V214" s="27"/>
      <c r="W214" s="27"/>
      <c r="X214" s="27"/>
      <c r="Y214" s="27"/>
      <c r="Z214" s="27"/>
      <c r="AA214" s="27"/>
      <c r="AB214" s="27"/>
      <c r="AC214" s="27"/>
      <c r="AD214" s="27"/>
      <c r="AE214" s="27"/>
      <c r="AF214" s="27"/>
      <c r="AG214" s="27"/>
      <c r="AH214" s="27"/>
      <c r="AI214" s="27">
        <v>2</v>
      </c>
      <c r="AJ214" s="27"/>
      <c r="AK214" s="27"/>
      <c r="AL214" s="27"/>
      <c r="AM214" s="27"/>
      <c r="AN214" s="26">
        <f t="shared" si="5"/>
        <v>8</v>
      </c>
      <c r="AO214" s="37">
        <v>2880</v>
      </c>
    </row>
    <row r="215" spans="1:41" ht="20.100000000000001" customHeight="1" x14ac:dyDescent="0.25">
      <c r="A215" s="2"/>
      <c r="B215" s="2"/>
      <c r="C215" s="15">
        <v>204</v>
      </c>
      <c r="D215" s="8" t="s">
        <v>436</v>
      </c>
      <c r="E215" s="8" t="s">
        <v>436</v>
      </c>
      <c r="F215" s="8" t="s">
        <v>439</v>
      </c>
      <c r="G215" s="18" t="s">
        <v>32</v>
      </c>
      <c r="H215" s="27"/>
      <c r="I215" s="27"/>
      <c r="J215" s="27"/>
      <c r="K215" s="27"/>
      <c r="L215" s="27"/>
      <c r="M215" s="27"/>
      <c r="N215" s="27">
        <v>6</v>
      </c>
      <c r="O215" s="27"/>
      <c r="P215" s="27"/>
      <c r="Q215" s="27"/>
      <c r="R215" s="27"/>
      <c r="S215" s="27"/>
      <c r="T215" s="27"/>
      <c r="U215" s="27"/>
      <c r="V215" s="27"/>
      <c r="W215" s="27"/>
      <c r="X215" s="27"/>
      <c r="Y215" s="27"/>
      <c r="Z215" s="27"/>
      <c r="AA215" s="27"/>
      <c r="AB215" s="27"/>
      <c r="AC215" s="27"/>
      <c r="AD215" s="27"/>
      <c r="AE215" s="27"/>
      <c r="AF215" s="27"/>
      <c r="AG215" s="27"/>
      <c r="AH215" s="27"/>
      <c r="AI215" s="27">
        <v>2</v>
      </c>
      <c r="AJ215" s="27"/>
      <c r="AK215" s="27"/>
      <c r="AL215" s="27"/>
      <c r="AM215" s="27"/>
      <c r="AN215" s="26">
        <f t="shared" si="5"/>
        <v>8</v>
      </c>
      <c r="AO215" s="40">
        <v>2880</v>
      </c>
    </row>
    <row r="216" spans="1:41" ht="20.100000000000001" customHeight="1" x14ac:dyDescent="0.25">
      <c r="A216" s="2"/>
      <c r="B216" s="2"/>
      <c r="C216" s="15">
        <v>205</v>
      </c>
      <c r="D216" s="8" t="s">
        <v>470</v>
      </c>
      <c r="E216" s="8" t="s">
        <v>470</v>
      </c>
      <c r="F216" s="8" t="s">
        <v>440</v>
      </c>
      <c r="G216" s="18" t="s">
        <v>32</v>
      </c>
      <c r="H216" s="27"/>
      <c r="I216" s="27"/>
      <c r="J216" s="27"/>
      <c r="K216" s="27"/>
      <c r="L216" s="27"/>
      <c r="M216" s="27"/>
      <c r="N216" s="27">
        <v>6</v>
      </c>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6">
        <f t="shared" si="5"/>
        <v>6</v>
      </c>
      <c r="AO216" s="40">
        <v>3600</v>
      </c>
    </row>
    <row r="217" spans="1:41" ht="20.100000000000001" customHeight="1" x14ac:dyDescent="0.25">
      <c r="A217" s="2"/>
      <c r="B217" s="2"/>
      <c r="C217" s="15">
        <v>206</v>
      </c>
      <c r="D217" s="8" t="s">
        <v>469</v>
      </c>
      <c r="E217" s="8" t="s">
        <v>469</v>
      </c>
      <c r="F217" s="8" t="s">
        <v>441</v>
      </c>
      <c r="G217" s="18" t="s">
        <v>32</v>
      </c>
      <c r="H217" s="27"/>
      <c r="I217" s="27"/>
      <c r="J217" s="27"/>
      <c r="K217" s="27"/>
      <c r="L217" s="27"/>
      <c r="M217" s="27"/>
      <c r="N217" s="27">
        <v>6</v>
      </c>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6">
        <f t="shared" si="5"/>
        <v>6</v>
      </c>
      <c r="AO217" s="40">
        <v>2160</v>
      </c>
    </row>
    <row r="218" spans="1:41" ht="20.100000000000001" customHeight="1" x14ac:dyDescent="0.25">
      <c r="A218" s="2"/>
      <c r="B218" s="2"/>
      <c r="C218" s="15">
        <v>207</v>
      </c>
      <c r="D218" s="8" t="s">
        <v>468</v>
      </c>
      <c r="E218" s="8" t="s">
        <v>468</v>
      </c>
      <c r="F218" s="8" t="s">
        <v>442</v>
      </c>
      <c r="G218" s="18" t="s">
        <v>32</v>
      </c>
      <c r="H218" s="27"/>
      <c r="I218" s="27"/>
      <c r="J218" s="27"/>
      <c r="K218" s="27"/>
      <c r="L218" s="27"/>
      <c r="M218" s="27"/>
      <c r="N218" s="27">
        <v>6</v>
      </c>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6">
        <f t="shared" si="5"/>
        <v>6</v>
      </c>
      <c r="AO218" s="40">
        <v>2160</v>
      </c>
    </row>
    <row r="219" spans="1:41" ht="20.100000000000001" customHeight="1" x14ac:dyDescent="0.25">
      <c r="A219" s="2"/>
      <c r="B219" s="2"/>
      <c r="C219" s="15">
        <v>208</v>
      </c>
      <c r="D219" s="8" t="s">
        <v>464</v>
      </c>
      <c r="E219" s="8" t="s">
        <v>464</v>
      </c>
      <c r="F219" s="8" t="s">
        <v>443</v>
      </c>
      <c r="G219" s="18" t="s">
        <v>32</v>
      </c>
      <c r="H219" s="27"/>
      <c r="I219" s="27"/>
      <c r="J219" s="27"/>
      <c r="K219" s="27"/>
      <c r="L219" s="27"/>
      <c r="M219" s="27"/>
      <c r="N219" s="27">
        <v>6</v>
      </c>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v>2</v>
      </c>
      <c r="AN219" s="26">
        <f t="shared" si="5"/>
        <v>8</v>
      </c>
      <c r="AO219" s="40">
        <v>2880</v>
      </c>
    </row>
    <row r="220" spans="1:41" ht="20.100000000000001" customHeight="1" x14ac:dyDescent="0.25">
      <c r="A220" s="2"/>
      <c r="B220" s="2"/>
      <c r="C220" s="15">
        <v>209</v>
      </c>
      <c r="D220" s="8" t="s">
        <v>467</v>
      </c>
      <c r="E220" s="8" t="s">
        <v>467</v>
      </c>
      <c r="F220" s="8" t="s">
        <v>444</v>
      </c>
      <c r="G220" s="18" t="s">
        <v>32</v>
      </c>
      <c r="H220" s="27"/>
      <c r="I220" s="27"/>
      <c r="J220" s="27"/>
      <c r="K220" s="27"/>
      <c r="L220" s="27"/>
      <c r="M220" s="27"/>
      <c r="N220" s="27">
        <v>6</v>
      </c>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v>1</v>
      </c>
      <c r="AN220" s="26">
        <f t="shared" si="5"/>
        <v>7</v>
      </c>
      <c r="AO220" s="40">
        <v>11112.5</v>
      </c>
    </row>
    <row r="221" spans="1:41" ht="20.100000000000001" customHeight="1" x14ac:dyDescent="0.25">
      <c r="A221" s="2"/>
      <c r="B221" s="2"/>
      <c r="C221" s="15">
        <v>210</v>
      </c>
      <c r="D221" s="8" t="s">
        <v>465</v>
      </c>
      <c r="E221" s="8" t="s">
        <v>465</v>
      </c>
      <c r="F221" s="8" t="s">
        <v>445</v>
      </c>
      <c r="G221" s="18" t="s">
        <v>32</v>
      </c>
      <c r="H221" s="27"/>
      <c r="I221" s="27"/>
      <c r="J221" s="27"/>
      <c r="K221" s="27"/>
      <c r="L221" s="27"/>
      <c r="M221" s="27"/>
      <c r="N221" s="27">
        <v>12</v>
      </c>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v>2</v>
      </c>
      <c r="AN221" s="26">
        <f t="shared" si="5"/>
        <v>14</v>
      </c>
      <c r="AO221" s="37">
        <v>8400</v>
      </c>
    </row>
    <row r="222" spans="1:41" ht="20.100000000000001" customHeight="1" x14ac:dyDescent="0.25">
      <c r="A222" s="2"/>
      <c r="B222" s="2"/>
      <c r="C222" s="15">
        <v>211</v>
      </c>
      <c r="D222" s="8" t="s">
        <v>472</v>
      </c>
      <c r="E222" s="8" t="s">
        <v>446</v>
      </c>
      <c r="F222" s="8" t="s">
        <v>446</v>
      </c>
      <c r="G222" s="18" t="s">
        <v>32</v>
      </c>
      <c r="H222" s="27"/>
      <c r="I222" s="27"/>
      <c r="J222" s="27"/>
      <c r="K222" s="27"/>
      <c r="L222" s="27"/>
      <c r="M222" s="27"/>
      <c r="N222" s="27">
        <v>10</v>
      </c>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v>1</v>
      </c>
      <c r="AN222" s="26">
        <f t="shared" si="5"/>
        <v>11</v>
      </c>
      <c r="AO222" s="40">
        <v>6600</v>
      </c>
    </row>
    <row r="223" spans="1:41" ht="20.100000000000001" customHeight="1" x14ac:dyDescent="0.25">
      <c r="A223" s="2"/>
      <c r="B223" s="2"/>
      <c r="C223" s="15">
        <v>212</v>
      </c>
      <c r="D223" s="2" t="s">
        <v>466</v>
      </c>
      <c r="E223" s="8" t="s">
        <v>471</v>
      </c>
      <c r="F223" s="8" t="s">
        <v>471</v>
      </c>
      <c r="G223" s="18" t="s">
        <v>32</v>
      </c>
      <c r="H223" s="27"/>
      <c r="I223" s="27"/>
      <c r="J223" s="27"/>
      <c r="K223" s="27"/>
      <c r="L223" s="27"/>
      <c r="M223" s="27"/>
      <c r="N223" s="27">
        <v>10</v>
      </c>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6">
        <f t="shared" si="5"/>
        <v>10</v>
      </c>
      <c r="AO223" s="40">
        <v>6000</v>
      </c>
    </row>
    <row r="224" spans="1:41" ht="20.100000000000001" customHeight="1" x14ac:dyDescent="0.25">
      <c r="A224" s="2"/>
      <c r="B224" s="2"/>
      <c r="C224" s="15">
        <v>213</v>
      </c>
      <c r="D224" s="8" t="s">
        <v>447</v>
      </c>
      <c r="E224" s="8" t="s">
        <v>447</v>
      </c>
      <c r="F224" s="8" t="s">
        <v>447</v>
      </c>
      <c r="G224" s="18" t="s">
        <v>32</v>
      </c>
      <c r="H224" s="27"/>
      <c r="I224" s="27"/>
      <c r="J224" s="27"/>
      <c r="K224" s="27"/>
      <c r="L224" s="27"/>
      <c r="M224" s="27"/>
      <c r="N224" s="27">
        <v>6</v>
      </c>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6">
        <f t="shared" si="5"/>
        <v>6</v>
      </c>
      <c r="AO224" s="40">
        <v>1800</v>
      </c>
    </row>
    <row r="225" spans="1:41" ht="20.100000000000001" customHeight="1" x14ac:dyDescent="0.25">
      <c r="A225" s="2"/>
      <c r="B225" s="2"/>
      <c r="C225" s="15">
        <v>214</v>
      </c>
      <c r="D225" s="8" t="s">
        <v>448</v>
      </c>
      <c r="E225" s="8" t="s">
        <v>448</v>
      </c>
      <c r="F225" s="8" t="s">
        <v>448</v>
      </c>
      <c r="G225" s="18" t="s">
        <v>32</v>
      </c>
      <c r="H225" s="27"/>
      <c r="I225" s="27"/>
      <c r="J225" s="27"/>
      <c r="K225" s="27"/>
      <c r="L225" s="27"/>
      <c r="M225" s="27"/>
      <c r="N225" s="27">
        <v>6</v>
      </c>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6">
        <f t="shared" si="5"/>
        <v>6</v>
      </c>
      <c r="AO225" s="40">
        <v>15540</v>
      </c>
    </row>
    <row r="226" spans="1:41" ht="20.100000000000001" customHeight="1" x14ac:dyDescent="0.25">
      <c r="A226" s="2"/>
      <c r="B226" s="2"/>
      <c r="C226" s="15">
        <v>215</v>
      </c>
      <c r="D226" s="8" t="s">
        <v>449</v>
      </c>
      <c r="E226" s="8" t="s">
        <v>449</v>
      </c>
      <c r="F226" s="8" t="s">
        <v>449</v>
      </c>
      <c r="G226" s="18" t="s">
        <v>32</v>
      </c>
      <c r="H226" s="27"/>
      <c r="I226" s="27"/>
      <c r="J226" s="27"/>
      <c r="K226" s="27"/>
      <c r="L226" s="27"/>
      <c r="M226" s="27"/>
      <c r="N226" s="27">
        <v>10</v>
      </c>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v>2</v>
      </c>
      <c r="AN226" s="26">
        <f t="shared" si="5"/>
        <v>12</v>
      </c>
      <c r="AO226" s="40">
        <v>1527.1200000000001</v>
      </c>
    </row>
    <row r="227" spans="1:41" ht="20.100000000000001" customHeight="1" x14ac:dyDescent="0.25">
      <c r="A227" s="2"/>
      <c r="B227" s="2"/>
      <c r="C227" s="15">
        <v>216</v>
      </c>
      <c r="D227" s="8" t="s">
        <v>450</v>
      </c>
      <c r="E227" s="8" t="s">
        <v>450</v>
      </c>
      <c r="F227" s="8" t="s">
        <v>450</v>
      </c>
      <c r="G227" s="18" t="s">
        <v>32</v>
      </c>
      <c r="H227" s="27"/>
      <c r="I227" s="27"/>
      <c r="J227" s="27"/>
      <c r="K227" s="27"/>
      <c r="L227" s="27"/>
      <c r="M227" s="27"/>
      <c r="N227" s="27">
        <v>10</v>
      </c>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v>7</v>
      </c>
      <c r="AN227" s="26">
        <f t="shared" si="5"/>
        <v>17</v>
      </c>
      <c r="AO227" s="37">
        <v>3944</v>
      </c>
    </row>
    <row r="228" spans="1:41" ht="20.100000000000001" customHeight="1" x14ac:dyDescent="0.25">
      <c r="A228" s="2"/>
      <c r="B228" s="2"/>
      <c r="C228" s="15">
        <v>217</v>
      </c>
      <c r="D228" s="8" t="s">
        <v>451</v>
      </c>
      <c r="E228" s="8" t="s">
        <v>451</v>
      </c>
      <c r="F228" s="8" t="s">
        <v>451</v>
      </c>
      <c r="G228" s="18" t="s">
        <v>32</v>
      </c>
      <c r="H228" s="27"/>
      <c r="I228" s="27"/>
      <c r="J228" s="27"/>
      <c r="K228" s="27"/>
      <c r="L228" s="27"/>
      <c r="M228" s="27"/>
      <c r="N228" s="27">
        <v>10</v>
      </c>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v>2</v>
      </c>
      <c r="AN228" s="26">
        <f t="shared" si="5"/>
        <v>12</v>
      </c>
      <c r="AO228" s="37">
        <v>2784</v>
      </c>
    </row>
    <row r="229" spans="1:41" ht="20.100000000000001" customHeight="1" x14ac:dyDescent="0.25">
      <c r="A229" s="2"/>
      <c r="B229" s="2"/>
      <c r="C229" s="15">
        <v>218</v>
      </c>
      <c r="D229" s="8" t="s">
        <v>452</v>
      </c>
      <c r="E229" s="8" t="s">
        <v>452</v>
      </c>
      <c r="F229" s="8" t="s">
        <v>452</v>
      </c>
      <c r="G229" s="18" t="s">
        <v>32</v>
      </c>
      <c r="H229" s="27"/>
      <c r="I229" s="27"/>
      <c r="J229" s="27"/>
      <c r="K229" s="27"/>
      <c r="L229" s="27"/>
      <c r="M229" s="27"/>
      <c r="N229" s="27">
        <v>10</v>
      </c>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v>7</v>
      </c>
      <c r="AN229" s="26">
        <f t="shared" si="5"/>
        <v>17</v>
      </c>
      <c r="AO229" s="40">
        <v>10200</v>
      </c>
    </row>
    <row r="230" spans="1:41" ht="20.100000000000001" customHeight="1" x14ac:dyDescent="0.25">
      <c r="A230" s="2"/>
      <c r="B230" s="2"/>
      <c r="C230" s="15">
        <v>219</v>
      </c>
      <c r="D230" s="8" t="s">
        <v>453</v>
      </c>
      <c r="E230" s="8" t="s">
        <v>453</v>
      </c>
      <c r="F230" s="8" t="s">
        <v>453</v>
      </c>
      <c r="G230" s="18" t="s">
        <v>32</v>
      </c>
      <c r="H230" s="27"/>
      <c r="I230" s="27"/>
      <c r="J230" s="27"/>
      <c r="K230" s="27"/>
      <c r="L230" s="27"/>
      <c r="M230" s="27"/>
      <c r="N230" s="27">
        <v>10</v>
      </c>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v>5</v>
      </c>
      <c r="AN230" s="26">
        <f t="shared" si="5"/>
        <v>15</v>
      </c>
      <c r="AO230" s="40">
        <v>9000</v>
      </c>
    </row>
    <row r="231" spans="1:41" ht="20.100000000000001" customHeight="1" x14ac:dyDescent="0.25">
      <c r="A231" s="2"/>
      <c r="B231" s="2"/>
      <c r="C231" s="15">
        <v>220</v>
      </c>
      <c r="D231" s="8" t="s">
        <v>454</v>
      </c>
      <c r="E231" s="8" t="s">
        <v>454</v>
      </c>
      <c r="F231" s="8" t="s">
        <v>454</v>
      </c>
      <c r="G231" s="18" t="s">
        <v>32</v>
      </c>
      <c r="H231" s="27"/>
      <c r="I231" s="27"/>
      <c r="J231" s="27"/>
      <c r="K231" s="27"/>
      <c r="L231" s="27"/>
      <c r="M231" s="27"/>
      <c r="N231" s="27">
        <v>10</v>
      </c>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v>5</v>
      </c>
      <c r="AN231" s="26">
        <f t="shared" si="5"/>
        <v>15</v>
      </c>
      <c r="AO231" s="40">
        <v>3480</v>
      </c>
    </row>
    <row r="232" spans="1:41" ht="20.100000000000001" customHeight="1" x14ac:dyDescent="0.25">
      <c r="A232" s="2"/>
      <c r="B232" s="2"/>
      <c r="C232" s="15">
        <v>221</v>
      </c>
      <c r="D232" s="8" t="s">
        <v>455</v>
      </c>
      <c r="E232" s="8" t="s">
        <v>455</v>
      </c>
      <c r="F232" s="8" t="s">
        <v>455</v>
      </c>
      <c r="G232" s="18" t="s">
        <v>32</v>
      </c>
      <c r="H232" s="27"/>
      <c r="I232" s="27"/>
      <c r="J232" s="27"/>
      <c r="K232" s="27"/>
      <c r="L232" s="27"/>
      <c r="M232" s="27"/>
      <c r="N232" s="27">
        <v>10</v>
      </c>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v>5</v>
      </c>
      <c r="AN232" s="26">
        <f t="shared" si="5"/>
        <v>15</v>
      </c>
      <c r="AO232" s="40">
        <v>3480</v>
      </c>
    </row>
    <row r="233" spans="1:41" ht="20.100000000000001" customHeight="1" x14ac:dyDescent="0.25">
      <c r="A233" s="2"/>
      <c r="B233" s="2"/>
      <c r="C233" s="15">
        <v>222</v>
      </c>
      <c r="D233" s="8" t="s">
        <v>456</v>
      </c>
      <c r="E233" s="8" t="s">
        <v>456</v>
      </c>
      <c r="F233" s="8" t="s">
        <v>456</v>
      </c>
      <c r="G233" s="18" t="s">
        <v>32</v>
      </c>
      <c r="H233" s="27"/>
      <c r="I233" s="27"/>
      <c r="J233" s="27"/>
      <c r="K233" s="27"/>
      <c r="L233" s="27"/>
      <c r="M233" s="27"/>
      <c r="N233" s="27">
        <v>10</v>
      </c>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v>5</v>
      </c>
      <c r="AN233" s="26">
        <f t="shared" si="5"/>
        <v>15</v>
      </c>
      <c r="AO233" s="40">
        <v>3480</v>
      </c>
    </row>
    <row r="234" spans="1:41" ht="20.100000000000001" customHeight="1" x14ac:dyDescent="0.25">
      <c r="A234" s="2"/>
      <c r="B234" s="2"/>
      <c r="C234" s="15">
        <v>223</v>
      </c>
      <c r="D234" s="8" t="s">
        <v>457</v>
      </c>
      <c r="E234" s="8" t="s">
        <v>457</v>
      </c>
      <c r="F234" s="8" t="s">
        <v>458</v>
      </c>
      <c r="G234" s="18" t="s">
        <v>32</v>
      </c>
      <c r="H234" s="27"/>
      <c r="I234" s="27"/>
      <c r="J234" s="27"/>
      <c r="K234" s="27"/>
      <c r="L234" s="27"/>
      <c r="M234" s="27"/>
      <c r="N234" s="27">
        <v>6</v>
      </c>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6">
        <f t="shared" si="5"/>
        <v>6</v>
      </c>
      <c r="AO234" s="40">
        <v>1392</v>
      </c>
    </row>
    <row r="235" spans="1:41" ht="20.100000000000001" customHeight="1" x14ac:dyDescent="0.25">
      <c r="A235" s="2"/>
      <c r="B235" s="2"/>
      <c r="C235" s="15">
        <v>224</v>
      </c>
      <c r="D235" s="8" t="s">
        <v>459</v>
      </c>
      <c r="E235" s="8" t="s">
        <v>459</v>
      </c>
      <c r="F235" s="8" t="s">
        <v>460</v>
      </c>
      <c r="G235" s="18" t="s">
        <v>32</v>
      </c>
      <c r="H235" s="27"/>
      <c r="I235" s="27"/>
      <c r="J235" s="27"/>
      <c r="K235" s="27"/>
      <c r="L235" s="27"/>
      <c r="M235" s="27"/>
      <c r="N235" s="27">
        <v>6</v>
      </c>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6">
        <f t="shared" si="5"/>
        <v>6</v>
      </c>
      <c r="AO235" s="40">
        <v>4200</v>
      </c>
    </row>
    <row r="236" spans="1:41" ht="20.100000000000001" customHeight="1" x14ac:dyDescent="0.25">
      <c r="A236" s="2"/>
      <c r="B236" s="2"/>
      <c r="C236" s="15">
        <v>225</v>
      </c>
      <c r="D236" s="8" t="s">
        <v>461</v>
      </c>
      <c r="E236" s="8" t="s">
        <v>461</v>
      </c>
      <c r="F236" s="8" t="s">
        <v>462</v>
      </c>
      <c r="G236" s="18" t="s">
        <v>32</v>
      </c>
      <c r="H236" s="27"/>
      <c r="I236" s="27"/>
      <c r="J236" s="27"/>
      <c r="K236" s="27"/>
      <c r="L236" s="27"/>
      <c r="M236" s="27"/>
      <c r="N236" s="27">
        <v>6</v>
      </c>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6">
        <f t="shared" si="5"/>
        <v>6</v>
      </c>
      <c r="AO236" s="40">
        <v>4200</v>
      </c>
    </row>
    <row r="237" spans="1:41" s="47" customFormat="1" ht="20.100000000000001" customHeight="1" x14ac:dyDescent="0.25">
      <c r="A237" s="50"/>
      <c r="B237" s="48"/>
      <c r="C237" s="41" t="s">
        <v>506</v>
      </c>
      <c r="D237" s="42" t="s">
        <v>480</v>
      </c>
      <c r="E237" s="43" t="s">
        <v>473</v>
      </c>
      <c r="F237" s="43" t="s">
        <v>474</v>
      </c>
      <c r="G237" s="41" t="s">
        <v>32</v>
      </c>
      <c r="H237" s="44">
        <v>6</v>
      </c>
      <c r="I237" s="44"/>
      <c r="J237" s="44"/>
      <c r="K237" s="44"/>
      <c r="L237" s="44"/>
      <c r="M237" s="44"/>
      <c r="N237" s="44"/>
      <c r="O237" s="44"/>
      <c r="P237" s="44"/>
      <c r="Q237" s="44"/>
      <c r="R237" s="44"/>
      <c r="S237" s="44"/>
      <c r="T237" s="44"/>
      <c r="U237" s="44"/>
      <c r="V237" s="44"/>
      <c r="W237" s="44"/>
      <c r="X237" s="44"/>
      <c r="Y237" s="44"/>
      <c r="Z237" s="44"/>
      <c r="AA237" s="44"/>
      <c r="AB237" s="44"/>
      <c r="AC237" s="44"/>
      <c r="AD237" s="44"/>
      <c r="AE237" s="44"/>
      <c r="AF237" s="44"/>
      <c r="AG237" s="44"/>
      <c r="AH237" s="44"/>
      <c r="AI237" s="44"/>
      <c r="AJ237" s="44"/>
      <c r="AK237" s="44"/>
      <c r="AL237" s="44"/>
      <c r="AM237" s="44"/>
      <c r="AN237" s="45">
        <f t="shared" si="5"/>
        <v>6</v>
      </c>
      <c r="AO237" s="51">
        <v>2000</v>
      </c>
    </row>
    <row r="238" spans="1:41" s="47" customFormat="1" ht="20.100000000000001" customHeight="1" x14ac:dyDescent="0.25">
      <c r="A238" s="50"/>
      <c r="B238" s="48"/>
      <c r="C238" s="41" t="s">
        <v>502</v>
      </c>
      <c r="D238" s="42" t="s">
        <v>480</v>
      </c>
      <c r="E238" s="43" t="s">
        <v>473</v>
      </c>
      <c r="F238" s="43" t="s">
        <v>475</v>
      </c>
      <c r="G238" s="41" t="s">
        <v>32</v>
      </c>
      <c r="H238" s="44">
        <v>2</v>
      </c>
      <c r="I238" s="44"/>
      <c r="J238" s="44"/>
      <c r="K238" s="44"/>
      <c r="L238" s="44"/>
      <c r="M238" s="44"/>
      <c r="N238" s="44"/>
      <c r="O238" s="44"/>
      <c r="P238" s="44"/>
      <c r="Q238" s="44"/>
      <c r="R238" s="44"/>
      <c r="S238" s="44"/>
      <c r="T238" s="44"/>
      <c r="U238" s="44"/>
      <c r="V238" s="44"/>
      <c r="W238" s="44"/>
      <c r="X238" s="44"/>
      <c r="Y238" s="44"/>
      <c r="Z238" s="44"/>
      <c r="AA238" s="44"/>
      <c r="AB238" s="44"/>
      <c r="AC238" s="44"/>
      <c r="AD238" s="44"/>
      <c r="AE238" s="44"/>
      <c r="AF238" s="44"/>
      <c r="AG238" s="44"/>
      <c r="AH238" s="44"/>
      <c r="AI238" s="44"/>
      <c r="AJ238" s="44"/>
      <c r="AK238" s="44"/>
      <c r="AL238" s="44"/>
      <c r="AM238" s="44"/>
      <c r="AN238" s="45">
        <f t="shared" si="5"/>
        <v>2</v>
      </c>
      <c r="AO238" s="51"/>
    </row>
    <row r="239" spans="1:41" s="47" customFormat="1" ht="20.100000000000001" customHeight="1" x14ac:dyDescent="0.25">
      <c r="A239" s="50"/>
      <c r="B239" s="48"/>
      <c r="C239" s="41" t="s">
        <v>503</v>
      </c>
      <c r="D239" s="42" t="s">
        <v>480</v>
      </c>
      <c r="E239" s="43" t="s">
        <v>476</v>
      </c>
      <c r="F239" s="43" t="s">
        <v>477</v>
      </c>
      <c r="G239" s="41" t="s">
        <v>32</v>
      </c>
      <c r="H239" s="44">
        <v>1</v>
      </c>
      <c r="I239" s="44"/>
      <c r="J239" s="44"/>
      <c r="K239" s="44"/>
      <c r="L239" s="44"/>
      <c r="M239" s="44"/>
      <c r="N239" s="44"/>
      <c r="O239" s="44"/>
      <c r="P239" s="44"/>
      <c r="Q239" s="44"/>
      <c r="R239" s="44"/>
      <c r="S239" s="44"/>
      <c r="T239" s="44"/>
      <c r="U239" s="44"/>
      <c r="V239" s="44"/>
      <c r="W239" s="44"/>
      <c r="X239" s="44"/>
      <c r="Y239" s="44"/>
      <c r="Z239" s="44"/>
      <c r="AA239" s="44"/>
      <c r="AB239" s="44"/>
      <c r="AC239" s="44"/>
      <c r="AD239" s="44"/>
      <c r="AE239" s="44"/>
      <c r="AF239" s="44"/>
      <c r="AG239" s="44"/>
      <c r="AH239" s="44"/>
      <c r="AI239" s="44"/>
      <c r="AJ239" s="44"/>
      <c r="AK239" s="44"/>
      <c r="AL239" s="44"/>
      <c r="AM239" s="44"/>
      <c r="AN239" s="45">
        <f t="shared" si="5"/>
        <v>1</v>
      </c>
      <c r="AO239" s="51"/>
    </row>
    <row r="240" spans="1:41" s="47" customFormat="1" ht="20.100000000000001" customHeight="1" x14ac:dyDescent="0.25">
      <c r="A240" s="50"/>
      <c r="B240" s="48"/>
      <c r="C240" s="41" t="s">
        <v>504</v>
      </c>
      <c r="D240" s="42" t="s">
        <v>480</v>
      </c>
      <c r="E240" s="43" t="s">
        <v>478</v>
      </c>
      <c r="F240" s="43" t="s">
        <v>479</v>
      </c>
      <c r="G240" s="41" t="s">
        <v>32</v>
      </c>
      <c r="H240" s="44">
        <v>3</v>
      </c>
      <c r="I240" s="44"/>
      <c r="J240" s="44"/>
      <c r="K240" s="44"/>
      <c r="L240" s="44"/>
      <c r="M240" s="44"/>
      <c r="N240" s="44"/>
      <c r="O240" s="44"/>
      <c r="P240" s="44"/>
      <c r="Q240" s="44"/>
      <c r="R240" s="44"/>
      <c r="S240" s="44"/>
      <c r="T240" s="44"/>
      <c r="U240" s="44"/>
      <c r="V240" s="44"/>
      <c r="W240" s="44"/>
      <c r="X240" s="44"/>
      <c r="Y240" s="44"/>
      <c r="Z240" s="44"/>
      <c r="AA240" s="44"/>
      <c r="AB240" s="44"/>
      <c r="AC240" s="44"/>
      <c r="AD240" s="44"/>
      <c r="AE240" s="44"/>
      <c r="AF240" s="44"/>
      <c r="AG240" s="44"/>
      <c r="AH240" s="44"/>
      <c r="AI240" s="44"/>
      <c r="AJ240" s="44"/>
      <c r="AK240" s="44"/>
      <c r="AL240" s="44"/>
      <c r="AM240" s="44"/>
      <c r="AN240" s="45">
        <f t="shared" si="5"/>
        <v>3</v>
      </c>
      <c r="AO240" s="51"/>
    </row>
    <row r="241" spans="1:41" ht="20.100000000000001" customHeight="1" x14ac:dyDescent="0.25">
      <c r="A241" s="11"/>
      <c r="B241" s="2"/>
      <c r="C241" s="15"/>
      <c r="D241" s="8"/>
      <c r="E241" s="8"/>
      <c r="F241" s="8"/>
      <c r="G241" s="18"/>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6"/>
      <c r="AO241" s="40"/>
    </row>
    <row r="242" spans="1:41" ht="20.100000000000001" customHeight="1" x14ac:dyDescent="0.25">
      <c r="H242" s="21">
        <f>SUM(H6:H240)</f>
        <v>135</v>
      </c>
      <c r="I242" s="21">
        <f t="shared" ref="I242:AM242" si="6">SUM(I6:I240)</f>
        <v>16</v>
      </c>
      <c r="J242" s="21">
        <f t="shared" si="6"/>
        <v>4</v>
      </c>
      <c r="K242" s="21">
        <f t="shared" si="6"/>
        <v>17</v>
      </c>
      <c r="L242" s="21">
        <f t="shared" si="6"/>
        <v>3</v>
      </c>
      <c r="M242" s="21">
        <f t="shared" si="6"/>
        <v>2</v>
      </c>
      <c r="N242" s="21">
        <f t="shared" si="6"/>
        <v>296</v>
      </c>
      <c r="O242" s="21">
        <f t="shared" si="6"/>
        <v>11</v>
      </c>
      <c r="P242" s="21">
        <f t="shared" si="6"/>
        <v>239</v>
      </c>
      <c r="Q242" s="21">
        <f t="shared" si="6"/>
        <v>41</v>
      </c>
      <c r="R242" s="21">
        <f t="shared" si="6"/>
        <v>63</v>
      </c>
      <c r="S242" s="21">
        <f t="shared" si="6"/>
        <v>10</v>
      </c>
      <c r="T242" s="21">
        <f t="shared" si="6"/>
        <v>73</v>
      </c>
      <c r="U242" s="21">
        <f t="shared" si="6"/>
        <v>181</v>
      </c>
      <c r="V242" s="21">
        <f t="shared" si="6"/>
        <v>2</v>
      </c>
      <c r="W242" s="21">
        <f t="shared" si="6"/>
        <v>385</v>
      </c>
      <c r="X242" s="21">
        <f t="shared" si="6"/>
        <v>10</v>
      </c>
      <c r="Y242" s="21">
        <f t="shared" si="6"/>
        <v>26</v>
      </c>
      <c r="Z242" s="21">
        <f t="shared" si="6"/>
        <v>19</v>
      </c>
      <c r="AA242" s="21">
        <f t="shared" si="6"/>
        <v>12</v>
      </c>
      <c r="AB242" s="21">
        <f t="shared" si="6"/>
        <v>5</v>
      </c>
      <c r="AC242" s="21">
        <f t="shared" si="6"/>
        <v>34</v>
      </c>
      <c r="AD242" s="21">
        <f t="shared" si="6"/>
        <v>5</v>
      </c>
      <c r="AE242" s="21">
        <f t="shared" si="6"/>
        <v>21</v>
      </c>
      <c r="AF242" s="21">
        <f t="shared" si="6"/>
        <v>189</v>
      </c>
      <c r="AG242" s="21">
        <f t="shared" si="6"/>
        <v>4</v>
      </c>
      <c r="AH242" s="21">
        <f t="shared" si="6"/>
        <v>4</v>
      </c>
      <c r="AI242" s="21">
        <f t="shared" si="6"/>
        <v>4</v>
      </c>
      <c r="AJ242" s="21">
        <f t="shared" si="6"/>
        <v>5</v>
      </c>
      <c r="AK242" s="21">
        <f t="shared" si="6"/>
        <v>55</v>
      </c>
      <c r="AL242" s="21">
        <f t="shared" si="6"/>
        <v>20</v>
      </c>
      <c r="AM242" s="21">
        <f t="shared" si="6"/>
        <v>102</v>
      </c>
      <c r="AN242" s="20">
        <f>SUM(AN6:AN240)</f>
        <v>1993</v>
      </c>
      <c r="AO242" s="56">
        <f>SUM(AO6:AO240)</f>
        <v>2761254.0283333333</v>
      </c>
    </row>
  </sheetData>
  <autoFilter ref="A4:AO240" xr:uid="{AB001515-8144-4AA0-9300-729AC3BBC383}"/>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2025-10-01T13:03:00Z</dcterms:created>
  <dcterms:modified xsi:type="dcterms:W3CDTF">2026-04-01T12:27:40Z</dcterms:modified>
</cp:coreProperties>
</file>