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<sst xmlns="http://schemas.openxmlformats.org/spreadsheetml/2006/main" count="387" uniqueCount="296">
  <si>
    <t>Nr. de ord.</t>
  </si>
  <si>
    <t>Denumire lot</t>
  </si>
  <si>
    <t>Specificații TEHNICE</t>
  </si>
  <si>
    <t>Unitatea de măsură</t>
  </si>
  <si>
    <t>Preț cu TVA estimativ 
(MDL)</t>
  </si>
  <si>
    <t>ADMINISTRATIA NATIONALA A PENITENCIARELOR</t>
  </si>
  <si>
    <t>CENTRUL DE MEDICINA LEGALA</t>
  </si>
  <si>
    <t>CENTRUL DE PLASAMENT SI REABILITARE PENTRU COPII DE VARSTA FRAGEDA CHISINAU</t>
  </si>
  <si>
    <t>CENTRUL DE PLASAMENT TEMPORAR PENTRU PERSOANE CU DIZABILITATI (ADULTE) BADICENI</t>
  </si>
  <si>
    <t>CENTRUL DE PLASAMENT TEMPORAR SI REABILITARE PENTRU COPII MUN BALTI</t>
  </si>
  <si>
    <t>CENTRUL FTIZIOPNEUMOLOGIC DE REABILITARE PENTRU COPII CORNESTI</t>
  </si>
  <si>
    <t>IMSP ASOCIATIA MEDICALA TERITORIALA BOTANICA</t>
  </si>
  <si>
    <t>IMSP ASOCIATIA MEDICALA TERITORIALA BUIUCANI</t>
  </si>
  <si>
    <t>IMSP ASOCIATIA MEDICALA TERITORIALA CIOCANA</t>
  </si>
  <si>
    <t>IMSP ASOCIATIA MEDICALA TERITORIALA RASCANI</t>
  </si>
  <si>
    <t>IMSP CENTRUL DE SANATATE ANENII NOI</t>
  </si>
  <si>
    <t>IMSP CENTRUL DE SANATATE BILICENII VECHI</t>
  </si>
  <si>
    <t>IMSP CENTRUL DE SANATATE BRAVICENI</t>
  </si>
  <si>
    <t>IMSP CENTRUL DE SANATATE BRICENI</t>
  </si>
  <si>
    <t>IMSP CENTRUL DE SANATATE CALARASI</t>
  </si>
  <si>
    <t>IMSP CENTRUL DE SANATATE CANTEMIR</t>
  </si>
  <si>
    <t>IMSP CENTRUL DE SANATATE CAUSENI</t>
  </si>
  <si>
    <t>IMSP CENTRUL DE SANATATE CEADIR-LUNGA</t>
  </si>
  <si>
    <t>IMSP CENTRUL DE SANATATE CHISCARENI</t>
  </si>
  <si>
    <t>IMSP CENTRUL DE SANATATE CIMISLIA</t>
  </si>
  <si>
    <t>IMSP CENTRUL DE SANATATE CIOROPCANI</t>
  </si>
  <si>
    <t>IMSP CENTRUL DE SANATATE CIUCIULENI</t>
  </si>
  <si>
    <t>IMSP CENTRUL DE SANATATE COCIULIA</t>
  </si>
  <si>
    <t>IMSP CENTRUL DE SANATATE CORNESTI</t>
  </si>
  <si>
    <t>IMSP CENTRUL DE SANATATE COSTESTI IALOVENI</t>
  </si>
  <si>
    <t>IMSP CENTRUL DE SANATATE COSTESTI RASCANI</t>
  </si>
  <si>
    <t>IMSP CENTRUL DE SANATATE CRIULENI</t>
  </si>
  <si>
    <t>IMSP CENTRUL DE SANATATE CROCMAZ</t>
  </si>
  <si>
    <t>IMSP CENTRUL DE SANATATE DANUTENI</t>
  </si>
  <si>
    <t>IMSP CENTRUL DE SANATATE DROCHIA A MANZIUC</t>
  </si>
  <si>
    <t>IMSP CENTRUL DE SANATATE DUBASARI</t>
  </si>
  <si>
    <t>IMSP CENTRUL DE SANATATE FUNDURII VECHI</t>
  </si>
  <si>
    <t>IMSP CENTRUL DE SANATATE GHINDESTI</t>
  </si>
  <si>
    <t>IMSP CENTRUL DE SANATATE GLODENI</t>
  </si>
  <si>
    <t>IMSP CENTRUL DE SANATATE GRIBOVA</t>
  </si>
  <si>
    <t>IMSP CENTRUL DE SANATATE HANCESTI</t>
  </si>
  <si>
    <t>IMSP CENTRUL DE SANATATE HARBOVAT</t>
  </si>
  <si>
    <t>IMSP Centrul de Sănătate Hăsnășenii Mari</t>
  </si>
  <si>
    <t>IMSP CENTRUL DE SANATATE IALOVENI</t>
  </si>
  <si>
    <t>IMSP CENTRUL DE SANATATE MARCULESTI</t>
  </si>
  <si>
    <t>IMSP CENTRUL DE SANATATE MIHAILENI</t>
  </si>
  <si>
    <t>IMSP CENTRUL DE SANATATE NISPORENI</t>
  </si>
  <si>
    <t>IMSP CENTRUL DE SANATATE OCHIUL ALB</t>
  </si>
  <si>
    <t>IMSP CENTRUL DE SANATATE ONISCANI</t>
  </si>
  <si>
    <t>IMSP CENTRUL DE SANATATE ORHEI NR 1</t>
  </si>
  <si>
    <t>IMSP CENTRUL DE SANATATE ORHEI NR 2</t>
  </si>
  <si>
    <t>IMSP CENTRUL DE SANATATE OTACI</t>
  </si>
  <si>
    <t>IMSP CENTRUL DE SANATATE PARJOLTENI</t>
  </si>
  <si>
    <t>IMSP CENTRUL DE SANATATE PELINIA</t>
  </si>
  <si>
    <t>IMSP CENTRUL DE SANATATE PERESECINA</t>
  </si>
  <si>
    <t>IMSP CENTRUL DE SANATATE RADOAIA</t>
  </si>
  <si>
    <t>IMSP CENTRUL DE SANATATE RASPOPENI</t>
  </si>
  <si>
    <t>IMSP CENTRUL DE SANATATE RAZENI</t>
  </si>
  <si>
    <t>IMSP CENTRUL DE SANATATE REZINA</t>
  </si>
  <si>
    <t>IMSP CENTRUL DE SANATATE SANGEREI</t>
  </si>
  <si>
    <t>IMSP CENTRUL DE SANATATE SIPOTENI</t>
  </si>
  <si>
    <t>IMSP CENTRUL DE SANATATE SOFIA</t>
  </si>
  <si>
    <t>IMSP CENTRUL DE SANATATE SOLDANESTI</t>
  </si>
  <si>
    <t>IMSP CENTRUL DE SANATATE SOROCA</t>
  </si>
  <si>
    <t>IMSP CENTRUL DE SANATATE SOROCA-NOUA</t>
  </si>
  <si>
    <t>IMSP CENTRUL DE SANATATE STRASENI</t>
  </si>
  <si>
    <t>IMSP CENTRUL DE SANATATE STURZOVCA</t>
  </si>
  <si>
    <t>IMSP CENTRUL DE SANATATE TALMAZA</t>
  </si>
  <si>
    <t>IMSP CENTRUL DE SANATATE TELENESTI</t>
  </si>
  <si>
    <t>IMSP CENTRUL DE SANATATE TRUSENI</t>
  </si>
  <si>
    <t>IMSP CENTRUL DE SANATATE VALEA MARE</t>
  </si>
  <si>
    <t>IMSP CENTRUL DE SANATATE VARATIC</t>
  </si>
  <si>
    <t>IMSP CENTRUL DE SANATATE ZGURITA</t>
  </si>
  <si>
    <t>IMSP CENTRUL MEDICILOR DE FAMILIE FLORESTI</t>
  </si>
  <si>
    <t>IMSP CENTRUL MEDICILOR DE FAMILIE MUNICIPAL BALTI</t>
  </si>
  <si>
    <t>IMSP CENTRUL REPUBLICAN DE DIAGNOSTICARE MEDICALA</t>
  </si>
  <si>
    <t>IMSP CENTRUL STOMATOLOGIC MUNICIPAL DE COPII</t>
  </si>
  <si>
    <t>IMSP CLINICA UNIVERSITARA DE ASISTENTA MEDICALA PRIMARA A USMF N TESTEMITANU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</si>
  <si>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</si>
  <si>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</si>
  <si>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</si>
  <si>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</si>
  <si>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</si>
  <si>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</si>
  <si>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</si>
  <si>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</si>
  <si>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SPITALUL CLINIC BALTI</t>
  </si>
  <si>
    <t>IMSP SPITALUL CLINIC DE PSIHIATRIE</t>
  </si>
  <si>
    <t>IMSP SPITALUL CLINIC DE TRAUMATOLOGIE SI ORTOPEDIE</t>
  </si>
  <si>
    <t>IMSP SPITALUL CLINIC MUNICIPAL DE BOLI CONTAGIOASE DE COPII</t>
  </si>
  <si>
    <t>IMSP SPITALUL CLINIC MUNICIPAL DE COPII NR 1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</si>
  <si>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</si>
  <si>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</si>
  <si>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</si>
  <si>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</si>
  <si>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</si>
  <si>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</si>
  <si>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</si>
  <si>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</si>
  <si>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</si>
  <si>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</si>
  <si>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</si>
  <si>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</si>
  <si>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</si>
  <si>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</si>
  <si>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</si>
  <si>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CIMISLIA</t>
  </si>
  <si>
    <t>IMSP SPITALUL RAIONAL COMRAT ISAAC GURFINCHEL</t>
  </si>
  <si>
    <t>IMSP SPITALUL RAIONAL CRIULENI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</si>
  <si>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</si>
  <si>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</si>
  <si>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</si>
  <si>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</si>
  <si>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</si>
  <si>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IALOVENI</t>
  </si>
  <si>
    <t>IMSP SPITALUL RAIONAL LEOVA</t>
  </si>
  <si>
    <t>IMSP SPITALUL RAIONAL NISPORENI</t>
  </si>
  <si>
    <t>IMSP SPITALUL RAIONAL OCNITA</t>
  </si>
  <si>
    <t>IMSP SPITALUL RAIONAL RASCANI</t>
  </si>
  <si>
    <t>IMSP SPITALUL RAIONAL REZINA</t>
  </si>
  <si>
    <t>IMSP SPITALUL RAIONAL SANGEREI</t>
  </si>
  <si>
    <t>IMSP SPITALUL RAIONAL SOLDANESTI</t>
  </si>
  <si>
    <t>IMSP SPITALUL RAIONAL SOROCA A PRISACARI</t>
  </si>
  <si>
    <t>IMSP SPITALUL RAIONAL STEFAN VODA</t>
  </si>
  <si>
    <t>IMSP SPITALUL RAIONAL STRASENI</t>
  </si>
  <si>
    <t>IMSP SPITALUL RAIONAL TARACLIA</t>
  </si>
  <si>
    <t>IMSP SPITALUL RAIONAL TELENESTI</t>
  </si>
  <si>
    <t>IMSP SPITALUL RAIONAL UNGHENI</t>
  </si>
  <si>
    <t>IMSP SPITALUL RAIONAL VULCANESTI</t>
  </si>
  <si>
    <t>SERVICIUL MEDICAL AL MINISTERULUI AFACERILOR INTERNE</t>
  </si>
  <si>
    <t>Grand Total</t>
  </si>
  <si>
    <t>Acetonă</t>
  </si>
  <si>
    <t>Acetonă
Puritatea-analitică sau chimică , Ambalaj nu mai mult de 1 litru</t>
  </si>
  <si>
    <t>litru</t>
  </si>
  <si>
    <t>Acetonă Analitică</t>
  </si>
  <si>
    <t>Acetonă Analitică
Amb max 0,5 kg</t>
  </si>
  <si>
    <t>kg</t>
  </si>
  <si>
    <t>Acid acetic glacial
(Amb max 0,1 kg)</t>
  </si>
  <si>
    <t>Acid acetic glacial
Amb max 0,1 kg</t>
  </si>
  <si>
    <t>Acid acetic glacial
(Amb max 0,5 kg)</t>
  </si>
  <si>
    <t>Acid acetic glacial
Amb max 0,5 kg</t>
  </si>
  <si>
    <t>Acid acetic glacial
(Amb max 1 kg)</t>
  </si>
  <si>
    <t>Acid acetic glacial
Amb max 1 kg</t>
  </si>
  <si>
    <t>Acid acetic, CH3COOH</t>
  </si>
  <si>
    <t>Acid acetic, CH3COOH
Amb max 0,5 kg</t>
  </si>
  <si>
    <t>Acid azotic (HNO3)
(Amb max 1 kg)</t>
  </si>
  <si>
    <t>Acid azotic (HNO3)
Amb max 1 kg</t>
  </si>
  <si>
    <t>Acid carbolic (fenol- (C6H5OH))</t>
  </si>
  <si>
    <t>Acid carbolic (fenol- (C6H5OH))
Ambalaj flacon până la 0,5 kg</t>
  </si>
  <si>
    <t>Acid citric monohidrat (amb. 1 kg.)</t>
  </si>
  <si>
    <t>Acid citric monohidrat 
1. Substanță 2. Amb max. 1 kg Acid citric monohidrat, Puritate ≥ 99,5 % , ambalat in recipient de plastic a cite 1  kg</t>
  </si>
  <si>
    <t>gram</t>
  </si>
  <si>
    <t>Acid sulfosalicilic amb. max. 0,1 kg</t>
  </si>
  <si>
    <t>Acid sulfosalicilic amb. max. 0,1 kg
1. Substanță 2. Puritate analitică 3. Amb max. 0,1 kg</t>
  </si>
  <si>
    <t>Albastru de metilen</t>
  </si>
  <si>
    <t>Albastru de metilen
1. Puritatea analit 2. Ambalaj până la 0,100 kg</t>
  </si>
  <si>
    <t>Azopiram 50ml, pentru identificarea sângelui în materiile fecale</t>
  </si>
  <si>
    <t>set</t>
  </si>
  <si>
    <t>Azur –Eozină Romanovski 
(Ambalaj flacoane până la 1000 ml)</t>
  </si>
  <si>
    <t>Azur –Eozină Romanovski 
1. Soluție 2. Ambalaj flacoane până la 1000 ml</t>
  </si>
  <si>
    <t>ml</t>
  </si>
  <si>
    <t>Azur –Eozină Romanovski 
(Ambalaj flacoane până la 250 ml)</t>
  </si>
  <si>
    <t>Azur –Eozină Romanovski 
1. Soluție 2. Ambalaj flacoane până la 250 ml</t>
  </si>
  <si>
    <t>Azur –Eozină Romanovski 
(Ambalaj flacoane până la 500 ml)</t>
  </si>
  <si>
    <t>Azur –Eozină Romanovski 
1. Soluție 2. Ambalaj flacoane până la 500 ml</t>
  </si>
  <si>
    <t>Azur II</t>
  </si>
  <si>
    <t>Azur II
1. Puritatea analit 2. Ambalaj până la 100 g</t>
  </si>
  <si>
    <t>Citrat de natriu</t>
  </si>
  <si>
    <t>Citrat de natriu
Amb max 1 kg</t>
  </si>
  <si>
    <t>Clorură de natriu (NaCl)
(Amb max 0,5 kg)</t>
  </si>
  <si>
    <t>Clorură de natriu (NaCl)
Amb max 0,5 kg</t>
  </si>
  <si>
    <t>Clorură de natriu (NaCl)
(Amb max 1 kg)</t>
  </si>
  <si>
    <t>Clorură de natriu (NaCl)
Amb max 1 kg</t>
  </si>
  <si>
    <t>Colorant Main-Grunvald
(Ambalaj flacoane până la 1000 ml)</t>
  </si>
  <si>
    <t>Colorant Main-Grunvald
1. Soluție 2. Ambalaj flacoane până la 1000 ml</t>
  </si>
  <si>
    <t>Colorant Main-Grunvald
(Ambalaj flacoane până la 250 ml)</t>
  </si>
  <si>
    <t>Colorant Main-Grunvald
1. Soluție 2. Ambalaj flacoane până la 250 ml</t>
  </si>
  <si>
    <t>Colorant Main-Grunvald
(Ambalaj flacoane până la 500 ml)</t>
  </si>
  <si>
    <t>Colorant Main-Grunvald
1. Soluție 2. Ambalaj flacoane până la 500 ml</t>
  </si>
  <si>
    <t>Control pentru  hemoglobină cu 3 nivele  set 3 fl.  x 5 ml</t>
  </si>
  <si>
    <t xml:space="preserve">Control pentru  hemoglobină cu 3 nivele  set 3 fl.  x 5 ml, compatibil cu hemoglobina cu cianidă, de la același producător compatibil cu hemoglobina cu cianidă, de la același producător </t>
  </si>
  <si>
    <t>Eozin K</t>
  </si>
  <si>
    <t>Eozin K
1. Puritatea analit 2. Ambalaj până la 0,100 kg</t>
  </si>
  <si>
    <t>Eozină H</t>
  </si>
  <si>
    <t>Eozină H
1. Puritatea analit 2. Ambalaj până la 0,100 kg</t>
  </si>
  <si>
    <t>Fenolftaleină</t>
  </si>
  <si>
    <t>Fenolftaleină
1. Puritatea analit 2. Ambalaj până la 0,100 kg</t>
  </si>
  <si>
    <t>Fixator citologic (pentru lamă port-obect, cu material citologic)</t>
  </si>
  <si>
    <t>Fixator citologic (pentru lamă port-obect, cu material citologic)
1. Soluție  2. Puritate analitică 3. Amb max. 1,0 litru</t>
  </si>
  <si>
    <t>Formalină 40%</t>
  </si>
  <si>
    <t>Formalină 40%
Ambalaj cu volum de 100 ml</t>
  </si>
  <si>
    <t>Fuxină acidă</t>
  </si>
  <si>
    <t>Fuxină acidă
1. Puritatea analit 2. Ambalaj până la 0,100 kg</t>
  </si>
  <si>
    <t>Fuxină bazică</t>
  </si>
  <si>
    <t>Fuxină bazică
1. Puritatea analit 2. Ambalaj până la 0,100 kg</t>
  </si>
  <si>
    <t>Gel (Biomount)</t>
  </si>
  <si>
    <t>Gel (Biomount)
Pentru acoperirea lamelor; ambalat în flacoane a câte 500 ml</t>
  </si>
  <si>
    <t>Glicerină
(Ambalaj max 0,1 kg)</t>
  </si>
  <si>
    <t xml:space="preserve">Glicerină
1. Ambalaj max 0,1 kg </t>
  </si>
  <si>
    <t>Glucoză 
(Ambalaj max 0,5 kg)</t>
  </si>
  <si>
    <t>Glucoză 
Ambalaj max 0,5 kg</t>
  </si>
  <si>
    <t>Hemoglobină  cu cianidă (sub. solidă) + calibrator, set 3 fl. (3000 ml)</t>
  </si>
  <si>
    <t xml:space="preserve">Hemoglobină  cu cianidă (sub. solidă) + calibrator, set 3 fl. (3000 ml)
Set 3 fl. cu sub. solidă din care se pregătește 3000 ml + calibrator, compatibil cu materialul de control, de la același producător </t>
  </si>
  <si>
    <t>Metanol</t>
  </si>
  <si>
    <t>Metanol
Ambalaj cu volum de 1 litru</t>
  </si>
  <si>
    <t>Nitrat de sodiu (Na NO3) (amb.1 kg)</t>
  </si>
  <si>
    <t>Nitrat de sodiu (Na NO3) (amb.1 kg)
1. Substanță 2. Puritate analitică 3. Amb max. 1 kg</t>
  </si>
  <si>
    <t>Plasma de control 11 normal parametri</t>
  </si>
  <si>
    <t>Plasma de control 11 normal parametri
 Ambalaj până la 3 ml</t>
  </si>
  <si>
    <t>Plasma de control normal 4 parametri</t>
  </si>
  <si>
    <t>Plasma de control normal 4 parametri
 Ambalaj până la 3 ml</t>
  </si>
  <si>
    <t>Plasma de control patologică 4 parametri</t>
  </si>
  <si>
    <t>Plasma de control patologică 4 parametri
 Ambalaj până la 3 ml</t>
  </si>
  <si>
    <t>Plasma de control patologică normal 11
parametri</t>
  </si>
  <si>
    <t>Plasma de control patologică normal 11
parametri
 Ambalaj până la 3 ml</t>
  </si>
  <si>
    <t>Reacție citochimică - Esteraza nespecifică</t>
  </si>
  <si>
    <t>Reacție citochimică - Esteraza nespecifică
Ambalaj în set</t>
  </si>
  <si>
    <t>Reacție citochimică - Mieloperoxidaza</t>
  </si>
  <si>
    <t>Reacție citochimică - Mieloperoxidaza
Ambalaj în set</t>
  </si>
  <si>
    <t>Reacție citochimică - Reacția PAS (Periodic Acid - Schiff reaction)</t>
  </si>
  <si>
    <t>Reacție citochimică - Reacția PAS (Periodic Acid - Schiff reaction)
Ambalaj în set</t>
  </si>
  <si>
    <t>Reagent monoclonal  (Ţoliclon) Anti-AB</t>
  </si>
  <si>
    <t xml:space="preserve"> Reagent monoclonal anti AB. 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</si>
  <si>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(Ţoliclon) Anti-A</t>
  </si>
  <si>
    <t xml:space="preserve"> Reagent monoclonal anti A.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</si>
  <si>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(Ţoliclon) Anti-B</t>
  </si>
  <si>
    <t>Reagent monoclonal anti B.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</si>
  <si>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(Ţoliclon) Anti-D IgG</t>
  </si>
  <si>
    <t>Reagent monoclonal Anti-D IgG.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aglutinare.Titru anticorpilor nu mai mic de 1:32. Ambalaj până la 10 ml (1ml – min 10 doze)</t>
  </si>
  <si>
    <t>Reagent monoclonal (Toliclon) Kell antigen</t>
  </si>
  <si>
    <t xml:space="preserve"> Reagent monoclonal Kell antigen.   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 Titru anticorpilor nu mai mic de 1:32. Ambalaj până la 10 ml (1ml – min 10 doze)</t>
  </si>
  <si>
    <t>Reagent monoclonal anti A1</t>
  </si>
  <si>
    <t>Reagent monoclonal anti A1
Cerinţe generale* Metoda de determinare aglutinare pe suprafață la temperatura camerei, examen vizual. Sensibilitate- aviditate până la 60 sec cu antigenul corespunzător. Specificitate- conform Ag, fără hemoliză imună și reacții false de aglutinare. Titru anticorpilor nu mai mic de 1:32. Ambalaj până la 10 ml (1ml – min 10 doze)</t>
  </si>
  <si>
    <t>Reagent monoclonal anti D (IgM). (Toliclon anti D Super)</t>
  </si>
  <si>
    <t xml:space="preserve"> Reagent monoclonal anti D (IgM).    Specificații tehnice: Cerinţe generale* Metoda de determinare aglutinare pe suprafață la temperatura camerei, examen vizual. Sensibilitate- aviditate până la 60 sec cu antigenul corespunzător. Specificitate- conform Ag, fără hemoliză imună și reacții false de aglutinare. Titru anticorpilor nu mai mic de 1:32. Ambalaj până la 10 ml (1ml – min 10 doze)</t>
  </si>
  <si>
    <t>Set Material de control pentru aprecierea proteinei in urina  2 nivele 80-85 ml cu calibrator</t>
  </si>
  <si>
    <t>(blank)</t>
  </si>
  <si>
    <t>Set Material de control pentru aprecierea proteinei in urina  2 nivele 80-85 ml fara calibrator</t>
  </si>
  <si>
    <t>Set p/u determinarea timpului de
protrombină (TP)
(Set 100 teste)</t>
  </si>
  <si>
    <t>Set p/u determinarea timpului de
protrombină (TP)
(Set 50 teste)</t>
  </si>
  <si>
    <t>test</t>
  </si>
  <si>
    <t>Set p/u determinarea timpului de
tromboplastină parţial activat (TTPA)</t>
  </si>
  <si>
    <t xml:space="preserve">Pentru TTPA Set- min 480 teste.Reagent, plasma de control de la același producător </t>
  </si>
  <si>
    <t>Set p/u determinarea timpului de
tromboplastină parţial activat (TTPA)
(Set 100 teste)</t>
  </si>
  <si>
    <t>Set p/u determinarea timpului de
tromboplastină parţial activat (TTPA)
(Set 50 teste)</t>
  </si>
  <si>
    <t>Set p/u determinarera activităţii
fibrinolitice</t>
  </si>
  <si>
    <t>Set p/u determinarera fibrinogenului 
(Set 100 teste)</t>
  </si>
  <si>
    <t>Set p/u determinarera fibrinogenului 
(Set 50 teste)</t>
  </si>
  <si>
    <t>Soluţie concentrată de Hipohlorid, 0,5%</t>
  </si>
  <si>
    <t>Soluţie concentrată de Hipohlorid, 0,5%
Ambalaj nu mai mult de 1 litru</t>
  </si>
  <si>
    <t>Soluție EA-50</t>
  </si>
  <si>
    <t>Soluție Hematoxilin G-2</t>
  </si>
  <si>
    <t>Soluție Lugol (amb. max 0,1 litri)</t>
  </si>
  <si>
    <t>Soluție Lugol (amb. max 0,1 litri)
1. Soluție  2. Puritate analitică 3. Amb max. 0,1 litri</t>
  </si>
  <si>
    <t>Soluție OG-6</t>
  </si>
  <si>
    <t xml:space="preserve">Sudan-III </t>
  </si>
  <si>
    <t>Sudan-III  1. Puritatea analit 2. Ambalaj până la 100 g</t>
  </si>
  <si>
    <t xml:space="preserve">Teste pentru determinarea a 2 parametri în urină (glucoza+corpi cetonici) </t>
  </si>
  <si>
    <t xml:space="preserve">Teste pentru determinarea proteinei în urina </t>
  </si>
  <si>
    <t xml:space="preserve">Teste pentru determinarea sîngelui ocult în urina </t>
  </si>
  <si>
    <t>Trilon B</t>
  </si>
  <si>
    <t>Trilon B
1. Puritatea analit 2. Ambalaj până la 100 g</t>
  </si>
  <si>
    <t>Ulei de imersie</t>
  </si>
  <si>
    <t>Ulei de imersie
Ambalaj până la 100 ml</t>
  </si>
  <si>
    <t>Xelen histologic</t>
  </si>
  <si>
    <t>TOTAL</t>
  </si>
  <si>
    <t>Set Material de control pentru aprecierea proteinei in urina  2 nivele 80-85 ml cu calibrator. Ambalaj:8 fl x10ml (4fl de control, 4 fl de calibrator)</t>
  </si>
  <si>
    <t>Set Material de control pentru aprecierea proteinei in urina  2 nivele 80-85 ml fara calibrator. Ambalaj:8 fl x10ml.</t>
  </si>
  <si>
    <t>Suma totală cu TVA</t>
  </si>
  <si>
    <t>.</t>
  </si>
  <si>
    <t>IMSP AMT CENTRU</t>
  </si>
  <si>
    <t>IMSP Centrul de Sănătate Căinarii Vechi</t>
  </si>
  <si>
    <r>
      <t xml:space="preserve">Reagent tromboplastina-calciu pentru determinarea timpului de protrombina după Quick, INR, ISI-1,05 în plasmă.  Plasma de control și reagenții de la același producător. Ambalaj: </t>
    </r>
    <r>
      <rPr>
        <b/>
        <sz val="11"/>
        <color rgb="FFFF0000"/>
        <rFont val="Calibri"/>
        <family val="2"/>
        <scheme val="minor"/>
      </rPr>
      <t>până la</t>
    </r>
    <r>
      <rPr>
        <sz val="11"/>
        <color theme="1"/>
        <rFont val="Calibri"/>
        <family val="2"/>
        <scheme val="minor"/>
      </rPr>
      <t xml:space="preserve"> 10 ml cu CaCl2 inclus în set. </t>
    </r>
  </si>
  <si>
    <t>Nr Lot</t>
  </si>
  <si>
    <t>Acid azotic (HNO3)  Ambalat în formă lichidă până la 1 litru</t>
  </si>
  <si>
    <t>Acid azotic (HNO3) (Amb max. 1 litru)</t>
  </si>
  <si>
    <r>
      <t>Acid azotic (HNO3)
( Amb max 0,1</t>
    </r>
    <r>
      <rPr>
        <sz val="11"/>
        <color rgb="FFFF0000"/>
        <rFont val="Calibri"/>
        <family val="2"/>
        <scheme val="minor"/>
      </rPr>
      <t xml:space="preserve"> litru</t>
    </r>
    <r>
      <rPr>
        <sz val="11"/>
        <color theme="1"/>
        <rFont val="Calibri"/>
        <family val="2"/>
        <scheme val="minor"/>
      </rPr>
      <t>)</t>
    </r>
  </si>
  <si>
    <r>
      <t>Acid azotic (HNO3)
(Amb max 0,5</t>
    </r>
    <r>
      <rPr>
        <sz val="11"/>
        <color rgb="FFFF0000"/>
        <rFont val="Calibri"/>
        <family val="2"/>
        <scheme val="minor"/>
      </rPr>
      <t xml:space="preserve"> litru</t>
    </r>
    <r>
      <rPr>
        <sz val="11"/>
        <color theme="1"/>
        <rFont val="Calibri"/>
        <family val="2"/>
        <scheme val="minor"/>
      </rPr>
      <t>)</t>
    </r>
  </si>
  <si>
    <r>
      <t xml:space="preserve">Acid azotic (HNO3)
 Amb max 0,1  </t>
    </r>
    <r>
      <rPr>
        <sz val="11"/>
        <color rgb="FFFF0000"/>
        <rFont val="Calibri"/>
        <family val="2"/>
        <scheme val="minor"/>
      </rPr>
      <t>litru</t>
    </r>
  </si>
  <si>
    <r>
      <t xml:space="preserve">Acid azotic (HNO3)
Amb max 0,5 </t>
    </r>
    <r>
      <rPr>
        <sz val="11"/>
        <color rgb="FFFF0000"/>
        <rFont val="Calibri"/>
        <family val="2"/>
        <scheme val="minor"/>
      </rPr>
      <t xml:space="preserve"> litru</t>
    </r>
  </si>
  <si>
    <r>
      <t>Acid sulfuric, H2SO4
Ambalaj max 0,5</t>
    </r>
    <r>
      <rPr>
        <sz val="11"/>
        <color rgb="FFFF0000"/>
        <rFont val="Calibri"/>
        <family val="2"/>
        <scheme val="minor"/>
      </rPr>
      <t xml:space="preserve"> litru</t>
    </r>
  </si>
  <si>
    <r>
      <t>Acid sulfuric, H2SO4
Ambalaj max 1</t>
    </r>
    <r>
      <rPr>
        <sz val="11"/>
        <color rgb="FFFF0000"/>
        <rFont val="Calibri"/>
        <family val="2"/>
        <scheme val="minor"/>
      </rPr>
      <t xml:space="preserve"> litru</t>
    </r>
  </si>
  <si>
    <r>
      <t xml:space="preserve">Acid sulfuric, H2SO4
(Amb max 0,5 </t>
    </r>
    <r>
      <rPr>
        <sz val="11"/>
        <color rgb="FFFF0000"/>
        <rFont val="Calibri"/>
        <family val="2"/>
        <scheme val="minor"/>
      </rPr>
      <t>litru</t>
    </r>
    <r>
      <rPr>
        <sz val="11"/>
        <color theme="1"/>
        <rFont val="Calibri"/>
        <family val="2"/>
        <scheme val="minor"/>
      </rPr>
      <t>)</t>
    </r>
  </si>
  <si>
    <r>
      <t>Acid sulfuric, H2SO4
(Amb max 1</t>
    </r>
    <r>
      <rPr>
        <sz val="11"/>
        <color rgb="FFFF0000"/>
        <rFont val="Calibri"/>
        <family val="2"/>
        <scheme val="minor"/>
      </rPr>
      <t xml:space="preserve"> litru</t>
    </r>
    <r>
      <rPr>
        <sz val="11"/>
        <color theme="1"/>
        <rFont val="Calibri"/>
        <family val="2"/>
        <scheme val="minor"/>
      </rPr>
      <t>)</t>
    </r>
  </si>
  <si>
    <r>
      <t xml:space="preserve">Azopiram 50ml, pentru identificarea sângelui în materiile fecale
</t>
    </r>
    <r>
      <rPr>
        <sz val="11"/>
        <color rgb="FFFF0000"/>
        <rFont val="Times New Roman"/>
        <family val="1"/>
      </rPr>
      <t>Setul include: Amidopirină și Clorhidrat de anilină necesar pentru 50 ml de azopiram.</t>
    </r>
  </si>
  <si>
    <t>Glicerină
(Ambalaj max 0,5 kg)</t>
  </si>
  <si>
    <t>Glicerină
1. Ambalaj  max 0,5 kg</t>
  </si>
  <si>
    <t>Glucoză 
(Ambalaj  max 1 kg)</t>
  </si>
  <si>
    <t>Glucoză 
Ambalaj  max 1 kg</t>
  </si>
  <si>
    <t xml:space="preserve">Soluție Alcool absolut </t>
  </si>
  <si>
    <r>
      <t xml:space="preserve">Soluție Alcool absolut,
</t>
    </r>
    <r>
      <rPr>
        <sz val="11"/>
        <color rgb="FFFF0000"/>
        <rFont val="Calibri"/>
        <family val="2"/>
        <scheme val="minor"/>
      </rPr>
      <t>Alcool etilic absolut minim 99 %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</si>
  <si>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Teste pentru determinarea a 2 parametri în urină (glucoza+corpi cetonici) 
Ambalaj </t>
    </r>
    <r>
      <rPr>
        <sz val="11"/>
        <color rgb="FFFF0000"/>
        <rFont val="Calibri"/>
        <family val="2"/>
        <scheme val="minor"/>
      </rPr>
      <t xml:space="preserve">până la </t>
    </r>
    <r>
      <rPr>
        <sz val="11"/>
        <color theme="1"/>
        <rFont val="Calibri"/>
        <family val="2"/>
        <scheme val="minor"/>
      </rPr>
      <t>100 teste Expres teste diagnostice p/u analiza</t>
    </r>
  </si>
  <si>
    <t xml:space="preserve">Teste pentru determinarea proteinei în urina
Ambalaj până la  100 teste Expres teste diagnostice p/u analiza </t>
  </si>
  <si>
    <t>Teste pentru determinarea sîngelui ocult în urina 
Ambalaj până la  100 teste Expres teste diagnostice p/u analiza</t>
  </si>
  <si>
    <t>Acid boric concentrat (kg)</t>
  </si>
  <si>
    <t xml:space="preserve">Tetraborat de sodiu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</si>
</sst>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1" xfId="18" applyFont="1" applyFill="1" applyBorder="1"/>
    <xf numFmtId="43" fontId="0" fillId="0" borderId="1" xfId="0" applyNumberFormat="1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43" fontId="0" fillId="3" borderId="1" xfId="18" applyFont="1" applyFill="1" applyBorder="1"/>
    <xf numFmtId="0" fontId="0" fillId="3" borderId="0" xfId="0" applyFill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2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A51F-0CD4-4237-A02D-205E7B8152AC}">
  <dimension ref="A1:EE84"/>
  <sheetViews>
    <sheetView tabSelected="1" zoomScale="85" zoomScaleNormal="85" workbookViewId="0" topLeftCell="A1">
      <pane xSplit="14" ySplit="7" topLeftCell="DJ21" activePane="bottomRight" state="frozen"/>
      <selection pane="topRight" activeCell="O1" sqref="O1"/>
      <selection pane="bottomLeft" activeCell="A8" sqref="A8"/>
      <selection pane="bottomRight" activeCell="F1" sqref="F1:F1048576"/>
    </sheetView>
  </sheetViews>
  <sheetFormatPr defaultColWidth="9.140625" defaultRowHeight="15"/>
  <cols>
    <col min="1" max="2" width="9.140625" style="3" customWidth="1"/>
    <col min="3" max="3" width="23.28125" style="4" customWidth="1"/>
    <col min="4" max="4" width="28.7109375" style="3" hidden="1" customWidth="1"/>
    <col min="5" max="5" width="9.140625" style="3" customWidth="1"/>
    <col min="6" max="6" width="9.140625" style="3" hidden="1" customWidth="1"/>
    <col min="7" max="134" width="9.140625" style="3" customWidth="1"/>
    <col min="135" max="135" width="13.28125" style="3" hidden="1" customWidth="1"/>
    <col min="136" max="16384" width="9.140625" style="3" customWidth="1"/>
  </cols>
  <sheetData>
    <row r="1" spans="1:135" s="4" customFormat="1" ht="104.25" customHeight="1">
      <c r="A1" s="2" t="s">
        <v>0</v>
      </c>
      <c r="B1" s="2" t="s">
        <v>273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270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8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8" t="s">
        <v>271</v>
      </c>
      <c r="ED1" s="2" t="s">
        <v>130</v>
      </c>
      <c r="EE1" s="2" t="s">
        <v>268</v>
      </c>
    </row>
    <row r="2" spans="1:135" ht="60">
      <c r="A2" s="1">
        <v>1</v>
      </c>
      <c r="B2" s="1">
        <v>1</v>
      </c>
      <c r="C2" s="2" t="s">
        <v>131</v>
      </c>
      <c r="D2" s="2" t="s">
        <v>132</v>
      </c>
      <c r="E2" s="1" t="s">
        <v>133</v>
      </c>
      <c r="F2" s="1">
        <v>179.43</v>
      </c>
      <c r="G2" s="1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>
        <v>0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>
        <v>2</v>
      </c>
      <c r="BP2" s="1"/>
      <c r="BQ2" s="1"/>
      <c r="BR2" s="1"/>
      <c r="BS2" s="1">
        <v>1</v>
      </c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>
        <v>0</v>
      </c>
      <c r="CH2" s="1"/>
      <c r="CI2" s="1"/>
      <c r="CJ2" s="1">
        <v>2</v>
      </c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>
        <v>0</v>
      </c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>
        <v>1</v>
      </c>
      <c r="DU2" s="1"/>
      <c r="DV2" s="1"/>
      <c r="DW2" s="1"/>
      <c r="DX2" s="1"/>
      <c r="DY2" s="1"/>
      <c r="DZ2" s="1"/>
      <c r="EA2" s="1"/>
      <c r="EB2" s="1"/>
      <c r="EC2" s="1"/>
      <c r="ED2" s="1">
        <f>SUM(G2:EC2)</f>
        <v>6</v>
      </c>
      <c r="EE2" s="6">
        <f>ED2*F2</f>
        <v>1076.58</v>
      </c>
    </row>
    <row r="3" spans="1:135" ht="30">
      <c r="A3" s="1">
        <v>2</v>
      </c>
      <c r="B3" s="1">
        <v>2</v>
      </c>
      <c r="C3" s="2" t="s">
        <v>134</v>
      </c>
      <c r="D3" s="2" t="s">
        <v>135</v>
      </c>
      <c r="E3" s="1" t="s">
        <v>136</v>
      </c>
      <c r="F3" s="1">
        <v>179.43</v>
      </c>
      <c r="G3" s="1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>
        <v>0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>
        <v>0</v>
      </c>
      <c r="CH3" s="1"/>
      <c r="CI3" s="1"/>
      <c r="CJ3" s="1">
        <v>1</v>
      </c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>
        <v>0</v>
      </c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>
        <v>1</v>
      </c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>
        <f aca="true" t="shared" si="0" ref="ED3:ED66">SUM(G3:EC3)</f>
        <v>2</v>
      </c>
      <c r="EE3" s="6">
        <f aca="true" t="shared" si="1" ref="EE3:EE66">ED3*F3</f>
        <v>358.86</v>
      </c>
    </row>
    <row r="4" spans="1:135" ht="30">
      <c r="A4" s="1">
        <v>3</v>
      </c>
      <c r="B4" s="1">
        <v>3</v>
      </c>
      <c r="C4" s="2" t="s">
        <v>137</v>
      </c>
      <c r="D4" s="2" t="s">
        <v>138</v>
      </c>
      <c r="E4" s="1" t="s">
        <v>136</v>
      </c>
      <c r="F4" s="1">
        <v>179.43</v>
      </c>
      <c r="G4" s="1">
        <v>0</v>
      </c>
      <c r="H4" s="1"/>
      <c r="I4" s="1"/>
      <c r="J4" s="1"/>
      <c r="K4" s="1"/>
      <c r="L4" s="1"/>
      <c r="M4" s="1"/>
      <c r="N4" s="1"/>
      <c r="O4" s="1"/>
      <c r="P4" s="1">
        <v>0.1</v>
      </c>
      <c r="Q4" s="1"/>
      <c r="R4" s="1"/>
      <c r="S4" s="1"/>
      <c r="T4" s="1">
        <v>0.6</v>
      </c>
      <c r="U4" s="1"/>
      <c r="V4" s="1"/>
      <c r="W4" s="1"/>
      <c r="X4" s="1"/>
      <c r="Y4" s="1"/>
      <c r="Z4" s="1"/>
      <c r="AA4" s="1">
        <v>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>
        <v>0.5</v>
      </c>
      <c r="BQ4" s="1"/>
      <c r="BR4" s="1"/>
      <c r="BS4" s="1">
        <v>1</v>
      </c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>
        <v>0</v>
      </c>
      <c r="CH4" s="1"/>
      <c r="CI4" s="1"/>
      <c r="CJ4" s="1"/>
      <c r="CK4" s="1"/>
      <c r="CL4" s="1"/>
      <c r="CM4" s="1"/>
      <c r="CN4" s="1"/>
      <c r="CO4" s="1">
        <v>1</v>
      </c>
      <c r="CP4" s="1"/>
      <c r="CQ4" s="1"/>
      <c r="CR4" s="1">
        <v>0.5</v>
      </c>
      <c r="CS4" s="1"/>
      <c r="CT4" s="1">
        <v>0.1</v>
      </c>
      <c r="CU4" s="1"/>
      <c r="CV4" s="1"/>
      <c r="CW4" s="1"/>
      <c r="CX4" s="1"/>
      <c r="CY4" s="1"/>
      <c r="CZ4" s="1"/>
      <c r="DA4" s="1"/>
      <c r="DB4" s="1">
        <v>0</v>
      </c>
      <c r="DC4" s="1"/>
      <c r="DD4" s="1">
        <v>0.1</v>
      </c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>
        <v>0.1</v>
      </c>
      <c r="DY4" s="1">
        <v>0.1</v>
      </c>
      <c r="DZ4" s="1"/>
      <c r="EA4" s="1"/>
      <c r="EB4" s="1"/>
      <c r="EC4" s="1"/>
      <c r="ED4" s="1">
        <f t="shared" si="0"/>
        <v>4.1</v>
      </c>
      <c r="EE4" s="6">
        <f t="shared" si="1"/>
        <v>735.663</v>
      </c>
    </row>
    <row r="5" spans="1:135" ht="30">
      <c r="A5" s="1">
        <v>4</v>
      </c>
      <c r="B5" s="1">
        <v>4</v>
      </c>
      <c r="C5" s="2" t="s">
        <v>139</v>
      </c>
      <c r="D5" s="2" t="s">
        <v>140</v>
      </c>
      <c r="E5" s="1" t="s">
        <v>136</v>
      </c>
      <c r="F5" s="1">
        <v>276.05</v>
      </c>
      <c r="G5" s="1">
        <v>0</v>
      </c>
      <c r="H5" s="1"/>
      <c r="I5" s="1"/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>
        <v>0</v>
      </c>
      <c r="AB5" s="1"/>
      <c r="AC5" s="1"/>
      <c r="AD5" s="1"/>
      <c r="AE5" s="1"/>
      <c r="AF5" s="1"/>
      <c r="AG5" s="1"/>
      <c r="AH5" s="1"/>
      <c r="AI5" s="1"/>
      <c r="AJ5" s="1"/>
      <c r="AK5" s="1">
        <v>0.5</v>
      </c>
      <c r="AL5" s="1"/>
      <c r="AM5" s="1"/>
      <c r="AN5" s="1"/>
      <c r="AO5" s="1"/>
      <c r="AP5" s="1"/>
      <c r="AQ5" s="1">
        <v>1</v>
      </c>
      <c r="AR5" s="1">
        <v>0.5</v>
      </c>
      <c r="AS5" s="1"/>
      <c r="AT5" s="1"/>
      <c r="AU5" s="1"/>
      <c r="AV5" s="1"/>
      <c r="AW5" s="1"/>
      <c r="AX5" s="1"/>
      <c r="AY5" s="1"/>
      <c r="AZ5" s="1">
        <v>1</v>
      </c>
      <c r="BA5" s="1"/>
      <c r="BB5" s="1"/>
      <c r="BC5" s="1"/>
      <c r="BD5" s="1"/>
      <c r="BE5" s="1">
        <v>0.5</v>
      </c>
      <c r="BF5" s="1"/>
      <c r="BG5" s="1">
        <v>1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>
        <v>0.5</v>
      </c>
      <c r="CD5" s="1"/>
      <c r="CE5" s="1">
        <v>0.5</v>
      </c>
      <c r="CF5" s="1"/>
      <c r="CG5" s="1">
        <v>0</v>
      </c>
      <c r="CH5" s="1"/>
      <c r="CI5" s="1"/>
      <c r="CJ5" s="1">
        <v>0.5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>
        <v>0.5</v>
      </c>
      <c r="CZ5" s="1"/>
      <c r="DA5" s="1"/>
      <c r="DB5" s="1">
        <v>0</v>
      </c>
      <c r="DC5" s="1"/>
      <c r="DD5" s="1"/>
      <c r="DE5" s="1"/>
      <c r="DF5" s="1"/>
      <c r="DG5" s="1"/>
      <c r="DH5" s="1">
        <v>2</v>
      </c>
      <c r="DI5" s="1"/>
      <c r="DJ5" s="1"/>
      <c r="DK5" s="1">
        <v>1</v>
      </c>
      <c r="DL5" s="1"/>
      <c r="DM5" s="1"/>
      <c r="DN5" s="1"/>
      <c r="DO5" s="1"/>
      <c r="DP5" s="1"/>
      <c r="DQ5" s="1"/>
      <c r="DR5" s="1"/>
      <c r="DS5" s="1">
        <v>1</v>
      </c>
      <c r="DT5" s="1"/>
      <c r="DU5" s="1"/>
      <c r="DV5" s="1"/>
      <c r="DW5" s="1">
        <v>2</v>
      </c>
      <c r="DX5" s="1"/>
      <c r="DY5" s="1"/>
      <c r="DZ5" s="1">
        <v>0.5</v>
      </c>
      <c r="EA5" s="1"/>
      <c r="EB5" s="1"/>
      <c r="EC5" s="1"/>
      <c r="ED5" s="1">
        <f t="shared" si="0"/>
        <v>14</v>
      </c>
      <c r="EE5" s="6">
        <f t="shared" si="1"/>
        <v>3864.7000000000003</v>
      </c>
    </row>
    <row r="6" spans="1:135" ht="30">
      <c r="A6" s="1">
        <v>5</v>
      </c>
      <c r="B6" s="1">
        <v>5</v>
      </c>
      <c r="C6" s="2" t="s">
        <v>141</v>
      </c>
      <c r="D6" s="2" t="s">
        <v>142</v>
      </c>
      <c r="E6" s="1" t="s">
        <v>136</v>
      </c>
      <c r="F6" s="1">
        <v>602.96</v>
      </c>
      <c r="G6" s="1">
        <v>0</v>
      </c>
      <c r="H6" s="1">
        <v>1</v>
      </c>
      <c r="I6" s="1"/>
      <c r="J6" s="1"/>
      <c r="K6" s="1"/>
      <c r="L6" s="1"/>
      <c r="M6" s="1"/>
      <c r="N6" s="1">
        <v>2</v>
      </c>
      <c r="O6" s="1"/>
      <c r="P6" s="1"/>
      <c r="Q6" s="1"/>
      <c r="R6" s="1"/>
      <c r="S6" s="1"/>
      <c r="T6" s="1"/>
      <c r="U6" s="1"/>
      <c r="V6" s="1"/>
      <c r="W6" s="1"/>
      <c r="X6" s="1"/>
      <c r="Y6" s="1">
        <v>1</v>
      </c>
      <c r="Z6" s="1"/>
      <c r="AA6" s="1">
        <v>0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>
        <v>1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>
        <v>1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>
        <v>5</v>
      </c>
      <c r="CV6" s="1"/>
      <c r="CW6" s="1"/>
      <c r="CX6" s="1"/>
      <c r="CY6" s="1"/>
      <c r="CZ6" s="1"/>
      <c r="DA6" s="1"/>
      <c r="DB6" s="1">
        <v>1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>
        <v>1</v>
      </c>
      <c r="DO6" s="1"/>
      <c r="DP6" s="1">
        <v>1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>
        <f t="shared" si="0"/>
        <v>14</v>
      </c>
      <c r="EE6" s="6">
        <f t="shared" si="1"/>
        <v>8441.44</v>
      </c>
    </row>
    <row r="7" spans="1:135" ht="30">
      <c r="A7" s="1">
        <v>6</v>
      </c>
      <c r="B7" s="1">
        <v>6</v>
      </c>
      <c r="C7" s="2" t="s">
        <v>143</v>
      </c>
      <c r="D7" s="2" t="s">
        <v>144</v>
      </c>
      <c r="E7" s="1" t="s">
        <v>136</v>
      </c>
      <c r="F7" s="1">
        <v>276.05</v>
      </c>
      <c r="G7" s="1">
        <v>0</v>
      </c>
      <c r="H7" s="1"/>
      <c r="I7" s="1">
        <v>0.5</v>
      </c>
      <c r="J7" s="1">
        <v>0.5</v>
      </c>
      <c r="K7" s="1"/>
      <c r="L7" s="1">
        <v>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4</v>
      </c>
      <c r="Y7" s="1"/>
      <c r="Z7" s="1"/>
      <c r="AA7" s="1">
        <v>0</v>
      </c>
      <c r="AB7" s="1"/>
      <c r="AC7" s="1"/>
      <c r="AD7" s="1"/>
      <c r="AE7" s="1">
        <v>0.5</v>
      </c>
      <c r="AF7" s="1"/>
      <c r="AG7" s="1">
        <v>1</v>
      </c>
      <c r="AH7" s="1"/>
      <c r="AI7" s="1"/>
      <c r="AJ7" s="1"/>
      <c r="AK7" s="1"/>
      <c r="AL7" s="1">
        <v>1</v>
      </c>
      <c r="AM7" s="1"/>
      <c r="AN7" s="1"/>
      <c r="AO7" s="1"/>
      <c r="AP7" s="1"/>
      <c r="AQ7" s="1"/>
      <c r="AR7" s="1"/>
      <c r="AS7" s="1"/>
      <c r="AT7" s="1">
        <v>0.5</v>
      </c>
      <c r="AU7" s="1">
        <v>1</v>
      </c>
      <c r="AV7" s="1"/>
      <c r="AW7" s="1"/>
      <c r="AX7" s="1">
        <v>1</v>
      </c>
      <c r="AY7" s="1"/>
      <c r="AZ7" s="1"/>
      <c r="BA7" s="1"/>
      <c r="BB7" s="1">
        <v>0.5</v>
      </c>
      <c r="BC7" s="1"/>
      <c r="BD7" s="1"/>
      <c r="BE7" s="1"/>
      <c r="BF7" s="1"/>
      <c r="BG7" s="1"/>
      <c r="BH7" s="1"/>
      <c r="BI7" s="1"/>
      <c r="BJ7" s="1"/>
      <c r="BK7" s="1">
        <v>2</v>
      </c>
      <c r="BL7" s="1"/>
      <c r="BM7" s="1"/>
      <c r="BN7" s="1"/>
      <c r="BO7" s="1"/>
      <c r="BP7" s="1"/>
      <c r="BQ7" s="1"/>
      <c r="BR7" s="1"/>
      <c r="BS7" s="1"/>
      <c r="BT7" s="1"/>
      <c r="BU7" s="1">
        <v>1.5</v>
      </c>
      <c r="BV7" s="1">
        <v>0.5</v>
      </c>
      <c r="BW7" s="1"/>
      <c r="BX7" s="1">
        <v>0.5</v>
      </c>
      <c r="BY7" s="1"/>
      <c r="BZ7" s="1"/>
      <c r="CA7" s="1"/>
      <c r="CB7" s="1"/>
      <c r="CC7" s="1"/>
      <c r="CD7" s="1"/>
      <c r="CE7" s="1"/>
      <c r="CF7" s="1"/>
      <c r="CG7" s="1">
        <v>0</v>
      </c>
      <c r="CH7" s="1"/>
      <c r="CI7" s="1"/>
      <c r="CJ7" s="1"/>
      <c r="CK7" s="1"/>
      <c r="CL7" s="1"/>
      <c r="CM7" s="1"/>
      <c r="CN7" s="1"/>
      <c r="CO7" s="1"/>
      <c r="CP7" s="1"/>
      <c r="CQ7" s="1">
        <v>0.5</v>
      </c>
      <c r="CR7" s="1"/>
      <c r="CS7" s="1">
        <v>3</v>
      </c>
      <c r="CT7" s="1"/>
      <c r="CU7" s="1"/>
      <c r="CV7" s="1"/>
      <c r="CW7" s="1"/>
      <c r="CX7" s="1"/>
      <c r="CY7" s="1"/>
      <c r="CZ7" s="1"/>
      <c r="DA7" s="1">
        <v>0.5</v>
      </c>
      <c r="DB7" s="1">
        <v>0</v>
      </c>
      <c r="DC7" s="1"/>
      <c r="DD7" s="1"/>
      <c r="DE7" s="1"/>
      <c r="DF7" s="1"/>
      <c r="DG7" s="1"/>
      <c r="DH7" s="1"/>
      <c r="DI7" s="1"/>
      <c r="DJ7" s="1"/>
      <c r="DK7" s="1"/>
      <c r="DL7" s="1"/>
      <c r="DM7" s="1">
        <v>1</v>
      </c>
      <c r="DN7" s="1"/>
      <c r="DO7" s="1"/>
      <c r="DP7" s="1"/>
      <c r="DQ7" s="1"/>
      <c r="DR7" s="1"/>
      <c r="DS7" s="1"/>
      <c r="DT7" s="1"/>
      <c r="DU7" s="1"/>
      <c r="DV7" s="1"/>
      <c r="DW7" s="1">
        <v>2</v>
      </c>
      <c r="DX7" s="1"/>
      <c r="DY7" s="1"/>
      <c r="DZ7" s="1"/>
      <c r="EA7" s="1"/>
      <c r="EB7" s="1"/>
      <c r="EC7" s="1">
        <v>0.5</v>
      </c>
      <c r="ED7" s="1">
        <f t="shared" si="0"/>
        <v>23.5</v>
      </c>
      <c r="EE7" s="6">
        <f t="shared" si="1"/>
        <v>6487.175</v>
      </c>
    </row>
    <row r="8" spans="1:135" s="12" customFormat="1" ht="30">
      <c r="A8" s="9">
        <v>7</v>
      </c>
      <c r="B8" s="9">
        <v>7</v>
      </c>
      <c r="C8" s="10" t="s">
        <v>275</v>
      </c>
      <c r="D8" s="10" t="s">
        <v>274</v>
      </c>
      <c r="E8" s="9" t="s">
        <v>133</v>
      </c>
      <c r="F8" s="9">
        <v>190</v>
      </c>
      <c r="G8" s="9">
        <v>0</v>
      </c>
      <c r="H8" s="9"/>
      <c r="I8" s="9"/>
      <c r="J8" s="9"/>
      <c r="K8" s="9"/>
      <c r="L8" s="9"/>
      <c r="M8" s="9"/>
      <c r="N8" s="9">
        <v>2</v>
      </c>
      <c r="O8" s="9"/>
      <c r="P8" s="9">
        <v>2</v>
      </c>
      <c r="Q8" s="9"/>
      <c r="R8" s="9"/>
      <c r="S8" s="9"/>
      <c r="T8" s="9"/>
      <c r="U8" s="9"/>
      <c r="V8" s="9"/>
      <c r="W8" s="9"/>
      <c r="X8" s="9"/>
      <c r="Y8" s="9"/>
      <c r="Z8" s="9"/>
      <c r="AA8" s="9">
        <v>0</v>
      </c>
      <c r="AB8" s="9"/>
      <c r="AC8" s="9"/>
      <c r="AD8" s="9"/>
      <c r="AE8" s="9">
        <v>1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>
        <v>1</v>
      </c>
      <c r="AU8" s="9">
        <v>1</v>
      </c>
      <c r="AV8" s="9"/>
      <c r="AW8" s="9"/>
      <c r="AX8" s="9"/>
      <c r="AY8" s="9"/>
      <c r="AZ8" s="9"/>
      <c r="BA8" s="9"/>
      <c r="BB8" s="9"/>
      <c r="BC8" s="9">
        <v>1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>
        <v>1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>
        <v>0</v>
      </c>
      <c r="CH8" s="9">
        <v>1</v>
      </c>
      <c r="CI8" s="9"/>
      <c r="CJ8" s="9"/>
      <c r="CK8" s="9">
        <v>2</v>
      </c>
      <c r="CL8" s="9"/>
      <c r="CM8" s="9"/>
      <c r="CN8" s="9"/>
      <c r="CO8" s="9">
        <v>1</v>
      </c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>
        <v>0</v>
      </c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>
        <v>3</v>
      </c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>
        <f t="shared" si="0"/>
        <v>16</v>
      </c>
      <c r="EE8" s="11">
        <f t="shared" si="1"/>
        <v>3040</v>
      </c>
    </row>
    <row r="9" spans="1:135" ht="30" hidden="1">
      <c r="A9" s="1">
        <v>10</v>
      </c>
      <c r="B9" s="1"/>
      <c r="C9" s="2" t="s">
        <v>145</v>
      </c>
      <c r="D9" s="2" t="s">
        <v>146</v>
      </c>
      <c r="E9" s="1" t="s">
        <v>136</v>
      </c>
      <c r="F9" s="1">
        <v>662.51</v>
      </c>
      <c r="G9" s="1">
        <v>0</v>
      </c>
      <c r="H9" s="1"/>
      <c r="I9" s="1"/>
      <c r="J9" s="1"/>
      <c r="K9" s="1"/>
      <c r="L9" s="1"/>
      <c r="M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>
        <v>0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>
        <v>0</v>
      </c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>
        <f>SUM(G9:EC9)</f>
        <v>0</v>
      </c>
      <c r="EE9" s="6">
        <f>ED9*F9</f>
        <v>0</v>
      </c>
    </row>
    <row r="10" spans="1:135" ht="30">
      <c r="A10" s="1">
        <v>8</v>
      </c>
      <c r="B10" s="1">
        <v>8</v>
      </c>
      <c r="C10" s="2" t="s">
        <v>276</v>
      </c>
      <c r="D10" s="2" t="s">
        <v>278</v>
      </c>
      <c r="E10" s="13" t="s">
        <v>133</v>
      </c>
      <c r="F10" s="1">
        <v>662.51</v>
      </c>
      <c r="G10" s="1">
        <v>0</v>
      </c>
      <c r="H10" s="1"/>
      <c r="I10" s="1"/>
      <c r="J10" s="1"/>
      <c r="K10" s="1"/>
      <c r="L10" s="1"/>
      <c r="M10" s="1">
        <v>0.3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>
        <v>0.2</v>
      </c>
      <c r="BY10" s="1"/>
      <c r="BZ10" s="1"/>
      <c r="CA10" s="1"/>
      <c r="CB10" s="1"/>
      <c r="CC10" s="1"/>
      <c r="CD10" s="1"/>
      <c r="CE10" s="1"/>
      <c r="CF10" s="1"/>
      <c r="CG10" s="1">
        <v>0</v>
      </c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>
        <v>0.5</v>
      </c>
      <c r="CS10" s="1"/>
      <c r="CT10" s="1"/>
      <c r="CU10" s="1"/>
      <c r="CV10" s="1"/>
      <c r="CW10" s="1"/>
      <c r="CX10" s="1"/>
      <c r="CY10" s="1"/>
      <c r="CZ10" s="1"/>
      <c r="DA10" s="1"/>
      <c r="DB10" s="1">
        <v>0</v>
      </c>
      <c r="DC10" s="1"/>
      <c r="DD10" s="1">
        <v>0.5</v>
      </c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>
        <v>0.2</v>
      </c>
      <c r="DZ10" s="1"/>
      <c r="EA10" s="1"/>
      <c r="EB10" s="1"/>
      <c r="EC10" s="1"/>
      <c r="ED10" s="1">
        <f t="shared" si="0"/>
        <v>1.7</v>
      </c>
      <c r="EE10" s="6">
        <f t="shared" si="1"/>
        <v>1126.267</v>
      </c>
    </row>
    <row r="11" spans="1:135" ht="30">
      <c r="A11" s="1">
        <v>9</v>
      </c>
      <c r="B11" s="1">
        <v>9</v>
      </c>
      <c r="C11" s="2" t="s">
        <v>277</v>
      </c>
      <c r="D11" s="2" t="s">
        <v>279</v>
      </c>
      <c r="E11" s="13" t="s">
        <v>133</v>
      </c>
      <c r="F11" s="1">
        <v>662.51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  <c r="Y11" s="1">
        <v>0.5</v>
      </c>
      <c r="Z11" s="1"/>
      <c r="AA11" s="1">
        <v>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>
        <v>0.5</v>
      </c>
      <c r="CF11" s="1"/>
      <c r="CG11" s="1">
        <v>0</v>
      </c>
      <c r="CH11" s="1"/>
      <c r="CI11" s="1"/>
      <c r="CJ11" s="1"/>
      <c r="CK11" s="1"/>
      <c r="CL11" s="1"/>
      <c r="CM11" s="1">
        <v>2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>
        <v>0</v>
      </c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>
        <v>0.5</v>
      </c>
      <c r="DW11" s="1"/>
      <c r="DX11" s="1"/>
      <c r="DY11" s="1"/>
      <c r="DZ11" s="1"/>
      <c r="EA11" s="1"/>
      <c r="EB11" s="1"/>
      <c r="EC11" s="1"/>
      <c r="ED11" s="1">
        <f t="shared" si="0"/>
        <v>4.5</v>
      </c>
      <c r="EE11" s="6">
        <f t="shared" si="1"/>
        <v>2981.295</v>
      </c>
    </row>
    <row r="12" spans="1:135" ht="45">
      <c r="A12" s="1">
        <v>11</v>
      </c>
      <c r="B12" s="1">
        <v>10</v>
      </c>
      <c r="C12" s="2" t="s">
        <v>147</v>
      </c>
      <c r="D12" s="2" t="s">
        <v>148</v>
      </c>
      <c r="E12" s="1" t="s">
        <v>136</v>
      </c>
      <c r="F12" s="1">
        <v>1200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>
        <v>0.5</v>
      </c>
      <c r="CD12" s="1"/>
      <c r="CE12" s="1"/>
      <c r="CF12" s="1"/>
      <c r="CG12" s="1">
        <v>0</v>
      </c>
      <c r="CH12" s="1"/>
      <c r="CI12" s="1"/>
      <c r="CJ12" s="1"/>
      <c r="CK12" s="1">
        <v>5</v>
      </c>
      <c r="CL12" s="1"/>
      <c r="CM12" s="1"/>
      <c r="CN12" s="1"/>
      <c r="CO12" s="1"/>
      <c r="CP12" s="1"/>
      <c r="CQ12" s="1"/>
      <c r="CR12" s="1"/>
      <c r="CS12" s="1"/>
      <c r="CT12" s="1">
        <v>0.5</v>
      </c>
      <c r="CU12" s="1"/>
      <c r="CV12" s="1"/>
      <c r="CW12" s="1"/>
      <c r="CX12" s="1"/>
      <c r="CY12" s="1"/>
      <c r="CZ12" s="1"/>
      <c r="DA12" s="1"/>
      <c r="DB12" s="1">
        <v>0</v>
      </c>
      <c r="DC12" s="1"/>
      <c r="DD12" s="1"/>
      <c r="DE12" s="1"/>
      <c r="DF12" s="1"/>
      <c r="DG12" s="1"/>
      <c r="DH12" s="1">
        <v>0.5</v>
      </c>
      <c r="DI12" s="1"/>
      <c r="DJ12" s="1">
        <v>0.5</v>
      </c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>
        <v>0.5</v>
      </c>
      <c r="DW12" s="1"/>
      <c r="DX12" s="1"/>
      <c r="DY12" s="1"/>
      <c r="DZ12" s="1">
        <v>0.5</v>
      </c>
      <c r="EA12" s="1"/>
      <c r="EB12" s="1"/>
      <c r="EC12" s="1"/>
      <c r="ED12" s="1">
        <f t="shared" si="0"/>
        <v>8</v>
      </c>
      <c r="EE12" s="6">
        <f t="shared" si="1"/>
        <v>9600</v>
      </c>
    </row>
    <row r="13" spans="1:135" ht="75">
      <c r="A13" s="1">
        <v>12</v>
      </c>
      <c r="B13" s="1">
        <v>11</v>
      </c>
      <c r="C13" s="2" t="s">
        <v>149</v>
      </c>
      <c r="D13" s="2" t="s">
        <v>150</v>
      </c>
      <c r="E13" s="1" t="s">
        <v>136</v>
      </c>
      <c r="F13" s="1">
        <v>550.56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1">
        <v>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0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>
        <v>1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>
        <v>0</v>
      </c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>
        <v>0</v>
      </c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>
        <f t="shared" si="0"/>
        <v>6</v>
      </c>
      <c r="EE13" s="6">
        <f t="shared" si="1"/>
        <v>3303.3599999999997</v>
      </c>
    </row>
    <row r="14" spans="1:135" ht="60">
      <c r="A14" s="1">
        <v>14</v>
      </c>
      <c r="B14" s="1">
        <v>12</v>
      </c>
      <c r="C14" s="2" t="s">
        <v>152</v>
      </c>
      <c r="D14" s="2" t="s">
        <v>153</v>
      </c>
      <c r="E14" s="1" t="s">
        <v>136</v>
      </c>
      <c r="F14" s="1">
        <v>385.2</v>
      </c>
      <c r="G14" s="1">
        <v>0</v>
      </c>
      <c r="H14" s="1"/>
      <c r="I14" s="1"/>
      <c r="J14" s="1">
        <v>0.3</v>
      </c>
      <c r="K14" s="1"/>
      <c r="L14" s="1"/>
      <c r="M14" s="1"/>
      <c r="N14" s="1">
        <v>2</v>
      </c>
      <c r="O14" s="1"/>
      <c r="P14" s="1">
        <v>0.2</v>
      </c>
      <c r="Q14" s="1">
        <v>2</v>
      </c>
      <c r="R14" s="1">
        <v>0.1</v>
      </c>
      <c r="S14" s="1"/>
      <c r="T14" s="1">
        <v>0.3</v>
      </c>
      <c r="U14" s="1"/>
      <c r="V14" s="1"/>
      <c r="W14" s="1"/>
      <c r="X14" s="1"/>
      <c r="Y14" s="1">
        <v>0.5</v>
      </c>
      <c r="Z14" s="1">
        <v>0.3</v>
      </c>
      <c r="AA14" s="1">
        <v>0</v>
      </c>
      <c r="AB14" s="1"/>
      <c r="AC14" s="1"/>
      <c r="AD14" s="1"/>
      <c r="AE14" s="1"/>
      <c r="AF14" s="1"/>
      <c r="AG14" s="1">
        <v>1</v>
      </c>
      <c r="AH14" s="1"/>
      <c r="AI14" s="1"/>
      <c r="AJ14" s="1"/>
      <c r="AK14" s="1">
        <v>6</v>
      </c>
      <c r="AL14" s="1">
        <v>0.1</v>
      </c>
      <c r="AM14" s="1"/>
      <c r="AN14" s="1"/>
      <c r="AO14" s="1"/>
      <c r="AP14" s="1"/>
      <c r="AQ14" s="1">
        <v>1</v>
      </c>
      <c r="AR14" s="1"/>
      <c r="AS14" s="1">
        <v>0.3</v>
      </c>
      <c r="AT14" s="1">
        <v>0.5</v>
      </c>
      <c r="AU14" s="1"/>
      <c r="AV14" s="1"/>
      <c r="AW14" s="1"/>
      <c r="AX14" s="1">
        <v>1</v>
      </c>
      <c r="AY14" s="1"/>
      <c r="AZ14" s="1"/>
      <c r="BA14" s="1"/>
      <c r="BB14" s="1"/>
      <c r="BC14" s="1">
        <v>0.3</v>
      </c>
      <c r="BD14" s="1"/>
      <c r="BE14" s="1">
        <v>0.1</v>
      </c>
      <c r="BF14" s="1"/>
      <c r="BG14" s="1"/>
      <c r="BH14" s="1"/>
      <c r="BI14" s="1">
        <v>0.2</v>
      </c>
      <c r="BJ14" s="1"/>
      <c r="BK14" s="1"/>
      <c r="BL14" s="1"/>
      <c r="BM14" s="1">
        <v>1</v>
      </c>
      <c r="BN14" s="1"/>
      <c r="BO14" s="1">
        <v>5</v>
      </c>
      <c r="BP14" s="1">
        <v>0.5</v>
      </c>
      <c r="BQ14" s="1"/>
      <c r="BR14" s="1"/>
      <c r="BS14" s="1">
        <v>1</v>
      </c>
      <c r="BT14" s="1"/>
      <c r="BU14" s="1">
        <v>0.3</v>
      </c>
      <c r="BV14" s="1"/>
      <c r="BW14" s="1"/>
      <c r="BX14" s="1">
        <v>0.3</v>
      </c>
      <c r="BY14" s="1"/>
      <c r="BZ14" s="1"/>
      <c r="CA14" s="1"/>
      <c r="CB14" s="1"/>
      <c r="CC14" s="1">
        <v>0.5</v>
      </c>
      <c r="CD14" s="1"/>
      <c r="CE14" s="1"/>
      <c r="CF14" s="1">
        <v>1</v>
      </c>
      <c r="CG14" s="1">
        <v>5</v>
      </c>
      <c r="CH14" s="1">
        <v>3</v>
      </c>
      <c r="CI14" s="1"/>
      <c r="CJ14" s="1">
        <v>0.1</v>
      </c>
      <c r="CK14" s="1"/>
      <c r="CL14" s="1">
        <v>0.2</v>
      </c>
      <c r="CM14" s="1"/>
      <c r="CN14" s="1"/>
      <c r="CO14" s="1"/>
      <c r="CP14" s="1">
        <v>1</v>
      </c>
      <c r="CQ14" s="1"/>
      <c r="CR14" s="1"/>
      <c r="CS14" s="1"/>
      <c r="CT14" s="1">
        <v>3.5</v>
      </c>
      <c r="CU14" s="1"/>
      <c r="CV14" s="1">
        <v>0.5</v>
      </c>
      <c r="CW14" s="1">
        <v>1</v>
      </c>
      <c r="CX14" s="1"/>
      <c r="CY14" s="1"/>
      <c r="CZ14" s="1"/>
      <c r="DA14" s="1"/>
      <c r="DB14" s="1">
        <v>0.5</v>
      </c>
      <c r="DC14" s="1">
        <v>0.1</v>
      </c>
      <c r="DD14" s="1">
        <v>0.8</v>
      </c>
      <c r="DE14" s="1">
        <v>0.5</v>
      </c>
      <c r="DF14" s="1"/>
      <c r="DG14" s="1"/>
      <c r="DH14" s="1">
        <v>3</v>
      </c>
      <c r="DI14" s="1"/>
      <c r="DJ14" s="1"/>
      <c r="DK14" s="1"/>
      <c r="DL14" s="1"/>
      <c r="DM14" s="1"/>
      <c r="DN14" s="1"/>
      <c r="DO14" s="1"/>
      <c r="DP14" s="1"/>
      <c r="DQ14" s="1"/>
      <c r="DR14" s="1">
        <v>0.3</v>
      </c>
      <c r="DS14" s="1">
        <v>2</v>
      </c>
      <c r="DT14" s="1"/>
      <c r="DU14" s="1">
        <v>1</v>
      </c>
      <c r="DV14" s="1"/>
      <c r="DW14" s="1"/>
      <c r="DX14" s="1"/>
      <c r="DY14" s="1">
        <v>0.5</v>
      </c>
      <c r="DZ14" s="1"/>
      <c r="EA14" s="1"/>
      <c r="EB14" s="1"/>
      <c r="EC14" s="1"/>
      <c r="ED14" s="1">
        <f t="shared" si="0"/>
        <v>48.8</v>
      </c>
      <c r="EE14" s="6">
        <f t="shared" si="1"/>
        <v>18797.76</v>
      </c>
    </row>
    <row r="15" spans="1:135" ht="30">
      <c r="A15" s="1">
        <v>15</v>
      </c>
      <c r="B15" s="1">
        <v>13</v>
      </c>
      <c r="C15" s="2" t="s">
        <v>282</v>
      </c>
      <c r="D15" s="2" t="s">
        <v>280</v>
      </c>
      <c r="E15" s="13" t="s">
        <v>133</v>
      </c>
      <c r="F15" s="1">
        <v>276.05</v>
      </c>
      <c r="G15" s="1">
        <v>0</v>
      </c>
      <c r="H15" s="1"/>
      <c r="I15" s="1"/>
      <c r="J15" s="1"/>
      <c r="K15" s="1"/>
      <c r="L15" s="1"/>
      <c r="M15" s="1">
        <v>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0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>
        <v>0.5</v>
      </c>
      <c r="BT15" s="1"/>
      <c r="BU15" s="1"/>
      <c r="BV15" s="1"/>
      <c r="BW15" s="1"/>
      <c r="BX15" s="1"/>
      <c r="BY15" s="1"/>
      <c r="BZ15" s="1"/>
      <c r="CA15" s="1"/>
      <c r="CB15" s="1"/>
      <c r="CC15" s="1">
        <v>0.5</v>
      </c>
      <c r="CD15" s="1"/>
      <c r="CE15" s="1"/>
      <c r="CF15" s="1"/>
      <c r="CG15" s="1">
        <v>0</v>
      </c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>
        <v>0.5</v>
      </c>
      <c r="CS15" s="1"/>
      <c r="CT15" s="1"/>
      <c r="CU15" s="1"/>
      <c r="CV15" s="1"/>
      <c r="CW15" s="1"/>
      <c r="CX15" s="1"/>
      <c r="CY15" s="1">
        <v>0.5</v>
      </c>
      <c r="CZ15" s="1"/>
      <c r="DA15" s="1"/>
      <c r="DB15" s="1">
        <v>0</v>
      </c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>
        <v>2</v>
      </c>
      <c r="DX15" s="1"/>
      <c r="DY15" s="1"/>
      <c r="DZ15" s="1"/>
      <c r="EA15" s="1"/>
      <c r="EB15" s="1"/>
      <c r="EC15" s="1"/>
      <c r="ED15" s="1">
        <f t="shared" si="0"/>
        <v>9</v>
      </c>
      <c r="EE15" s="6">
        <f t="shared" si="1"/>
        <v>2484.4500000000003</v>
      </c>
    </row>
    <row r="16" spans="1:135" ht="30">
      <c r="A16" s="1">
        <v>16</v>
      </c>
      <c r="B16" s="1">
        <v>14</v>
      </c>
      <c r="C16" s="2" t="s">
        <v>283</v>
      </c>
      <c r="D16" s="2" t="s">
        <v>281</v>
      </c>
      <c r="E16" s="13" t="s">
        <v>133</v>
      </c>
      <c r="F16" s="1">
        <v>276.05</v>
      </c>
      <c r="G16" s="1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>
        <v>0</v>
      </c>
      <c r="CH16" s="1"/>
      <c r="CI16" s="1"/>
      <c r="CJ16" s="1"/>
      <c r="CK16" s="1"/>
      <c r="CL16" s="1"/>
      <c r="CM16" s="1"/>
      <c r="CN16" s="1"/>
      <c r="CO16" s="1"/>
      <c r="CP16" s="1"/>
      <c r="CQ16" s="1">
        <v>1</v>
      </c>
      <c r="CR16" s="1"/>
      <c r="CS16" s="1">
        <v>2</v>
      </c>
      <c r="CT16" s="1"/>
      <c r="CU16" s="1"/>
      <c r="CV16" s="1"/>
      <c r="CW16" s="1"/>
      <c r="CX16" s="1"/>
      <c r="CY16" s="1"/>
      <c r="CZ16" s="1"/>
      <c r="DA16" s="1"/>
      <c r="DB16" s="1">
        <v>0</v>
      </c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>
        <v>1</v>
      </c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>
        <f t="shared" si="0"/>
        <v>10</v>
      </c>
      <c r="EE16" s="6">
        <f t="shared" si="1"/>
        <v>2760.5</v>
      </c>
    </row>
    <row r="17" spans="1:135" ht="45">
      <c r="A17" s="1">
        <v>17</v>
      </c>
      <c r="B17" s="1">
        <v>15</v>
      </c>
      <c r="C17" s="2" t="s">
        <v>154</v>
      </c>
      <c r="D17" s="2" t="s">
        <v>155</v>
      </c>
      <c r="E17" s="1" t="s">
        <v>136</v>
      </c>
      <c r="F17" s="1">
        <v>12419.86</v>
      </c>
      <c r="G17" s="1">
        <v>0</v>
      </c>
      <c r="H17" s="1"/>
      <c r="I17" s="1"/>
      <c r="J17" s="1">
        <v>0.2</v>
      </c>
      <c r="K17" s="1"/>
      <c r="L17" s="1"/>
      <c r="M17" s="1">
        <v>0.1</v>
      </c>
      <c r="N17" s="1">
        <v>0.2</v>
      </c>
      <c r="O17" s="1"/>
      <c r="P17" s="1">
        <v>0.1</v>
      </c>
      <c r="Q17" s="1"/>
      <c r="R17" s="1"/>
      <c r="S17" s="1"/>
      <c r="T17" s="1">
        <v>0.1</v>
      </c>
      <c r="U17" s="1"/>
      <c r="V17" s="1"/>
      <c r="W17" s="1">
        <v>0.1</v>
      </c>
      <c r="X17" s="1">
        <v>0.2</v>
      </c>
      <c r="Y17" s="1">
        <v>0.3</v>
      </c>
      <c r="Z17" s="1">
        <v>0.1</v>
      </c>
      <c r="AA17" s="1">
        <v>0</v>
      </c>
      <c r="AB17" s="1">
        <v>1</v>
      </c>
      <c r="AC17" s="1"/>
      <c r="AD17" s="1">
        <v>0.1</v>
      </c>
      <c r="AE17" s="1">
        <v>0.1</v>
      </c>
      <c r="AF17" s="1"/>
      <c r="AG17" s="1">
        <v>0.2</v>
      </c>
      <c r="AH17" s="1"/>
      <c r="AI17" s="1">
        <v>0.1</v>
      </c>
      <c r="AJ17" s="1"/>
      <c r="AK17" s="1">
        <v>0.1</v>
      </c>
      <c r="AL17" s="1">
        <v>0.1</v>
      </c>
      <c r="AM17" s="1"/>
      <c r="AN17" s="1"/>
      <c r="AO17" s="1"/>
      <c r="AP17" s="1"/>
      <c r="AQ17" s="1"/>
      <c r="AR17" s="1"/>
      <c r="AS17" s="1"/>
      <c r="AT17" s="1">
        <v>0.1</v>
      </c>
      <c r="AU17" s="1"/>
      <c r="AV17" s="1"/>
      <c r="AW17" s="1"/>
      <c r="AX17" s="1"/>
      <c r="AY17" s="1">
        <v>0.1</v>
      </c>
      <c r="AZ17" s="1"/>
      <c r="BA17" s="1"/>
      <c r="BB17" s="1"/>
      <c r="BC17" s="1"/>
      <c r="BD17" s="1"/>
      <c r="BE17" s="1">
        <v>0.1</v>
      </c>
      <c r="BF17" s="1">
        <v>0.1</v>
      </c>
      <c r="BG17" s="1"/>
      <c r="BH17" s="1"/>
      <c r="BI17" s="1">
        <v>0.1</v>
      </c>
      <c r="BJ17" s="1"/>
      <c r="BK17" s="1"/>
      <c r="BL17" s="1"/>
      <c r="BM17" s="1"/>
      <c r="BN17" s="1"/>
      <c r="BO17" s="1">
        <v>0.5</v>
      </c>
      <c r="BP17" s="1">
        <v>0.1</v>
      </c>
      <c r="BQ17" s="1">
        <v>0.1</v>
      </c>
      <c r="BR17" s="1"/>
      <c r="BS17" s="1">
        <v>0.3</v>
      </c>
      <c r="BT17" s="1"/>
      <c r="BU17" s="1"/>
      <c r="BV17" s="1"/>
      <c r="BW17" s="1">
        <v>0.1</v>
      </c>
      <c r="BX17" s="1"/>
      <c r="BY17" s="1">
        <v>0.3</v>
      </c>
      <c r="BZ17" s="1"/>
      <c r="CA17" s="1"/>
      <c r="CB17" s="1"/>
      <c r="CC17" s="1"/>
      <c r="CD17" s="1"/>
      <c r="CE17" s="1">
        <v>0.2</v>
      </c>
      <c r="CF17" s="1"/>
      <c r="CG17" s="1">
        <v>0.2</v>
      </c>
      <c r="CH17" s="1"/>
      <c r="CI17" s="1"/>
      <c r="CJ17" s="1">
        <v>0.2</v>
      </c>
      <c r="CK17" s="1"/>
      <c r="CL17" s="1"/>
      <c r="CM17" s="1"/>
      <c r="CN17" s="1"/>
      <c r="CO17" s="1"/>
      <c r="CP17" s="1"/>
      <c r="CQ17" s="1"/>
      <c r="CR17" s="1">
        <v>0.1</v>
      </c>
      <c r="CS17" s="1"/>
      <c r="CT17" s="1"/>
      <c r="CU17" s="1"/>
      <c r="CV17" s="1"/>
      <c r="CW17" s="1">
        <v>0.1</v>
      </c>
      <c r="CX17" s="1">
        <v>0.2</v>
      </c>
      <c r="CY17" s="1"/>
      <c r="CZ17" s="1"/>
      <c r="DA17" s="1">
        <v>0.1</v>
      </c>
      <c r="DB17" s="1">
        <v>0.5</v>
      </c>
      <c r="DC17" s="1"/>
      <c r="DD17" s="1">
        <v>0.1</v>
      </c>
      <c r="DE17" s="1">
        <v>0.1</v>
      </c>
      <c r="DF17" s="1"/>
      <c r="DG17" s="1"/>
      <c r="DH17" s="1">
        <v>0.1</v>
      </c>
      <c r="DI17" s="1"/>
      <c r="DJ17" s="1"/>
      <c r="DK17" s="1"/>
      <c r="DL17" s="1"/>
      <c r="DM17" s="1">
        <v>0.1</v>
      </c>
      <c r="DN17" s="1">
        <v>0.1</v>
      </c>
      <c r="DO17" s="1">
        <v>1</v>
      </c>
      <c r="DP17" s="1"/>
      <c r="DQ17" s="1">
        <v>0.1</v>
      </c>
      <c r="DR17" s="1"/>
      <c r="DS17" s="1"/>
      <c r="DT17" s="1">
        <v>0.1</v>
      </c>
      <c r="DU17" s="1"/>
      <c r="DV17" s="1"/>
      <c r="DW17" s="1"/>
      <c r="DX17" s="1">
        <v>0.1</v>
      </c>
      <c r="DY17" s="1">
        <v>0.1</v>
      </c>
      <c r="DZ17" s="1">
        <v>0.1</v>
      </c>
      <c r="EA17" s="1">
        <v>0.1</v>
      </c>
      <c r="EB17" s="1"/>
      <c r="EC17" s="1"/>
      <c r="ED17" s="1">
        <f t="shared" si="0"/>
        <v>8.699999999999996</v>
      </c>
      <c r="EE17" s="6">
        <f t="shared" si="1"/>
        <v>108052.78199999995</v>
      </c>
    </row>
    <row r="18" spans="1:135" ht="90">
      <c r="A18" s="1">
        <v>18</v>
      </c>
      <c r="B18" s="1">
        <v>16</v>
      </c>
      <c r="C18" s="2" t="s">
        <v>156</v>
      </c>
      <c r="D18" s="14" t="s">
        <v>284</v>
      </c>
      <c r="E18" s="1" t="s">
        <v>157</v>
      </c>
      <c r="F18" s="1">
        <v>92.52</v>
      </c>
      <c r="G18" s="1">
        <v>0</v>
      </c>
      <c r="H18" s="1"/>
      <c r="I18" s="1">
        <v>4</v>
      </c>
      <c r="J18" s="1"/>
      <c r="K18" s="1"/>
      <c r="L18" s="1">
        <v>4</v>
      </c>
      <c r="M18" s="1"/>
      <c r="N18" s="1"/>
      <c r="O18" s="1">
        <v>10</v>
      </c>
      <c r="P18" s="1"/>
      <c r="Q18" s="1">
        <v>15</v>
      </c>
      <c r="R18" s="1"/>
      <c r="S18" s="1"/>
      <c r="T18" s="1" t="s">
        <v>269</v>
      </c>
      <c r="U18" s="1"/>
      <c r="V18" s="1"/>
      <c r="W18" s="1"/>
      <c r="X18" s="1">
        <v>2</v>
      </c>
      <c r="Y18" s="1">
        <v>3</v>
      </c>
      <c r="Z18" s="1">
        <v>1</v>
      </c>
      <c r="AA18" s="1">
        <v>2</v>
      </c>
      <c r="AB18" s="1"/>
      <c r="AC18" s="1"/>
      <c r="AD18" s="1">
        <v>3</v>
      </c>
      <c r="AE18" s="1">
        <v>5</v>
      </c>
      <c r="AF18" s="1"/>
      <c r="AG18" s="1"/>
      <c r="AH18" s="1">
        <v>2</v>
      </c>
      <c r="AI18" s="1">
        <v>4</v>
      </c>
      <c r="AJ18" s="1"/>
      <c r="AK18" s="1">
        <v>10</v>
      </c>
      <c r="AL18" s="1"/>
      <c r="AM18" s="1">
        <v>6</v>
      </c>
      <c r="AN18" s="1"/>
      <c r="AO18" s="1">
        <v>1</v>
      </c>
      <c r="AP18" s="1"/>
      <c r="AQ18" s="1">
        <v>2</v>
      </c>
      <c r="AR18" s="1"/>
      <c r="AS18" s="1">
        <v>2</v>
      </c>
      <c r="AT18" s="1">
        <v>5</v>
      </c>
      <c r="AU18" s="1">
        <v>1</v>
      </c>
      <c r="AV18" s="1"/>
      <c r="AW18" s="1"/>
      <c r="AX18" s="1">
        <v>2</v>
      </c>
      <c r="AY18" s="1"/>
      <c r="AZ18" s="1">
        <v>6</v>
      </c>
      <c r="BA18" s="1">
        <v>4</v>
      </c>
      <c r="BB18" s="1">
        <v>3</v>
      </c>
      <c r="BC18" s="1">
        <v>5</v>
      </c>
      <c r="BD18" s="1">
        <v>5</v>
      </c>
      <c r="BE18" s="1">
        <v>2</v>
      </c>
      <c r="BF18" s="1"/>
      <c r="BG18" s="1"/>
      <c r="BH18" s="1"/>
      <c r="BI18" s="1"/>
      <c r="BJ18" s="1"/>
      <c r="BK18" s="1">
        <v>3</v>
      </c>
      <c r="BL18" s="1"/>
      <c r="BM18" s="1"/>
      <c r="BN18" s="1">
        <v>4</v>
      </c>
      <c r="BO18" s="1"/>
      <c r="BP18" s="1"/>
      <c r="BQ18" s="1"/>
      <c r="BR18" s="1">
        <v>5</v>
      </c>
      <c r="BS18" s="1"/>
      <c r="BT18" s="1"/>
      <c r="BU18" s="1">
        <v>3</v>
      </c>
      <c r="BV18" s="1">
        <v>2</v>
      </c>
      <c r="BW18" s="1"/>
      <c r="BX18" s="1">
        <v>10</v>
      </c>
      <c r="BY18" s="1">
        <v>5</v>
      </c>
      <c r="BZ18" s="1"/>
      <c r="CA18" s="1">
        <v>30</v>
      </c>
      <c r="CB18" s="1"/>
      <c r="CC18" s="1"/>
      <c r="CD18" s="1">
        <v>4</v>
      </c>
      <c r="CE18" s="1"/>
      <c r="CF18" s="1"/>
      <c r="CG18" s="1">
        <v>2</v>
      </c>
      <c r="CH18" s="1"/>
      <c r="CI18" s="1"/>
      <c r="CJ18" s="1"/>
      <c r="CK18" s="1"/>
      <c r="CL18" s="1">
        <v>5</v>
      </c>
      <c r="CM18" s="1"/>
      <c r="CN18" s="1"/>
      <c r="CO18" s="1"/>
      <c r="CP18" s="1"/>
      <c r="CQ18" s="1">
        <v>4</v>
      </c>
      <c r="CR18" s="1"/>
      <c r="CS18" s="1">
        <v>3</v>
      </c>
      <c r="CT18" s="1"/>
      <c r="CU18" s="1"/>
      <c r="CV18" s="1">
        <v>7</v>
      </c>
      <c r="CW18" s="1">
        <v>2</v>
      </c>
      <c r="CX18" s="1"/>
      <c r="CY18" s="1"/>
      <c r="CZ18" s="1"/>
      <c r="DA18" s="1">
        <v>2</v>
      </c>
      <c r="DB18" s="1">
        <v>0</v>
      </c>
      <c r="DC18" s="1"/>
      <c r="DD18" s="1"/>
      <c r="DE18" s="1"/>
      <c r="DF18" s="1">
        <v>1</v>
      </c>
      <c r="DG18" s="1"/>
      <c r="DH18" s="1"/>
      <c r="DI18" s="1"/>
      <c r="DJ18" s="1">
        <v>5</v>
      </c>
      <c r="DK18" s="1">
        <v>1</v>
      </c>
      <c r="DL18" s="1">
        <v>5</v>
      </c>
      <c r="DM18" s="1">
        <v>5</v>
      </c>
      <c r="DN18" s="1">
        <v>5</v>
      </c>
      <c r="DO18" s="1"/>
      <c r="DP18" s="1">
        <v>10</v>
      </c>
      <c r="DQ18" s="1">
        <v>2</v>
      </c>
      <c r="DR18" s="1"/>
      <c r="DS18" s="1"/>
      <c r="DT18" s="1">
        <v>10</v>
      </c>
      <c r="DU18" s="1"/>
      <c r="DV18" s="1"/>
      <c r="DW18" s="1"/>
      <c r="DX18" s="1"/>
      <c r="DY18" s="1">
        <v>15</v>
      </c>
      <c r="DZ18" s="1">
        <v>30</v>
      </c>
      <c r="EA18" s="1">
        <v>2</v>
      </c>
      <c r="EB18" s="1"/>
      <c r="EC18" s="1"/>
      <c r="ED18" s="1">
        <f t="shared" si="0"/>
        <v>291</v>
      </c>
      <c r="EE18" s="6">
        <f t="shared" si="1"/>
        <v>26923.32</v>
      </c>
    </row>
    <row r="19" spans="1:135" ht="60">
      <c r="A19" s="1">
        <v>20</v>
      </c>
      <c r="B19" s="1">
        <v>17</v>
      </c>
      <c r="C19" s="2" t="s">
        <v>158</v>
      </c>
      <c r="D19" s="2" t="s">
        <v>159</v>
      </c>
      <c r="E19" s="1" t="s">
        <v>160</v>
      </c>
      <c r="F19" s="1">
        <v>0.4776</v>
      </c>
      <c r="G19" s="1">
        <v>0</v>
      </c>
      <c r="H19" s="1"/>
      <c r="I19" s="1">
        <v>1000</v>
      </c>
      <c r="J19" s="1"/>
      <c r="K19" s="1"/>
      <c r="L19" s="1">
        <v>1000</v>
      </c>
      <c r="M19" s="1">
        <v>45000</v>
      </c>
      <c r="N19" s="1">
        <v>6000</v>
      </c>
      <c r="O19" s="1"/>
      <c r="P19" s="1">
        <v>4000</v>
      </c>
      <c r="Q19" s="1"/>
      <c r="R19" s="1">
        <v>1000</v>
      </c>
      <c r="S19" s="1"/>
      <c r="T19" s="1">
        <v>3000</v>
      </c>
      <c r="U19" s="1">
        <v>1000</v>
      </c>
      <c r="V19" s="1"/>
      <c r="W19" s="1">
        <v>5000</v>
      </c>
      <c r="X19" s="1"/>
      <c r="Y19" s="1"/>
      <c r="Z19" s="1"/>
      <c r="AA19" s="1">
        <v>0</v>
      </c>
      <c r="AB19" s="1">
        <v>1000</v>
      </c>
      <c r="AC19" s="1"/>
      <c r="AD19" s="1"/>
      <c r="AE19" s="1"/>
      <c r="AF19" s="1"/>
      <c r="AG19" s="1">
        <v>1000</v>
      </c>
      <c r="AH19" s="1"/>
      <c r="AI19" s="1"/>
      <c r="AJ19" s="1">
        <v>10000</v>
      </c>
      <c r="AK19" s="1"/>
      <c r="AL19" s="1"/>
      <c r="AM19" s="1"/>
      <c r="AN19" s="1"/>
      <c r="AO19" s="1"/>
      <c r="AP19" s="1">
        <v>5000</v>
      </c>
      <c r="AQ19" s="1"/>
      <c r="AR19" s="1"/>
      <c r="AS19" s="1"/>
      <c r="AT19" s="1"/>
      <c r="AU19" s="1"/>
      <c r="AV19" s="1">
        <v>2000</v>
      </c>
      <c r="AW19" s="1"/>
      <c r="AX19" s="1"/>
      <c r="AY19" s="1">
        <v>3000</v>
      </c>
      <c r="AZ19" s="1"/>
      <c r="BA19" s="1"/>
      <c r="BB19" s="1"/>
      <c r="BC19" s="1">
        <v>1000</v>
      </c>
      <c r="BD19" s="1">
        <v>1000</v>
      </c>
      <c r="BE19" s="1">
        <v>1000</v>
      </c>
      <c r="BF19" s="1"/>
      <c r="BG19" s="1"/>
      <c r="BH19" s="1"/>
      <c r="BI19" s="1"/>
      <c r="BJ19" s="1"/>
      <c r="BK19" s="1"/>
      <c r="BL19" s="1"/>
      <c r="BM19" s="1">
        <v>5000</v>
      </c>
      <c r="BN19" s="1">
        <v>1000</v>
      </c>
      <c r="BO19" s="1">
        <v>80000</v>
      </c>
      <c r="BP19" s="1"/>
      <c r="BQ19" s="1"/>
      <c r="BR19" s="1"/>
      <c r="BS19" s="1"/>
      <c r="BT19" s="1"/>
      <c r="BU19" s="1"/>
      <c r="BV19" s="1"/>
      <c r="BW19" s="1"/>
      <c r="BX19" s="1"/>
      <c r="BY19" s="1">
        <v>25000</v>
      </c>
      <c r="BZ19" s="1">
        <v>5000</v>
      </c>
      <c r="CA19" s="1"/>
      <c r="CB19" s="1"/>
      <c r="CC19" s="1">
        <v>4000</v>
      </c>
      <c r="CD19" s="1">
        <v>3000</v>
      </c>
      <c r="CE19" s="1">
        <v>35000</v>
      </c>
      <c r="CF19" s="1">
        <v>5000</v>
      </c>
      <c r="CG19" s="1">
        <v>11000</v>
      </c>
      <c r="CH19" s="1">
        <v>70000</v>
      </c>
      <c r="CI19" s="1"/>
      <c r="CJ19" s="1"/>
      <c r="CK19" s="1"/>
      <c r="CL19" s="1">
        <v>5000</v>
      </c>
      <c r="CM19" s="1"/>
      <c r="CN19" s="1"/>
      <c r="CO19" s="1">
        <v>3000</v>
      </c>
      <c r="CP19" s="1">
        <v>15000</v>
      </c>
      <c r="CQ19" s="1">
        <v>2000</v>
      </c>
      <c r="CR19" s="1">
        <v>5000</v>
      </c>
      <c r="CS19" s="1">
        <v>3000</v>
      </c>
      <c r="CT19" s="1">
        <v>32000</v>
      </c>
      <c r="CU19" s="1">
        <v>2000</v>
      </c>
      <c r="CV19" s="1">
        <v>10000</v>
      </c>
      <c r="CW19" s="1">
        <v>2000</v>
      </c>
      <c r="CX19" s="1"/>
      <c r="CY19" s="1">
        <v>1000</v>
      </c>
      <c r="CZ19" s="1">
        <v>1000</v>
      </c>
      <c r="DA19" s="1"/>
      <c r="DB19" s="1">
        <v>1000</v>
      </c>
      <c r="DC19" s="1">
        <v>4000</v>
      </c>
      <c r="DD19" s="1"/>
      <c r="DE19" s="1">
        <v>1000</v>
      </c>
      <c r="DF19" s="1"/>
      <c r="DG19" s="1"/>
      <c r="DH19" s="1">
        <v>8000</v>
      </c>
      <c r="DI19" s="1">
        <v>1000</v>
      </c>
      <c r="DJ19" s="1"/>
      <c r="DK19" s="1"/>
      <c r="DL19" s="1"/>
      <c r="DM19" s="1">
        <v>1000</v>
      </c>
      <c r="DN19" s="1"/>
      <c r="DO19" s="1">
        <v>2000</v>
      </c>
      <c r="DP19" s="1"/>
      <c r="DQ19" s="1"/>
      <c r="DR19" s="1">
        <v>4000</v>
      </c>
      <c r="DS19" s="1"/>
      <c r="DT19" s="1"/>
      <c r="DU19" s="1">
        <v>6000</v>
      </c>
      <c r="DV19" s="1"/>
      <c r="DW19" s="1">
        <v>2000</v>
      </c>
      <c r="DX19" s="1">
        <v>1000</v>
      </c>
      <c r="DY19" s="1"/>
      <c r="DZ19" s="1"/>
      <c r="EA19" s="1"/>
      <c r="EB19" s="1"/>
      <c r="EC19" s="1">
        <v>500</v>
      </c>
      <c r="ED19" s="1">
        <f t="shared" si="0"/>
        <v>448500</v>
      </c>
      <c r="EE19" s="6">
        <f t="shared" si="1"/>
        <v>214203.6</v>
      </c>
    </row>
    <row r="20" spans="1:135" ht="60">
      <c r="A20" s="1">
        <v>21</v>
      </c>
      <c r="B20" s="1">
        <v>18</v>
      </c>
      <c r="C20" s="2" t="s">
        <v>161</v>
      </c>
      <c r="D20" s="2" t="s">
        <v>162</v>
      </c>
      <c r="E20" s="1" t="s">
        <v>160</v>
      </c>
      <c r="F20" s="1">
        <v>2.712</v>
      </c>
      <c r="G20" s="1">
        <v>0</v>
      </c>
      <c r="H20" s="1"/>
      <c r="I20" s="1"/>
      <c r="J20" s="1">
        <v>1000</v>
      </c>
      <c r="K20" s="1"/>
      <c r="L20" s="1"/>
      <c r="M20" s="1"/>
      <c r="N20" s="1"/>
      <c r="O20" s="1">
        <v>2500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>
        <v>2000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>
        <v>500</v>
      </c>
      <c r="BI20" s="1">
        <v>1000</v>
      </c>
      <c r="BJ20" s="1"/>
      <c r="BK20" s="1"/>
      <c r="BL20" s="1"/>
      <c r="BM20" s="1"/>
      <c r="BN20" s="1"/>
      <c r="BO20" s="1"/>
      <c r="BP20" s="1"/>
      <c r="BQ20" s="1"/>
      <c r="BR20" s="1"/>
      <c r="BS20" s="1">
        <v>500</v>
      </c>
      <c r="BT20" s="1">
        <v>1000</v>
      </c>
      <c r="BU20" s="1"/>
      <c r="BV20" s="1"/>
      <c r="BW20" s="1">
        <v>1000</v>
      </c>
      <c r="BX20" s="1"/>
      <c r="BY20" s="1"/>
      <c r="BZ20" s="1"/>
      <c r="CA20" s="1"/>
      <c r="CB20" s="1">
        <v>500</v>
      </c>
      <c r="CC20" s="1"/>
      <c r="CD20" s="1"/>
      <c r="CE20" s="1">
        <v>250</v>
      </c>
      <c r="CF20" s="1"/>
      <c r="CG20" s="1">
        <v>0</v>
      </c>
      <c r="CH20" s="1"/>
      <c r="CI20" s="1"/>
      <c r="CJ20" s="1"/>
      <c r="CK20" s="1"/>
      <c r="CL20" s="1"/>
      <c r="CM20" s="1">
        <v>3000</v>
      </c>
      <c r="CN20" s="1">
        <v>1000</v>
      </c>
      <c r="CO20" s="1"/>
      <c r="CP20" s="1"/>
      <c r="CQ20" s="1"/>
      <c r="CR20" s="1">
        <v>500</v>
      </c>
      <c r="CS20" s="1"/>
      <c r="CT20" s="1"/>
      <c r="CU20" s="1"/>
      <c r="CV20" s="1"/>
      <c r="CW20" s="1"/>
      <c r="CX20" s="1"/>
      <c r="CY20" s="1"/>
      <c r="CZ20" s="1"/>
      <c r="DA20" s="1"/>
      <c r="DB20" s="1">
        <v>0</v>
      </c>
      <c r="DC20" s="1"/>
      <c r="DD20" s="1">
        <v>2000</v>
      </c>
      <c r="DE20" s="1"/>
      <c r="DF20" s="1">
        <v>250</v>
      </c>
      <c r="DG20" s="1"/>
      <c r="DH20" s="1"/>
      <c r="DI20" s="1"/>
      <c r="DJ20" s="1"/>
      <c r="DK20" s="1"/>
      <c r="DL20" s="1">
        <v>1000</v>
      </c>
      <c r="DM20" s="1"/>
      <c r="DN20" s="1">
        <v>1000</v>
      </c>
      <c r="DO20" s="1"/>
      <c r="DP20" s="1"/>
      <c r="DQ20" s="1"/>
      <c r="DR20" s="1"/>
      <c r="DS20" s="1"/>
      <c r="DT20" s="1"/>
      <c r="DU20" s="1"/>
      <c r="DV20" s="1">
        <v>250</v>
      </c>
      <c r="DW20" s="1"/>
      <c r="DX20" s="1"/>
      <c r="DY20" s="1">
        <v>1000</v>
      </c>
      <c r="DZ20" s="1"/>
      <c r="EA20" s="1">
        <v>250</v>
      </c>
      <c r="EB20" s="1"/>
      <c r="EC20" s="1">
        <v>250</v>
      </c>
      <c r="ED20" s="1">
        <f t="shared" si="0"/>
        <v>20750</v>
      </c>
      <c r="EE20" s="6">
        <f t="shared" si="1"/>
        <v>56274.00000000001</v>
      </c>
    </row>
    <row r="21" spans="1:135" ht="60">
      <c r="A21" s="1">
        <v>22</v>
      </c>
      <c r="B21" s="1">
        <v>19</v>
      </c>
      <c r="C21" s="2" t="s">
        <v>163</v>
      </c>
      <c r="D21" s="2" t="s">
        <v>164</v>
      </c>
      <c r="E21" s="1" t="s">
        <v>160</v>
      </c>
      <c r="F21" s="1">
        <v>2.796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0</v>
      </c>
      <c r="AB21" s="1"/>
      <c r="AC21" s="1"/>
      <c r="AD21" s="1">
        <v>500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>
        <v>500</v>
      </c>
      <c r="CF21" s="1"/>
      <c r="CG21" s="1">
        <v>0</v>
      </c>
      <c r="CH21" s="1"/>
      <c r="CI21" s="1"/>
      <c r="CJ21" s="1">
        <v>1000</v>
      </c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>
        <v>1000</v>
      </c>
      <c r="CY21" s="1"/>
      <c r="CZ21" s="1"/>
      <c r="DA21" s="1">
        <v>500</v>
      </c>
      <c r="DB21" s="1">
        <v>0</v>
      </c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>
        <v>1000</v>
      </c>
      <c r="EA21" s="1"/>
      <c r="EB21" s="1"/>
      <c r="EC21" s="1">
        <v>500</v>
      </c>
      <c r="ED21" s="1">
        <f t="shared" si="0"/>
        <v>5000</v>
      </c>
      <c r="EE21" s="6">
        <f t="shared" si="1"/>
        <v>13980</v>
      </c>
    </row>
    <row r="22" spans="1:135" ht="45">
      <c r="A22" s="1">
        <v>23</v>
      </c>
      <c r="B22" s="1">
        <v>20</v>
      </c>
      <c r="C22" s="2" t="s">
        <v>165</v>
      </c>
      <c r="D22" s="2" t="s">
        <v>166</v>
      </c>
      <c r="E22" s="1" t="s">
        <v>151</v>
      </c>
      <c r="F22" s="1">
        <v>225.68</v>
      </c>
      <c r="G22" s="1">
        <v>0</v>
      </c>
      <c r="H22" s="1"/>
      <c r="I22" s="1"/>
      <c r="J22" s="1"/>
      <c r="K22" s="1"/>
      <c r="L22" s="1"/>
      <c r="M22" s="1"/>
      <c r="N22" s="1">
        <v>200</v>
      </c>
      <c r="O22" s="1"/>
      <c r="P22" s="1">
        <v>50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>
        <v>500</v>
      </c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>
        <v>100</v>
      </c>
      <c r="CA22" s="1"/>
      <c r="CB22" s="1"/>
      <c r="CC22" s="1">
        <v>25</v>
      </c>
      <c r="CD22" s="1"/>
      <c r="CE22" s="1">
        <v>300</v>
      </c>
      <c r="CF22" s="1"/>
      <c r="CG22" s="1">
        <v>0</v>
      </c>
      <c r="CH22" s="1">
        <v>250</v>
      </c>
      <c r="CI22" s="1"/>
      <c r="CJ22" s="1"/>
      <c r="CK22" s="1">
        <v>100</v>
      </c>
      <c r="CL22" s="1"/>
      <c r="CM22" s="1"/>
      <c r="CN22" s="1"/>
      <c r="CO22" s="1">
        <v>100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>
        <v>10</v>
      </c>
      <c r="DA22" s="1"/>
      <c r="DB22" s="1">
        <v>0</v>
      </c>
      <c r="DC22" s="1"/>
      <c r="DD22" s="1"/>
      <c r="DE22" s="1"/>
      <c r="DF22" s="1"/>
      <c r="DG22" s="1"/>
      <c r="DH22" s="1"/>
      <c r="DI22" s="1"/>
      <c r="DJ22" s="1">
        <v>50</v>
      </c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>
        <v>50</v>
      </c>
      <c r="ED22" s="1">
        <f t="shared" si="0"/>
        <v>1735</v>
      </c>
      <c r="EE22" s="6">
        <f t="shared" si="1"/>
        <v>391554.8</v>
      </c>
    </row>
    <row r="23" spans="1:135" ht="30">
      <c r="A23" s="1">
        <v>24</v>
      </c>
      <c r="B23" s="1">
        <v>21</v>
      </c>
      <c r="C23" s="2" t="s">
        <v>167</v>
      </c>
      <c r="D23" s="2" t="s">
        <v>168</v>
      </c>
      <c r="E23" s="1" t="s">
        <v>136</v>
      </c>
      <c r="F23" s="1">
        <v>1081.31</v>
      </c>
      <c r="G23" s="1">
        <v>0</v>
      </c>
      <c r="H23" s="1"/>
      <c r="I23" s="1"/>
      <c r="J23" s="1">
        <v>0.2</v>
      </c>
      <c r="K23" s="1"/>
      <c r="L23" s="1">
        <v>1</v>
      </c>
      <c r="M23" s="1">
        <v>0.3</v>
      </c>
      <c r="N23" s="1">
        <v>2</v>
      </c>
      <c r="O23" s="1">
        <v>1</v>
      </c>
      <c r="P23" s="1">
        <v>1</v>
      </c>
      <c r="Q23" s="1">
        <v>1</v>
      </c>
      <c r="R23" s="1">
        <v>0.1</v>
      </c>
      <c r="S23" s="1"/>
      <c r="T23" s="1">
        <v>0.7</v>
      </c>
      <c r="U23" s="1">
        <v>0.5</v>
      </c>
      <c r="V23" s="1"/>
      <c r="W23" s="1"/>
      <c r="X23" s="1">
        <v>0.3</v>
      </c>
      <c r="Y23" s="1"/>
      <c r="Z23" s="1">
        <v>0.5</v>
      </c>
      <c r="AA23" s="1">
        <v>0</v>
      </c>
      <c r="AB23" s="1"/>
      <c r="AC23" s="1">
        <v>0.5</v>
      </c>
      <c r="AD23" s="1">
        <v>0.1</v>
      </c>
      <c r="AE23" s="1">
        <v>0.5</v>
      </c>
      <c r="AF23" s="1"/>
      <c r="AG23" s="1">
        <v>1</v>
      </c>
      <c r="AH23" s="1"/>
      <c r="AI23" s="1">
        <v>0.2</v>
      </c>
      <c r="AJ23" s="1"/>
      <c r="AK23" s="1">
        <v>0.2</v>
      </c>
      <c r="AL23" s="1">
        <v>1</v>
      </c>
      <c r="AM23" s="1"/>
      <c r="AN23" s="1"/>
      <c r="AO23" s="1"/>
      <c r="AP23" s="1"/>
      <c r="AQ23" s="1">
        <v>1</v>
      </c>
      <c r="AR23" s="1"/>
      <c r="AS23" s="1"/>
      <c r="AT23" s="1"/>
      <c r="AU23" s="1"/>
      <c r="AV23" s="1">
        <v>0.2</v>
      </c>
      <c r="AW23" s="1"/>
      <c r="AX23" s="1">
        <v>1</v>
      </c>
      <c r="AY23" s="1"/>
      <c r="AZ23" s="1"/>
      <c r="BA23" s="1"/>
      <c r="BB23" s="1"/>
      <c r="BC23" s="1">
        <v>0.3</v>
      </c>
      <c r="BD23" s="1"/>
      <c r="BE23" s="1">
        <v>0.5</v>
      </c>
      <c r="BF23" s="1"/>
      <c r="BG23" s="1"/>
      <c r="BH23" s="1"/>
      <c r="BI23" s="1">
        <v>0.2</v>
      </c>
      <c r="BJ23" s="1"/>
      <c r="BK23" s="1"/>
      <c r="BL23" s="1"/>
      <c r="BM23" s="1">
        <v>1</v>
      </c>
      <c r="BN23" s="1"/>
      <c r="BO23" s="1">
        <v>4</v>
      </c>
      <c r="BP23" s="1">
        <v>0.5</v>
      </c>
      <c r="BQ23" s="1">
        <v>0.5</v>
      </c>
      <c r="BR23" s="1"/>
      <c r="BS23" s="1">
        <v>1</v>
      </c>
      <c r="BT23" s="1"/>
      <c r="BU23" s="1">
        <v>0.3</v>
      </c>
      <c r="BV23" s="1"/>
      <c r="BW23" s="1">
        <v>0.2</v>
      </c>
      <c r="BX23" s="1">
        <v>1</v>
      </c>
      <c r="BY23" s="1"/>
      <c r="BZ23" s="1"/>
      <c r="CA23" s="1"/>
      <c r="CB23" s="1"/>
      <c r="CC23" s="1">
        <v>0.5</v>
      </c>
      <c r="CD23" s="1"/>
      <c r="CE23" s="1">
        <v>0.5</v>
      </c>
      <c r="CF23" s="1"/>
      <c r="CG23" s="1">
        <v>1</v>
      </c>
      <c r="CH23" s="1">
        <v>2</v>
      </c>
      <c r="CI23" s="1"/>
      <c r="CJ23" s="1"/>
      <c r="CK23" s="1"/>
      <c r="CL23" s="1"/>
      <c r="CM23" s="1"/>
      <c r="CN23" s="1"/>
      <c r="CO23" s="1"/>
      <c r="CP23" s="1">
        <v>0.5</v>
      </c>
      <c r="CQ23" s="1"/>
      <c r="CR23" s="1">
        <v>1</v>
      </c>
      <c r="CS23" s="1">
        <v>1</v>
      </c>
      <c r="CT23" s="1">
        <v>1</v>
      </c>
      <c r="CU23" s="1"/>
      <c r="CV23" s="1"/>
      <c r="CW23" s="1">
        <v>1</v>
      </c>
      <c r="CX23" s="1"/>
      <c r="CY23" s="1">
        <v>1</v>
      </c>
      <c r="CZ23" s="1"/>
      <c r="DA23" s="1"/>
      <c r="DB23" s="1">
        <v>0</v>
      </c>
      <c r="DC23" s="1"/>
      <c r="DD23" s="1">
        <v>0.2</v>
      </c>
      <c r="DE23" s="1"/>
      <c r="DF23" s="1"/>
      <c r="DG23" s="1"/>
      <c r="DH23" s="1">
        <v>1</v>
      </c>
      <c r="DI23" s="1"/>
      <c r="DJ23" s="1">
        <v>1</v>
      </c>
      <c r="DK23" s="1"/>
      <c r="DL23" s="1"/>
      <c r="DM23" s="1"/>
      <c r="DN23" s="1"/>
      <c r="DO23" s="1">
        <v>0.2</v>
      </c>
      <c r="DP23" s="1">
        <v>0.5</v>
      </c>
      <c r="DQ23" s="1"/>
      <c r="DR23" s="1"/>
      <c r="DS23" s="1"/>
      <c r="DT23" s="1"/>
      <c r="DU23" s="1"/>
      <c r="DV23" s="1">
        <v>0.2</v>
      </c>
      <c r="DW23" s="1">
        <v>2</v>
      </c>
      <c r="DX23" s="1">
        <v>0.1</v>
      </c>
      <c r="DY23" s="1">
        <v>0.3</v>
      </c>
      <c r="DZ23" s="1"/>
      <c r="EA23" s="1"/>
      <c r="EB23" s="1"/>
      <c r="EC23" s="1">
        <v>1</v>
      </c>
      <c r="ED23" s="1">
        <f t="shared" si="0"/>
        <v>39.800000000000004</v>
      </c>
      <c r="EE23" s="6">
        <f t="shared" si="1"/>
        <v>43036.138</v>
      </c>
    </row>
    <row r="24" spans="1:135" ht="30">
      <c r="A24" s="1">
        <v>25</v>
      </c>
      <c r="B24" s="1">
        <v>22</v>
      </c>
      <c r="C24" s="2" t="s">
        <v>169</v>
      </c>
      <c r="D24" s="2" t="s">
        <v>170</v>
      </c>
      <c r="E24" s="1" t="s">
        <v>136</v>
      </c>
      <c r="F24" s="1">
        <v>138.02</v>
      </c>
      <c r="G24" s="1">
        <v>0</v>
      </c>
      <c r="H24" s="1"/>
      <c r="I24" s="1"/>
      <c r="J24" s="1"/>
      <c r="K24" s="1">
        <v>1</v>
      </c>
      <c r="L24" s="1"/>
      <c r="M24" s="1">
        <v>2</v>
      </c>
      <c r="N24" s="1"/>
      <c r="O24" s="1"/>
      <c r="P24" s="1"/>
      <c r="Q24" s="1"/>
      <c r="R24" s="1">
        <v>0.5</v>
      </c>
      <c r="S24" s="1"/>
      <c r="T24" s="1"/>
      <c r="U24" s="1"/>
      <c r="V24" s="1"/>
      <c r="W24" s="1"/>
      <c r="X24" s="1"/>
      <c r="Y24" s="1"/>
      <c r="Z24" s="1"/>
      <c r="AA24" s="1"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0.5</v>
      </c>
      <c r="AM24" s="1"/>
      <c r="AN24" s="1"/>
      <c r="AO24" s="1"/>
      <c r="AP24" s="1"/>
      <c r="AQ24" s="1"/>
      <c r="AR24" s="1">
        <v>0.5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>
        <v>0.5</v>
      </c>
      <c r="BD24" s="1"/>
      <c r="BE24" s="1"/>
      <c r="BF24" s="1"/>
      <c r="BG24" s="1"/>
      <c r="BH24" s="1"/>
      <c r="BI24" s="1">
        <v>0.3</v>
      </c>
      <c r="BJ24" s="1"/>
      <c r="BK24" s="1"/>
      <c r="BL24" s="1"/>
      <c r="BM24" s="1"/>
      <c r="BN24" s="1"/>
      <c r="BO24" s="1"/>
      <c r="BP24" s="1"/>
      <c r="BQ24" s="1">
        <v>0.5</v>
      </c>
      <c r="BR24" s="1"/>
      <c r="BS24" s="1">
        <v>5</v>
      </c>
      <c r="BT24" s="1"/>
      <c r="BU24" s="1"/>
      <c r="BV24" s="1"/>
      <c r="BW24" s="1"/>
      <c r="BX24" s="1"/>
      <c r="BY24" s="1"/>
      <c r="BZ24" s="1"/>
      <c r="CA24" s="1"/>
      <c r="CB24" s="1"/>
      <c r="CC24" s="1">
        <v>0.5</v>
      </c>
      <c r="CD24" s="1">
        <v>1</v>
      </c>
      <c r="CE24" s="1"/>
      <c r="CF24" s="1"/>
      <c r="CG24" s="1">
        <v>0</v>
      </c>
      <c r="CH24" s="1"/>
      <c r="CI24" s="1"/>
      <c r="CJ24" s="1"/>
      <c r="CK24" s="1"/>
      <c r="CL24" s="1"/>
      <c r="CM24" s="1"/>
      <c r="CN24" s="1"/>
      <c r="CO24" s="1"/>
      <c r="CP24" s="1">
        <v>1</v>
      </c>
      <c r="CQ24" s="1"/>
      <c r="CR24" s="1">
        <v>2.5</v>
      </c>
      <c r="CS24" s="1"/>
      <c r="CT24" s="1"/>
      <c r="CU24" s="1"/>
      <c r="CV24" s="1"/>
      <c r="CW24" s="1"/>
      <c r="CX24" s="1"/>
      <c r="CY24" s="1"/>
      <c r="CZ24" s="1"/>
      <c r="DA24" s="1">
        <v>0.5</v>
      </c>
      <c r="DB24" s="1">
        <v>0</v>
      </c>
      <c r="DC24" s="1"/>
      <c r="DD24" s="1"/>
      <c r="DE24" s="1"/>
      <c r="DF24" s="1"/>
      <c r="DG24" s="1"/>
      <c r="DH24" s="1">
        <v>1</v>
      </c>
      <c r="DI24" s="1"/>
      <c r="DJ24" s="1">
        <v>2</v>
      </c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>
        <f t="shared" si="0"/>
        <v>19.3</v>
      </c>
      <c r="EE24" s="6">
        <f t="shared" si="1"/>
        <v>2663.7860000000005</v>
      </c>
    </row>
    <row r="25" spans="1:135" ht="30">
      <c r="A25" s="1">
        <v>26</v>
      </c>
      <c r="B25" s="1">
        <v>23</v>
      </c>
      <c r="C25" s="2" t="s">
        <v>171</v>
      </c>
      <c r="D25" s="2" t="s">
        <v>172</v>
      </c>
      <c r="E25" s="1" t="s">
        <v>136</v>
      </c>
      <c r="F25" s="1">
        <v>82.81</v>
      </c>
      <c r="G25" s="1">
        <v>0</v>
      </c>
      <c r="H25" s="1"/>
      <c r="I25" s="1"/>
      <c r="J25" s="1"/>
      <c r="K25" s="1"/>
      <c r="L25" s="1">
        <v>1</v>
      </c>
      <c r="M25" s="1"/>
      <c r="N25" s="1">
        <v>50</v>
      </c>
      <c r="O25" s="1"/>
      <c r="P25" s="1">
        <v>30</v>
      </c>
      <c r="Q25" s="1">
        <v>10</v>
      </c>
      <c r="R25" s="1"/>
      <c r="S25" s="1"/>
      <c r="T25" s="1">
        <v>15</v>
      </c>
      <c r="U25" s="1"/>
      <c r="V25" s="1"/>
      <c r="W25" s="1"/>
      <c r="X25" s="1">
        <v>2</v>
      </c>
      <c r="Y25" s="1"/>
      <c r="Z25" s="1"/>
      <c r="AA25" s="1">
        <v>1</v>
      </c>
      <c r="AB25" s="1"/>
      <c r="AC25" s="1"/>
      <c r="AD25" s="1">
        <v>1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>
        <v>1</v>
      </c>
      <c r="AR25" s="1"/>
      <c r="AS25" s="1"/>
      <c r="AT25" s="1">
        <v>1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>
        <v>2</v>
      </c>
      <c r="BV25" s="1">
        <v>1</v>
      </c>
      <c r="BW25" s="1"/>
      <c r="BX25" s="1">
        <v>1</v>
      </c>
      <c r="BY25" s="1">
        <v>10</v>
      </c>
      <c r="BZ25" s="1"/>
      <c r="CA25" s="1"/>
      <c r="CB25" s="1"/>
      <c r="CC25" s="1"/>
      <c r="CD25" s="1">
        <v>2</v>
      </c>
      <c r="CE25" s="1">
        <v>10</v>
      </c>
      <c r="CF25" s="1"/>
      <c r="CG25" s="1">
        <v>0</v>
      </c>
      <c r="CH25" s="1"/>
      <c r="CI25" s="1"/>
      <c r="CJ25" s="1"/>
      <c r="CK25" s="1"/>
      <c r="CL25" s="1"/>
      <c r="CM25" s="1">
        <v>5</v>
      </c>
      <c r="CN25" s="1"/>
      <c r="CO25" s="1"/>
      <c r="CP25" s="1"/>
      <c r="CQ25" s="1"/>
      <c r="CR25" s="1"/>
      <c r="CS25" s="1"/>
      <c r="CT25" s="1">
        <v>1.5</v>
      </c>
      <c r="CU25" s="1"/>
      <c r="CV25" s="1"/>
      <c r="CW25" s="1">
        <v>1</v>
      </c>
      <c r="CX25" s="1"/>
      <c r="CY25" s="1"/>
      <c r="CZ25" s="1"/>
      <c r="DA25" s="1"/>
      <c r="DB25" s="1">
        <v>0</v>
      </c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>
        <v>20</v>
      </c>
      <c r="DR25" s="1"/>
      <c r="DS25" s="1">
        <v>4</v>
      </c>
      <c r="DT25" s="1"/>
      <c r="DU25" s="1"/>
      <c r="DV25" s="1"/>
      <c r="DW25" s="1"/>
      <c r="DX25" s="1"/>
      <c r="DY25" s="1">
        <v>2</v>
      </c>
      <c r="DZ25" s="1"/>
      <c r="EA25" s="1"/>
      <c r="EB25" s="1"/>
      <c r="EC25" s="1"/>
      <c r="ED25" s="1">
        <f t="shared" si="0"/>
        <v>171.5</v>
      </c>
      <c r="EE25" s="6">
        <f t="shared" si="1"/>
        <v>14201.915</v>
      </c>
    </row>
    <row r="26" spans="1:135" ht="45">
      <c r="A26" s="1">
        <v>27</v>
      </c>
      <c r="B26" s="1">
        <v>24</v>
      </c>
      <c r="C26" s="2" t="s">
        <v>173</v>
      </c>
      <c r="D26" s="2" t="s">
        <v>174</v>
      </c>
      <c r="E26" s="1" t="s">
        <v>160</v>
      </c>
      <c r="F26" s="1">
        <v>0.55</v>
      </c>
      <c r="G26" s="1">
        <v>0</v>
      </c>
      <c r="H26" s="1"/>
      <c r="I26" s="1"/>
      <c r="J26" s="1"/>
      <c r="K26" s="1"/>
      <c r="L26" s="1"/>
      <c r="M26" s="1">
        <v>45000</v>
      </c>
      <c r="N26" s="1">
        <v>10000</v>
      </c>
      <c r="O26" s="1"/>
      <c r="P26" s="1"/>
      <c r="Q26" s="1"/>
      <c r="R26" s="1"/>
      <c r="S26" s="1"/>
      <c r="T26" s="1"/>
      <c r="U26" s="1"/>
      <c r="V26" s="1"/>
      <c r="W26" s="1">
        <v>5000</v>
      </c>
      <c r="X26" s="1"/>
      <c r="Y26" s="1"/>
      <c r="Z26" s="1">
        <v>1000</v>
      </c>
      <c r="AA26" s="1">
        <v>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60000</v>
      </c>
      <c r="BP26" s="1"/>
      <c r="BQ26" s="1"/>
      <c r="BR26" s="1"/>
      <c r="BS26" s="1"/>
      <c r="BT26" s="1"/>
      <c r="BU26" s="1"/>
      <c r="BV26" s="1"/>
      <c r="BW26" s="1"/>
      <c r="BX26" s="1"/>
      <c r="BY26" s="1">
        <v>20000</v>
      </c>
      <c r="BZ26" s="1"/>
      <c r="CA26" s="1"/>
      <c r="CB26" s="1"/>
      <c r="CC26" s="1">
        <v>6000</v>
      </c>
      <c r="CD26" s="1">
        <v>4000</v>
      </c>
      <c r="CE26" s="1"/>
      <c r="CF26" s="1"/>
      <c r="CG26" s="1">
        <v>0</v>
      </c>
      <c r="CH26" s="1">
        <v>30000</v>
      </c>
      <c r="CI26" s="1"/>
      <c r="CJ26" s="1"/>
      <c r="CK26" s="1"/>
      <c r="CL26" s="1">
        <v>5000</v>
      </c>
      <c r="CM26" s="1"/>
      <c r="CN26" s="1"/>
      <c r="CO26" s="1"/>
      <c r="CP26" s="1">
        <v>5000</v>
      </c>
      <c r="CQ26" s="1">
        <v>2000</v>
      </c>
      <c r="CR26" s="1"/>
      <c r="CS26" s="1"/>
      <c r="CT26" s="1">
        <v>32000</v>
      </c>
      <c r="CU26" s="1"/>
      <c r="CV26" s="1"/>
      <c r="CW26" s="20">
        <v>2000</v>
      </c>
      <c r="CX26" s="1"/>
      <c r="CY26" s="1"/>
      <c r="CZ26" s="1">
        <v>1000</v>
      </c>
      <c r="DA26" s="1"/>
      <c r="DB26" s="1">
        <v>1000</v>
      </c>
      <c r="DC26" s="1">
        <v>6000</v>
      </c>
      <c r="DD26" s="1"/>
      <c r="DE26" s="1">
        <v>1000</v>
      </c>
      <c r="DF26" s="1"/>
      <c r="DG26" s="1"/>
      <c r="DH26" s="1"/>
      <c r="DI26" s="1"/>
      <c r="DJ26" s="1"/>
      <c r="DK26" s="1"/>
      <c r="DL26" s="1"/>
      <c r="DM26" s="1">
        <v>1000</v>
      </c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>
        <v>1000</v>
      </c>
      <c r="DY26" s="1"/>
      <c r="DZ26" s="1"/>
      <c r="EA26" s="1"/>
      <c r="EB26" s="1"/>
      <c r="EC26" s="1"/>
      <c r="ED26" s="20">
        <f t="shared" si="0"/>
        <v>238000</v>
      </c>
      <c r="EE26" s="6">
        <f t="shared" si="1"/>
        <v>130900.00000000001</v>
      </c>
    </row>
    <row r="27" spans="1:135" ht="45">
      <c r="A27" s="1">
        <v>28</v>
      </c>
      <c r="B27" s="1">
        <v>25</v>
      </c>
      <c r="C27" s="2" t="s">
        <v>175</v>
      </c>
      <c r="D27" s="2" t="s">
        <v>176</v>
      </c>
      <c r="E27" s="1" t="s">
        <v>160</v>
      </c>
      <c r="F27" s="1">
        <v>2.796</v>
      </c>
      <c r="G27" s="1">
        <v>0</v>
      </c>
      <c r="H27" s="1"/>
      <c r="I27" s="1"/>
      <c r="J27" s="1"/>
      <c r="K27" s="1"/>
      <c r="L27" s="1"/>
      <c r="M27" s="1"/>
      <c r="N27" s="1"/>
      <c r="O27" s="1">
        <v>2500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>
        <v>2000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>
        <v>0</v>
      </c>
      <c r="CH27" s="1"/>
      <c r="CI27" s="1"/>
      <c r="CJ27" s="1"/>
      <c r="CK27" s="1"/>
      <c r="CL27" s="1"/>
      <c r="CM27" s="1"/>
      <c r="CN27" s="1"/>
      <c r="CO27" s="1">
        <v>250</v>
      </c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>
        <v>0</v>
      </c>
      <c r="DC27" s="1"/>
      <c r="DD27" s="1">
        <v>2500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>
        <f t="shared" si="0"/>
        <v>7250</v>
      </c>
      <c r="EE27" s="6">
        <f t="shared" si="1"/>
        <v>20271</v>
      </c>
    </row>
    <row r="28" spans="1:135" ht="45">
      <c r="A28" s="1">
        <v>29</v>
      </c>
      <c r="B28" s="1">
        <v>26</v>
      </c>
      <c r="C28" s="2" t="s">
        <v>177</v>
      </c>
      <c r="D28" s="2" t="s">
        <v>178</v>
      </c>
      <c r="E28" s="1" t="s">
        <v>160</v>
      </c>
      <c r="F28" s="1">
        <v>1.92</v>
      </c>
      <c r="G28" s="1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500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>
        <v>0</v>
      </c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>
        <v>0</v>
      </c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>
        <v>1000</v>
      </c>
      <c r="EA28" s="1"/>
      <c r="EB28" s="1"/>
      <c r="EC28" s="1"/>
      <c r="ED28" s="1">
        <f t="shared" si="0"/>
        <v>1500</v>
      </c>
      <c r="EE28" s="6">
        <f t="shared" si="1"/>
        <v>2880</v>
      </c>
    </row>
    <row r="29" spans="1:135" ht="105">
      <c r="A29" s="1">
        <v>30</v>
      </c>
      <c r="B29" s="9">
        <v>27</v>
      </c>
      <c r="C29" s="2" t="s">
        <v>179</v>
      </c>
      <c r="D29" s="2" t="s">
        <v>180</v>
      </c>
      <c r="E29" s="1" t="s">
        <v>157</v>
      </c>
      <c r="F29" s="1">
        <v>240</v>
      </c>
      <c r="G29" s="1">
        <v>0</v>
      </c>
      <c r="H29" s="1"/>
      <c r="I29" s="1">
        <v>1</v>
      </c>
      <c r="J29" s="1">
        <v>1</v>
      </c>
      <c r="K29" s="1"/>
      <c r="L29" s="1">
        <v>1</v>
      </c>
      <c r="M29" s="1"/>
      <c r="N29" s="1"/>
      <c r="O29" s="1"/>
      <c r="P29" s="1">
        <v>3</v>
      </c>
      <c r="Q29" s="1">
        <v>5</v>
      </c>
      <c r="R29" s="1">
        <v>2</v>
      </c>
      <c r="S29" s="1"/>
      <c r="T29" s="1">
        <v>3</v>
      </c>
      <c r="U29" s="1"/>
      <c r="V29" s="1"/>
      <c r="W29" s="1"/>
      <c r="X29" s="1">
        <v>4</v>
      </c>
      <c r="Y29" s="1"/>
      <c r="Z29" s="1"/>
      <c r="AA29" s="1">
        <v>0</v>
      </c>
      <c r="AB29" s="1"/>
      <c r="AC29" s="1"/>
      <c r="AD29" s="1">
        <v>2</v>
      </c>
      <c r="AE29" s="1">
        <v>1</v>
      </c>
      <c r="AF29" s="1"/>
      <c r="AG29" s="1">
        <v>5</v>
      </c>
      <c r="AH29" s="1">
        <v>1</v>
      </c>
      <c r="AI29" s="1"/>
      <c r="AJ29" s="1"/>
      <c r="AK29" s="1"/>
      <c r="AL29" s="1"/>
      <c r="AM29" s="1"/>
      <c r="AN29" s="1"/>
      <c r="AO29" s="1"/>
      <c r="AP29" s="1">
        <v>10</v>
      </c>
      <c r="AQ29" s="1"/>
      <c r="AR29" s="1"/>
      <c r="AS29" s="1"/>
      <c r="AT29" s="1">
        <v>1</v>
      </c>
      <c r="AU29" s="1"/>
      <c r="AV29" s="1"/>
      <c r="AW29" s="1"/>
      <c r="AX29" s="1">
        <v>1</v>
      </c>
      <c r="AY29" s="1"/>
      <c r="AZ29" s="1"/>
      <c r="BA29" s="1"/>
      <c r="BB29" s="1"/>
      <c r="BC29" s="1">
        <v>1</v>
      </c>
      <c r="BD29" s="1"/>
      <c r="BE29" s="1">
        <v>1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>
        <v>3</v>
      </c>
      <c r="BT29" s="1"/>
      <c r="BU29" s="1"/>
      <c r="BV29" s="1"/>
      <c r="BW29" s="1">
        <v>2</v>
      </c>
      <c r="BX29" s="1">
        <v>4</v>
      </c>
      <c r="BY29" s="1"/>
      <c r="BZ29" s="1"/>
      <c r="CA29" s="1"/>
      <c r="CB29" s="1"/>
      <c r="CC29" s="1"/>
      <c r="CD29" s="1">
        <v>5</v>
      </c>
      <c r="CE29" s="1"/>
      <c r="CF29" s="1"/>
      <c r="CG29" s="1">
        <v>2</v>
      </c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>
        <v>7</v>
      </c>
      <c r="CT29" s="1"/>
      <c r="CU29" s="1"/>
      <c r="CV29" s="1"/>
      <c r="CW29" s="1">
        <v>5</v>
      </c>
      <c r="CX29" s="1"/>
      <c r="CY29" s="1">
        <v>1</v>
      </c>
      <c r="CZ29" s="1"/>
      <c r="DA29" s="1"/>
      <c r="DB29" s="1">
        <v>0</v>
      </c>
      <c r="DC29" s="1"/>
      <c r="DD29" s="1"/>
      <c r="DE29" s="1"/>
      <c r="DF29" s="1">
        <v>4</v>
      </c>
      <c r="DG29" s="1"/>
      <c r="DH29" s="1">
        <v>4</v>
      </c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>
        <v>2</v>
      </c>
      <c r="DT29" s="1"/>
      <c r="DU29" s="1"/>
      <c r="DV29" s="1">
        <v>1</v>
      </c>
      <c r="DW29" s="1"/>
      <c r="DX29" s="1"/>
      <c r="DY29" s="1">
        <v>2</v>
      </c>
      <c r="DZ29" s="1">
        <v>1</v>
      </c>
      <c r="EA29" s="1"/>
      <c r="EB29" s="1"/>
      <c r="EC29" s="1"/>
      <c r="ED29" s="1">
        <f t="shared" si="0"/>
        <v>86</v>
      </c>
      <c r="EE29" s="6">
        <f t="shared" si="1"/>
        <v>20640</v>
      </c>
    </row>
    <row r="30" spans="1:135" ht="120">
      <c r="A30" s="1">
        <v>43</v>
      </c>
      <c r="B30" s="9">
        <v>27</v>
      </c>
      <c r="C30" s="2" t="s">
        <v>201</v>
      </c>
      <c r="D30" s="2" t="s">
        <v>202</v>
      </c>
      <c r="E30" s="1" t="s">
        <v>157</v>
      </c>
      <c r="F30" s="1">
        <v>240</v>
      </c>
      <c r="G30" s="1">
        <v>1</v>
      </c>
      <c r="H30" s="1"/>
      <c r="I30" s="1">
        <v>3</v>
      </c>
      <c r="J30" s="1">
        <v>2</v>
      </c>
      <c r="K30" s="1">
        <v>1</v>
      </c>
      <c r="L30" s="1"/>
      <c r="M30" s="1"/>
      <c r="N30" s="1"/>
      <c r="O30" s="1"/>
      <c r="P30" s="1">
        <v>3</v>
      </c>
      <c r="Q30" s="1">
        <v>15</v>
      </c>
      <c r="R30" s="1"/>
      <c r="S30" s="1"/>
      <c r="T30" s="1">
        <v>8</v>
      </c>
      <c r="U30" s="1"/>
      <c r="V30" s="1"/>
      <c r="W30" s="1"/>
      <c r="X30" s="1"/>
      <c r="Y30" s="1"/>
      <c r="Z30" s="1"/>
      <c r="AA30" s="1">
        <v>0</v>
      </c>
      <c r="AB30" s="1"/>
      <c r="AC30" s="1"/>
      <c r="AD30" s="1">
        <v>10</v>
      </c>
      <c r="AE30" s="1"/>
      <c r="AF30" s="1"/>
      <c r="AG30" s="1">
        <v>20</v>
      </c>
      <c r="AH30" s="1">
        <v>2</v>
      </c>
      <c r="AI30" s="1"/>
      <c r="AJ30" s="1"/>
      <c r="AK30" s="1">
        <v>7</v>
      </c>
      <c r="AL30" s="1"/>
      <c r="AM30" s="1"/>
      <c r="AN30" s="1"/>
      <c r="AO30" s="1"/>
      <c r="AP30" s="1">
        <v>5</v>
      </c>
      <c r="AQ30" s="1">
        <v>3</v>
      </c>
      <c r="AR30" s="1">
        <v>3</v>
      </c>
      <c r="AS30" s="1"/>
      <c r="AT30" s="1">
        <v>6</v>
      </c>
      <c r="AU30" s="1"/>
      <c r="AV30" s="1"/>
      <c r="AW30" s="1">
        <v>2</v>
      </c>
      <c r="AX30" s="1">
        <v>5</v>
      </c>
      <c r="AY30" s="1"/>
      <c r="AZ30" s="1"/>
      <c r="BA30" s="1"/>
      <c r="BB30" s="1"/>
      <c r="BC30" s="1">
        <v>1</v>
      </c>
      <c r="BD30" s="1"/>
      <c r="BE30" s="1"/>
      <c r="BF30" s="1"/>
      <c r="BG30" s="1">
        <v>3</v>
      </c>
      <c r="BH30" s="1">
        <v>25</v>
      </c>
      <c r="BI30" s="1"/>
      <c r="BJ30" s="1"/>
      <c r="BK30" s="1">
        <v>2</v>
      </c>
      <c r="BL30" s="1"/>
      <c r="BM30" s="1"/>
      <c r="BN30" s="1"/>
      <c r="BO30" s="1"/>
      <c r="BP30" s="1">
        <v>10</v>
      </c>
      <c r="BQ30" s="1"/>
      <c r="BR30" s="1"/>
      <c r="BS30" s="1"/>
      <c r="BT30" s="1"/>
      <c r="BU30" s="1">
        <v>5</v>
      </c>
      <c r="BV30" s="1"/>
      <c r="BW30" s="1">
        <v>1</v>
      </c>
      <c r="BX30" s="1">
        <v>8</v>
      </c>
      <c r="BY30" s="1"/>
      <c r="BZ30" s="1"/>
      <c r="CA30" s="1"/>
      <c r="CB30" s="1"/>
      <c r="CC30" s="1"/>
      <c r="CD30" s="1">
        <v>2</v>
      </c>
      <c r="CE30" s="1"/>
      <c r="CF30" s="1"/>
      <c r="CG30" s="1">
        <v>10</v>
      </c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>
        <v>12</v>
      </c>
      <c r="CX30" s="1"/>
      <c r="CY30" s="1">
        <v>12</v>
      </c>
      <c r="CZ30" s="1"/>
      <c r="DA30" s="1"/>
      <c r="DB30" s="1">
        <v>0</v>
      </c>
      <c r="DC30" s="1"/>
      <c r="DD30" s="1"/>
      <c r="DE30" s="1"/>
      <c r="DF30" s="1"/>
      <c r="DG30" s="1"/>
      <c r="DH30" s="1">
        <v>10</v>
      </c>
      <c r="DI30" s="1"/>
      <c r="DJ30" s="1">
        <v>5</v>
      </c>
      <c r="DK30" s="1"/>
      <c r="DL30" s="1"/>
      <c r="DM30" s="1"/>
      <c r="DN30" s="1"/>
      <c r="DO30" s="1"/>
      <c r="DP30" s="1">
        <v>1</v>
      </c>
      <c r="DQ30" s="1"/>
      <c r="DR30" s="1"/>
      <c r="DS30" s="1">
        <v>15</v>
      </c>
      <c r="DT30" s="1"/>
      <c r="DU30" s="1"/>
      <c r="DV30" s="1">
        <v>1</v>
      </c>
      <c r="DW30" s="1"/>
      <c r="DX30" s="1"/>
      <c r="DY30" s="1">
        <v>3</v>
      </c>
      <c r="DZ30" s="1">
        <v>1</v>
      </c>
      <c r="EA30" s="1"/>
      <c r="EB30" s="1"/>
      <c r="EC30" s="1"/>
      <c r="ED30" s="1">
        <f>SUM(G30:EC30)</f>
        <v>223</v>
      </c>
      <c r="EE30" s="6">
        <f>ED30*F30</f>
        <v>53520</v>
      </c>
    </row>
    <row r="31" spans="1:135" ht="45">
      <c r="A31" s="1">
        <v>31</v>
      </c>
      <c r="B31" s="1">
        <v>28</v>
      </c>
      <c r="C31" s="2" t="s">
        <v>181</v>
      </c>
      <c r="D31" s="2" t="s">
        <v>182</v>
      </c>
      <c r="E31" s="1" t="s">
        <v>136</v>
      </c>
      <c r="F31" s="1">
        <v>4140.67</v>
      </c>
      <c r="G31" s="1">
        <v>0</v>
      </c>
      <c r="H31" s="1"/>
      <c r="I31" s="1"/>
      <c r="J31" s="1"/>
      <c r="K31" s="1"/>
      <c r="L31" s="1"/>
      <c r="M31" s="1"/>
      <c r="N31" s="1">
        <v>0.1</v>
      </c>
      <c r="O31" s="1"/>
      <c r="P31" s="1">
        <v>0.025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0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>
        <v>0.2</v>
      </c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>
        <v>0.1</v>
      </c>
      <c r="CF31" s="1"/>
      <c r="CG31" s="1">
        <v>0</v>
      </c>
      <c r="CH31" s="1"/>
      <c r="CI31" s="1"/>
      <c r="CJ31" s="1"/>
      <c r="CK31" s="1">
        <v>1</v>
      </c>
      <c r="CL31" s="1"/>
      <c r="CM31" s="1">
        <v>0.05</v>
      </c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>
        <v>0.1</v>
      </c>
      <c r="DA31" s="1"/>
      <c r="DB31" s="1">
        <v>0</v>
      </c>
      <c r="DC31" s="1"/>
      <c r="DD31" s="1"/>
      <c r="DE31" s="1"/>
      <c r="DF31" s="1"/>
      <c r="DG31" s="1"/>
      <c r="DH31" s="1"/>
      <c r="DI31" s="1"/>
      <c r="DJ31" s="1">
        <v>0.1</v>
      </c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>
        <v>0.1</v>
      </c>
      <c r="DW31" s="1"/>
      <c r="DX31" s="1"/>
      <c r="DY31" s="1"/>
      <c r="DZ31" s="1"/>
      <c r="EA31" s="1"/>
      <c r="EB31" s="1"/>
      <c r="EC31" s="1"/>
      <c r="ED31" s="1">
        <f t="shared" si="0"/>
        <v>1.7750000000000004</v>
      </c>
      <c r="EE31" s="6">
        <f t="shared" si="1"/>
        <v>7349.689250000001</v>
      </c>
    </row>
    <row r="32" spans="1:135" ht="45">
      <c r="A32" s="1">
        <v>32</v>
      </c>
      <c r="B32" s="1">
        <v>29</v>
      </c>
      <c r="C32" s="2" t="s">
        <v>183</v>
      </c>
      <c r="D32" s="2" t="s">
        <v>184</v>
      </c>
      <c r="E32" s="1" t="s">
        <v>136</v>
      </c>
      <c r="F32" s="1">
        <v>4140.67</v>
      </c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0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>
        <v>0.1</v>
      </c>
      <c r="CF32" s="1"/>
      <c r="CG32" s="1">
        <v>0</v>
      </c>
      <c r="CH32" s="1">
        <v>0.25</v>
      </c>
      <c r="CI32" s="1"/>
      <c r="CJ32" s="1"/>
      <c r="CK32" s="1">
        <v>0.2</v>
      </c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>
        <v>0.1</v>
      </c>
      <c r="DA32" s="1"/>
      <c r="DB32" s="1">
        <v>0</v>
      </c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>
        <f t="shared" si="0"/>
        <v>0.65</v>
      </c>
      <c r="EE32" s="6">
        <f t="shared" si="1"/>
        <v>2691.4355</v>
      </c>
    </row>
    <row r="33" spans="1:135" ht="45">
      <c r="A33" s="1">
        <v>33</v>
      </c>
      <c r="B33" s="1">
        <v>30</v>
      </c>
      <c r="C33" s="2" t="s">
        <v>185</v>
      </c>
      <c r="D33" s="2" t="s">
        <v>186</v>
      </c>
      <c r="E33" s="1" t="s">
        <v>151</v>
      </c>
      <c r="F33" s="1">
        <v>24.84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0</v>
      </c>
      <c r="AB33" s="1"/>
      <c r="AC33" s="1"/>
      <c r="AD33" s="1">
        <v>10</v>
      </c>
      <c r="AE33" s="1"/>
      <c r="AF33" s="1"/>
      <c r="AG33" s="1"/>
      <c r="AH33" s="1"/>
      <c r="AI33" s="1">
        <v>25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>
        <v>0</v>
      </c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>
        <v>100</v>
      </c>
      <c r="CW33" s="1"/>
      <c r="CX33" s="1"/>
      <c r="CY33" s="1"/>
      <c r="CZ33" s="1"/>
      <c r="DA33" s="1"/>
      <c r="DB33" s="1">
        <v>0</v>
      </c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>
        <v>50</v>
      </c>
      <c r="DZ33" s="1">
        <v>0.1</v>
      </c>
      <c r="EA33" s="1"/>
      <c r="EB33" s="1"/>
      <c r="EC33" s="1"/>
      <c r="ED33" s="1">
        <f t="shared" si="0"/>
        <v>185.1</v>
      </c>
      <c r="EE33" s="6">
        <f t="shared" si="1"/>
        <v>4597.884</v>
      </c>
    </row>
    <row r="34" spans="1:135" ht="75">
      <c r="A34" s="1">
        <v>34</v>
      </c>
      <c r="B34" s="1">
        <v>31</v>
      </c>
      <c r="C34" s="2" t="s">
        <v>187</v>
      </c>
      <c r="D34" s="2" t="s">
        <v>188</v>
      </c>
      <c r="E34" s="1" t="s">
        <v>133</v>
      </c>
      <c r="F34" s="1">
        <v>214.56</v>
      </c>
      <c r="G34" s="1">
        <v>0</v>
      </c>
      <c r="H34" s="1"/>
      <c r="I34" s="1"/>
      <c r="J34" s="1"/>
      <c r="K34" s="1"/>
      <c r="L34" s="1"/>
      <c r="M34" s="1">
        <v>3</v>
      </c>
      <c r="N34" s="1"/>
      <c r="O34" s="1"/>
      <c r="P34" s="1">
        <v>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0</v>
      </c>
      <c r="AB34" s="1"/>
      <c r="AC34" s="1"/>
      <c r="AD34" s="1"/>
      <c r="AE34" s="1"/>
      <c r="AF34" s="1">
        <v>1</v>
      </c>
      <c r="AG34" s="1"/>
      <c r="AH34" s="1">
        <v>1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>
        <v>1</v>
      </c>
      <c r="BD34" s="1"/>
      <c r="BE34" s="1"/>
      <c r="BF34" s="1"/>
      <c r="BG34" s="1"/>
      <c r="BH34" s="1">
        <v>1</v>
      </c>
      <c r="BI34" s="1"/>
      <c r="BJ34" s="1"/>
      <c r="BK34" s="1"/>
      <c r="BL34" s="1"/>
      <c r="BM34" s="1">
        <v>5</v>
      </c>
      <c r="BN34" s="1"/>
      <c r="BO34" s="1"/>
      <c r="BP34" s="1"/>
      <c r="BQ34" s="1"/>
      <c r="BR34" s="1">
        <v>1</v>
      </c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>
        <v>0</v>
      </c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>
        <v>1</v>
      </c>
      <c r="DA34" s="1"/>
      <c r="DB34" s="1">
        <v>0</v>
      </c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>
        <f t="shared" si="0"/>
        <v>18</v>
      </c>
      <c r="EE34" s="6">
        <f t="shared" si="1"/>
        <v>3862.08</v>
      </c>
    </row>
    <row r="35" spans="1:135" ht="30">
      <c r="A35" s="1">
        <v>35</v>
      </c>
      <c r="B35" s="1">
        <v>32</v>
      </c>
      <c r="C35" s="2" t="s">
        <v>189</v>
      </c>
      <c r="D35" s="2" t="s">
        <v>190</v>
      </c>
      <c r="E35" s="1" t="s">
        <v>160</v>
      </c>
      <c r="F35" s="1">
        <v>0.22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>
        <v>100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>
        <v>100</v>
      </c>
      <c r="CF35" s="1"/>
      <c r="CG35" s="1">
        <v>0</v>
      </c>
      <c r="CH35" s="1"/>
      <c r="CI35" s="1"/>
      <c r="CJ35" s="1">
        <v>500</v>
      </c>
      <c r="CK35" s="1"/>
      <c r="CL35" s="1"/>
      <c r="CM35" s="1">
        <v>20000</v>
      </c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>
        <v>0</v>
      </c>
      <c r="DC35" s="1"/>
      <c r="DD35" s="1"/>
      <c r="DE35" s="1"/>
      <c r="DF35" s="1"/>
      <c r="DG35" s="1"/>
      <c r="DH35" s="1"/>
      <c r="DI35" s="1"/>
      <c r="DJ35" s="1">
        <v>100</v>
      </c>
      <c r="DK35" s="1"/>
      <c r="DL35" s="1">
        <v>5000</v>
      </c>
      <c r="DM35" s="1"/>
      <c r="DN35" s="1"/>
      <c r="DO35" s="1"/>
      <c r="DP35" s="1"/>
      <c r="DQ35" s="1"/>
      <c r="DR35" s="1"/>
      <c r="DS35" s="1"/>
      <c r="DT35" s="1">
        <v>5000</v>
      </c>
      <c r="DU35" s="1"/>
      <c r="DV35" s="1"/>
      <c r="DW35" s="1"/>
      <c r="DX35" s="1"/>
      <c r="DY35" s="1"/>
      <c r="DZ35" s="1"/>
      <c r="EA35" s="1"/>
      <c r="EB35" s="1"/>
      <c r="EC35" s="1"/>
      <c r="ED35" s="1">
        <f t="shared" si="0"/>
        <v>30800</v>
      </c>
      <c r="EE35" s="6">
        <f t="shared" si="1"/>
        <v>6776</v>
      </c>
    </row>
    <row r="36" spans="1:135" ht="45">
      <c r="A36" s="1">
        <v>36</v>
      </c>
      <c r="B36" s="1">
        <v>33</v>
      </c>
      <c r="C36" s="2" t="s">
        <v>191</v>
      </c>
      <c r="D36" s="2" t="s">
        <v>192</v>
      </c>
      <c r="E36" s="1" t="s">
        <v>136</v>
      </c>
      <c r="F36" s="1">
        <v>3588.58</v>
      </c>
      <c r="G36" s="1">
        <v>0</v>
      </c>
      <c r="H36" s="1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>
        <v>0</v>
      </c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>
        <v>0</v>
      </c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>
        <f t="shared" si="0"/>
        <v>1</v>
      </c>
      <c r="EE36" s="6">
        <f t="shared" si="1"/>
        <v>3588.58</v>
      </c>
    </row>
    <row r="37" spans="1:135" ht="45">
      <c r="A37" s="1">
        <v>37</v>
      </c>
      <c r="B37" s="1">
        <v>34</v>
      </c>
      <c r="C37" s="2" t="s">
        <v>193</v>
      </c>
      <c r="D37" s="2" t="s">
        <v>194</v>
      </c>
      <c r="E37" s="1" t="s">
        <v>136</v>
      </c>
      <c r="F37" s="1">
        <v>3588.58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>
        <v>0</v>
      </c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>
        <v>0.01</v>
      </c>
      <c r="CS37" s="1"/>
      <c r="CT37" s="1"/>
      <c r="CU37" s="1"/>
      <c r="CV37" s="1"/>
      <c r="CW37" s="1"/>
      <c r="CX37" s="1"/>
      <c r="CY37" s="1"/>
      <c r="CZ37" s="1"/>
      <c r="DA37" s="1"/>
      <c r="DB37" s="1">
        <v>0</v>
      </c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>
        <f t="shared" si="0"/>
        <v>0.01</v>
      </c>
      <c r="EE37" s="6">
        <f t="shared" si="1"/>
        <v>35.8858</v>
      </c>
    </row>
    <row r="38" spans="1:135" ht="60">
      <c r="A38" s="1">
        <v>38</v>
      </c>
      <c r="B38" s="1">
        <v>35</v>
      </c>
      <c r="C38" s="2" t="s">
        <v>195</v>
      </c>
      <c r="D38" s="2" t="s">
        <v>196</v>
      </c>
      <c r="E38" s="1" t="s">
        <v>160</v>
      </c>
      <c r="F38" s="1">
        <v>0.67</v>
      </c>
      <c r="G38" s="1">
        <v>0</v>
      </c>
      <c r="H38" s="1"/>
      <c r="I38" s="1"/>
      <c r="J38" s="1"/>
      <c r="K38" s="1"/>
      <c r="L38" s="1"/>
      <c r="M38" s="1"/>
      <c r="N38" s="1">
        <v>8000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>
        <v>20000</v>
      </c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>
        <v>0</v>
      </c>
      <c r="CH38" s="1">
        <v>1000</v>
      </c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>
        <v>500</v>
      </c>
      <c r="CZ38" s="1"/>
      <c r="DA38" s="1"/>
      <c r="DB38" s="1">
        <v>0</v>
      </c>
      <c r="DC38" s="1">
        <v>2000</v>
      </c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>
        <f t="shared" si="0"/>
        <v>31500</v>
      </c>
      <c r="EE38" s="6">
        <f t="shared" si="1"/>
        <v>21105</v>
      </c>
    </row>
    <row r="39" spans="1:135" ht="30">
      <c r="A39" s="1">
        <v>39</v>
      </c>
      <c r="B39" s="1">
        <v>36</v>
      </c>
      <c r="C39" s="2" t="s">
        <v>197</v>
      </c>
      <c r="D39" s="2" t="s">
        <v>198</v>
      </c>
      <c r="E39" s="1" t="s">
        <v>136</v>
      </c>
      <c r="F39" s="1">
        <v>124.22</v>
      </c>
      <c r="G39" s="1">
        <v>0</v>
      </c>
      <c r="H39" s="1"/>
      <c r="I39" s="1">
        <v>0.1</v>
      </c>
      <c r="J39" s="1"/>
      <c r="K39" s="1"/>
      <c r="L39" s="1"/>
      <c r="M39" s="1"/>
      <c r="N39" s="1"/>
      <c r="O39" s="1"/>
      <c r="P39" s="1">
        <v>0.4</v>
      </c>
      <c r="Q39" s="1"/>
      <c r="R39" s="1"/>
      <c r="S39" s="1"/>
      <c r="T39" s="1"/>
      <c r="U39" s="1">
        <v>0.5</v>
      </c>
      <c r="V39" s="1"/>
      <c r="W39" s="1"/>
      <c r="X39" s="1"/>
      <c r="Y39" s="1"/>
      <c r="Z39" s="1">
        <v>0.5</v>
      </c>
      <c r="AA39" s="1">
        <v>0</v>
      </c>
      <c r="AB39" s="1"/>
      <c r="AC39" s="1"/>
      <c r="AD39" s="1"/>
      <c r="AE39" s="1"/>
      <c r="AF39" s="1"/>
      <c r="AG39" s="1"/>
      <c r="AH39" s="1"/>
      <c r="AI39" s="1"/>
      <c r="AJ39" s="1"/>
      <c r="AK39" s="1">
        <v>1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>
        <v>1</v>
      </c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>
        <v>0.1</v>
      </c>
      <c r="CF39" s="1"/>
      <c r="CG39" s="1">
        <v>0</v>
      </c>
      <c r="CH39" s="1"/>
      <c r="CI39" s="1"/>
      <c r="CJ39" s="1">
        <v>0.1</v>
      </c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>
        <v>0</v>
      </c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>
        <v>1</v>
      </c>
      <c r="DU39" s="1"/>
      <c r="DV39" s="1"/>
      <c r="DW39" s="1"/>
      <c r="DX39" s="1"/>
      <c r="DY39" s="1"/>
      <c r="DZ39" s="1">
        <v>1</v>
      </c>
      <c r="EA39" s="1"/>
      <c r="EB39" s="1"/>
      <c r="EC39" s="1"/>
      <c r="ED39" s="1">
        <f t="shared" si="0"/>
        <v>5.7</v>
      </c>
      <c r="EE39" s="6">
        <f t="shared" si="1"/>
        <v>708.054</v>
      </c>
    </row>
    <row r="40" spans="1:135" ht="30">
      <c r="A40" s="1">
        <v>40</v>
      </c>
      <c r="B40" s="1">
        <v>37</v>
      </c>
      <c r="C40" s="2" t="s">
        <v>285</v>
      </c>
      <c r="D40" s="2" t="s">
        <v>286</v>
      </c>
      <c r="E40" s="1" t="s">
        <v>136</v>
      </c>
      <c r="F40" s="1">
        <v>124.22</v>
      </c>
      <c r="G40" s="1">
        <v>0</v>
      </c>
      <c r="H40" s="1">
        <v>2</v>
      </c>
      <c r="I40" s="1"/>
      <c r="J40" s="1"/>
      <c r="K40" s="1"/>
      <c r="L40" s="1"/>
      <c r="M40" s="1">
        <v>1.5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0</v>
      </c>
      <c r="AB40" s="1"/>
      <c r="AC40" s="1"/>
      <c r="AD40" s="1">
        <v>0.5</v>
      </c>
      <c r="AE40" s="1"/>
      <c r="AF40" s="1"/>
      <c r="AG40" s="1">
        <v>0.5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>
        <v>1</v>
      </c>
      <c r="BT40" s="1"/>
      <c r="BU40" s="1"/>
      <c r="BV40" s="1"/>
      <c r="BW40" s="1"/>
      <c r="BX40" s="1">
        <v>0.5</v>
      </c>
      <c r="BY40" s="1"/>
      <c r="BZ40" s="1"/>
      <c r="CA40" s="1"/>
      <c r="CB40" s="1"/>
      <c r="CC40" s="1"/>
      <c r="CD40" s="1"/>
      <c r="CE40" s="1"/>
      <c r="CF40" s="1"/>
      <c r="CG40" s="1">
        <v>0</v>
      </c>
      <c r="CH40" s="1"/>
      <c r="CI40" s="1"/>
      <c r="CJ40" s="1"/>
      <c r="CK40" s="1"/>
      <c r="CL40" s="1"/>
      <c r="CM40" s="1">
        <v>2</v>
      </c>
      <c r="CN40" s="1"/>
      <c r="CO40" s="1"/>
      <c r="CP40" s="1">
        <v>2</v>
      </c>
      <c r="CQ40" s="1"/>
      <c r="CR40" s="1">
        <v>1</v>
      </c>
      <c r="CS40" s="1"/>
      <c r="CT40" s="1"/>
      <c r="CU40" s="1">
        <v>0.5</v>
      </c>
      <c r="CV40" s="1"/>
      <c r="CW40" s="1"/>
      <c r="CX40" s="1"/>
      <c r="CY40" s="1"/>
      <c r="CZ40" s="1"/>
      <c r="DA40" s="1">
        <v>0.5</v>
      </c>
      <c r="DB40" s="1">
        <v>0</v>
      </c>
      <c r="DC40" s="1"/>
      <c r="DD40" s="1"/>
      <c r="DE40" s="1"/>
      <c r="DF40" s="1"/>
      <c r="DG40" s="1"/>
      <c r="DH40" s="1"/>
      <c r="DI40" s="1"/>
      <c r="DJ40" s="1"/>
      <c r="DK40" s="1"/>
      <c r="DL40" s="1">
        <v>0.5</v>
      </c>
      <c r="DM40" s="1">
        <v>0.1</v>
      </c>
      <c r="DN40" s="1"/>
      <c r="DO40" s="1"/>
      <c r="DP40" s="1"/>
      <c r="DQ40" s="1"/>
      <c r="DR40" s="1"/>
      <c r="DS40" s="1"/>
      <c r="DT40" s="1">
        <v>1</v>
      </c>
      <c r="DU40" s="1"/>
      <c r="DV40" s="1">
        <v>0.4</v>
      </c>
      <c r="DW40" s="1"/>
      <c r="DX40" s="1"/>
      <c r="DY40" s="1"/>
      <c r="DZ40" s="1"/>
      <c r="EA40" s="1"/>
      <c r="EB40" s="1"/>
      <c r="EC40" s="1"/>
      <c r="ED40" s="1">
        <f t="shared" si="0"/>
        <v>14</v>
      </c>
      <c r="EE40" s="6">
        <f t="shared" si="1"/>
        <v>1739.08</v>
      </c>
    </row>
    <row r="41" spans="1:135" ht="30">
      <c r="A41" s="1">
        <v>41</v>
      </c>
      <c r="B41" s="1">
        <v>38</v>
      </c>
      <c r="C41" s="2" t="s">
        <v>199</v>
      </c>
      <c r="D41" s="2" t="s">
        <v>200</v>
      </c>
      <c r="E41" s="1" t="s">
        <v>136</v>
      </c>
      <c r="F41" s="1">
        <v>276.04</v>
      </c>
      <c r="G41" s="1">
        <v>0</v>
      </c>
      <c r="H41" s="1"/>
      <c r="I41" s="1"/>
      <c r="J41" s="1">
        <v>0.5</v>
      </c>
      <c r="K41" s="1"/>
      <c r="L41" s="1"/>
      <c r="M41" s="1"/>
      <c r="N41" s="1"/>
      <c r="O41" s="1"/>
      <c r="P41" s="1"/>
      <c r="Q41" s="1"/>
      <c r="R41" s="1"/>
      <c r="S41" s="1"/>
      <c r="T41" s="1">
        <v>0.5</v>
      </c>
      <c r="U41" s="1"/>
      <c r="V41" s="1"/>
      <c r="W41" s="1"/>
      <c r="X41" s="1"/>
      <c r="Y41" s="1"/>
      <c r="Z41" s="1"/>
      <c r="AA41" s="1">
        <v>0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>
        <v>0</v>
      </c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>
        <v>0</v>
      </c>
      <c r="DC41" s="1"/>
      <c r="DD41" s="1">
        <v>2</v>
      </c>
      <c r="DE41" s="1"/>
      <c r="DF41" s="1"/>
      <c r="DG41" s="1"/>
      <c r="DH41" s="1"/>
      <c r="DI41" s="1"/>
      <c r="DJ41" s="1"/>
      <c r="DK41" s="1"/>
      <c r="DL41" s="1">
        <v>0.5</v>
      </c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>
        <v>2</v>
      </c>
      <c r="DZ41" s="1"/>
      <c r="EA41" s="1"/>
      <c r="EB41" s="1"/>
      <c r="EC41" s="1"/>
      <c r="ED41" s="1">
        <f t="shared" si="0"/>
        <v>5.5</v>
      </c>
      <c r="EE41" s="6">
        <f t="shared" si="1"/>
        <v>1518.22</v>
      </c>
    </row>
    <row r="42" spans="1:135" ht="30">
      <c r="A42" s="1">
        <v>42</v>
      </c>
      <c r="B42" s="1">
        <v>39</v>
      </c>
      <c r="C42" s="2" t="s">
        <v>287</v>
      </c>
      <c r="D42" s="2" t="s">
        <v>288</v>
      </c>
      <c r="E42" s="1" t="s">
        <v>136</v>
      </c>
      <c r="F42" s="1">
        <v>276.04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v>5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v>2</v>
      </c>
      <c r="BH42" s="1">
        <v>15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>
        <v>30</v>
      </c>
      <c r="BY42" s="1"/>
      <c r="BZ42" s="1"/>
      <c r="CA42" s="1"/>
      <c r="CB42" s="1"/>
      <c r="CC42" s="1"/>
      <c r="CD42" s="1"/>
      <c r="CE42" s="1"/>
      <c r="CF42" s="1"/>
      <c r="CG42" s="1">
        <v>0</v>
      </c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>
        <v>0</v>
      </c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>
        <f t="shared" si="0"/>
        <v>52</v>
      </c>
      <c r="EE42" s="6">
        <f t="shared" si="1"/>
        <v>14354.080000000002</v>
      </c>
    </row>
    <row r="43" spans="1:135" ht="30">
      <c r="A43" s="1">
        <v>44</v>
      </c>
      <c r="B43" s="1">
        <v>40</v>
      </c>
      <c r="C43" s="2" t="s">
        <v>203</v>
      </c>
      <c r="D43" s="2" t="s">
        <v>204</v>
      </c>
      <c r="E43" s="1" t="s">
        <v>133</v>
      </c>
      <c r="F43" s="1">
        <v>60</v>
      </c>
      <c r="G43" s="1">
        <v>0</v>
      </c>
      <c r="H43" s="1">
        <v>1</v>
      </c>
      <c r="I43" s="1"/>
      <c r="J43" s="1"/>
      <c r="K43" s="1"/>
      <c r="L43" s="1"/>
      <c r="M43" s="1">
        <v>10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>
        <v>8</v>
      </c>
      <c r="CA43" s="1"/>
      <c r="CB43" s="1"/>
      <c r="CC43" s="1"/>
      <c r="CD43" s="1"/>
      <c r="CE43" s="1"/>
      <c r="CF43" s="1"/>
      <c r="CG43" s="1">
        <v>0</v>
      </c>
      <c r="CH43" s="1">
        <v>10</v>
      </c>
      <c r="CI43" s="1">
        <v>1</v>
      </c>
      <c r="CJ43" s="1"/>
      <c r="CK43" s="1"/>
      <c r="CL43" s="1"/>
      <c r="CM43" s="1"/>
      <c r="CN43" s="1"/>
      <c r="CO43" s="1"/>
      <c r="CP43" s="1"/>
      <c r="CQ43" s="1"/>
      <c r="CR43" s="1">
        <v>1</v>
      </c>
      <c r="CS43" s="1"/>
      <c r="CT43" s="1"/>
      <c r="CU43" s="1"/>
      <c r="CV43" s="1"/>
      <c r="CW43" s="1"/>
      <c r="CX43" s="1"/>
      <c r="CY43" s="1"/>
      <c r="CZ43" s="1"/>
      <c r="DA43" s="1"/>
      <c r="DB43" s="1">
        <v>0</v>
      </c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>
        <v>1</v>
      </c>
      <c r="EA43" s="1"/>
      <c r="EB43" s="1"/>
      <c r="EC43" s="1"/>
      <c r="ED43" s="1">
        <f t="shared" si="0"/>
        <v>32</v>
      </c>
      <c r="EE43" s="6">
        <f t="shared" si="1"/>
        <v>1920</v>
      </c>
    </row>
    <row r="44" spans="1:135" ht="60">
      <c r="A44" s="1">
        <v>45</v>
      </c>
      <c r="B44" s="1">
        <v>41</v>
      </c>
      <c r="C44" s="2" t="s">
        <v>205</v>
      </c>
      <c r="D44" s="2" t="s">
        <v>206</v>
      </c>
      <c r="E44" s="1" t="s">
        <v>136</v>
      </c>
      <c r="F44" s="1">
        <v>56.112</v>
      </c>
      <c r="G44" s="1">
        <v>0</v>
      </c>
      <c r="H44" s="1"/>
      <c r="I44" s="1"/>
      <c r="J44" s="1"/>
      <c r="K44" s="1">
        <v>1</v>
      </c>
      <c r="L44" s="1"/>
      <c r="M44" s="1"/>
      <c r="N44" s="1"/>
      <c r="O44" s="1">
        <v>150</v>
      </c>
      <c r="P44" s="1">
        <v>20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0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>
        <v>200</v>
      </c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>
        <v>1</v>
      </c>
      <c r="CE44" s="1"/>
      <c r="CF44" s="1"/>
      <c r="CG44" s="1">
        <v>0</v>
      </c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>
        <v>0</v>
      </c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>
        <v>1</v>
      </c>
      <c r="EA44" s="1"/>
      <c r="EB44" s="1"/>
      <c r="EC44" s="1"/>
      <c r="ED44" s="1">
        <f t="shared" si="0"/>
        <v>373</v>
      </c>
      <c r="EE44" s="6">
        <f t="shared" si="1"/>
        <v>20929.776</v>
      </c>
    </row>
    <row r="45" spans="1:135" ht="45">
      <c r="A45" s="1">
        <v>46</v>
      </c>
      <c r="B45" s="1">
        <v>42</v>
      </c>
      <c r="C45" s="2" t="s">
        <v>207</v>
      </c>
      <c r="D45" s="2" t="s">
        <v>208</v>
      </c>
      <c r="E45" s="1" t="s">
        <v>160</v>
      </c>
      <c r="F45" s="1">
        <v>214.76</v>
      </c>
      <c r="G45" s="1">
        <v>0</v>
      </c>
      <c r="H45" s="1"/>
      <c r="I45" s="1">
        <v>30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0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>
        <v>1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>
        <v>9</v>
      </c>
      <c r="CF45" s="1"/>
      <c r="CG45" s="1">
        <v>0</v>
      </c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>
        <v>0</v>
      </c>
      <c r="DC45" s="1"/>
      <c r="DD45" s="1"/>
      <c r="DE45" s="1"/>
      <c r="DF45" s="1">
        <v>12</v>
      </c>
      <c r="DG45" s="1"/>
      <c r="DH45" s="1"/>
      <c r="DI45" s="1"/>
      <c r="DJ45" s="1"/>
      <c r="DK45" s="1">
        <v>3</v>
      </c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>
        <f t="shared" si="0"/>
        <v>55</v>
      </c>
      <c r="EE45" s="6">
        <f t="shared" si="1"/>
        <v>11811.8</v>
      </c>
    </row>
    <row r="46" spans="1:135" ht="45">
      <c r="A46" s="1">
        <v>47</v>
      </c>
      <c r="B46" s="1">
        <v>43</v>
      </c>
      <c r="C46" s="2" t="s">
        <v>209</v>
      </c>
      <c r="D46" s="2" t="s">
        <v>210</v>
      </c>
      <c r="E46" s="1" t="s">
        <v>160</v>
      </c>
      <c r="F46" s="1">
        <v>54</v>
      </c>
      <c r="G46" s="1">
        <v>30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>
        <v>3</v>
      </c>
      <c r="V46" s="1"/>
      <c r="W46" s="1"/>
      <c r="X46" s="1"/>
      <c r="Y46" s="1"/>
      <c r="Z46" s="1"/>
      <c r="AA46" s="1">
        <v>0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>
        <v>24</v>
      </c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>
        <v>10</v>
      </c>
      <c r="CD46" s="1">
        <v>60</v>
      </c>
      <c r="CE46" s="1"/>
      <c r="CF46" s="1">
        <v>9</v>
      </c>
      <c r="CG46" s="1">
        <v>0</v>
      </c>
      <c r="CH46" s="1">
        <v>24</v>
      </c>
      <c r="CI46" s="1"/>
      <c r="CJ46" s="1"/>
      <c r="CK46" s="1"/>
      <c r="CL46" s="1"/>
      <c r="CM46" s="1"/>
      <c r="CN46" s="1"/>
      <c r="CO46" s="1"/>
      <c r="CP46" s="1">
        <v>40</v>
      </c>
      <c r="CQ46" s="1"/>
      <c r="CR46" s="1"/>
      <c r="CS46" s="1"/>
      <c r="CT46" s="1">
        <v>150</v>
      </c>
      <c r="CU46" s="1"/>
      <c r="CV46" s="1"/>
      <c r="CW46" s="1"/>
      <c r="CX46" s="1"/>
      <c r="CY46" s="1"/>
      <c r="CZ46" s="1"/>
      <c r="DA46" s="1"/>
      <c r="DB46" s="1">
        <v>0</v>
      </c>
      <c r="DC46" s="1"/>
      <c r="DD46" s="1"/>
      <c r="DE46" s="1">
        <v>15</v>
      </c>
      <c r="DF46" s="1"/>
      <c r="DG46" s="1"/>
      <c r="DH46" s="1">
        <v>12</v>
      </c>
      <c r="DI46" s="1"/>
      <c r="DJ46" s="1"/>
      <c r="DK46" s="1"/>
      <c r="DL46" s="1"/>
      <c r="DM46" s="1"/>
      <c r="DN46" s="1"/>
      <c r="DO46" s="1"/>
      <c r="DP46" s="1"/>
      <c r="DQ46" s="1">
        <v>12</v>
      </c>
      <c r="DR46" s="1">
        <v>14</v>
      </c>
      <c r="DS46" s="1"/>
      <c r="DT46" s="1"/>
      <c r="DU46" s="1"/>
      <c r="DV46" s="1">
        <v>20</v>
      </c>
      <c r="DW46" s="1"/>
      <c r="DX46" s="1"/>
      <c r="DY46" s="1">
        <v>50</v>
      </c>
      <c r="DZ46" s="1"/>
      <c r="EA46" s="1"/>
      <c r="EB46" s="1"/>
      <c r="EC46" s="1"/>
      <c r="ED46" s="1">
        <f t="shared" si="0"/>
        <v>473</v>
      </c>
      <c r="EE46" s="6">
        <f t="shared" si="1"/>
        <v>25542</v>
      </c>
    </row>
    <row r="47" spans="1:135" ht="45">
      <c r="A47" s="1">
        <v>48</v>
      </c>
      <c r="B47" s="1">
        <v>44</v>
      </c>
      <c r="C47" s="2" t="s">
        <v>211</v>
      </c>
      <c r="D47" s="2" t="s">
        <v>212</v>
      </c>
      <c r="E47" s="1" t="s">
        <v>160</v>
      </c>
      <c r="F47" s="1">
        <v>54</v>
      </c>
      <c r="G47" s="1">
        <v>30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v>3</v>
      </c>
      <c r="V47" s="1"/>
      <c r="W47" s="1"/>
      <c r="X47" s="1"/>
      <c r="Y47" s="1"/>
      <c r="Z47" s="1"/>
      <c r="AA47" s="1">
        <v>0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>
        <v>24</v>
      </c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>
        <v>10</v>
      </c>
      <c r="CD47" s="1">
        <v>60</v>
      </c>
      <c r="CE47" s="1"/>
      <c r="CF47" s="1">
        <v>9</v>
      </c>
      <c r="CG47" s="1">
        <v>0</v>
      </c>
      <c r="CH47" s="1">
        <v>24</v>
      </c>
      <c r="CI47" s="1"/>
      <c r="CJ47" s="1"/>
      <c r="CK47" s="1"/>
      <c r="CL47" s="1"/>
      <c r="CM47" s="1"/>
      <c r="CN47" s="1"/>
      <c r="CO47" s="1"/>
      <c r="CP47" s="1">
        <v>40</v>
      </c>
      <c r="CQ47" s="1"/>
      <c r="CR47" s="1"/>
      <c r="CS47" s="1"/>
      <c r="CT47" s="1">
        <v>150</v>
      </c>
      <c r="CU47" s="1"/>
      <c r="CV47" s="1"/>
      <c r="CW47" s="1"/>
      <c r="CX47" s="1"/>
      <c r="CY47" s="1"/>
      <c r="CZ47" s="1"/>
      <c r="DA47" s="1"/>
      <c r="DB47" s="1">
        <v>0</v>
      </c>
      <c r="DC47" s="1"/>
      <c r="DD47" s="1"/>
      <c r="DE47" s="1">
        <v>15</v>
      </c>
      <c r="DF47" s="1"/>
      <c r="DG47" s="1"/>
      <c r="DH47" s="1">
        <v>12</v>
      </c>
      <c r="DI47" s="1"/>
      <c r="DJ47" s="1"/>
      <c r="DK47" s="1"/>
      <c r="DL47" s="1"/>
      <c r="DM47" s="1"/>
      <c r="DN47" s="1"/>
      <c r="DO47" s="1"/>
      <c r="DP47" s="1"/>
      <c r="DQ47" s="1"/>
      <c r="DR47" s="1">
        <v>14</v>
      </c>
      <c r="DS47" s="1"/>
      <c r="DT47" s="1"/>
      <c r="DU47" s="1"/>
      <c r="DV47" s="1">
        <v>20</v>
      </c>
      <c r="DW47" s="1"/>
      <c r="DX47" s="1"/>
      <c r="DY47" s="1">
        <v>50</v>
      </c>
      <c r="DZ47" s="1"/>
      <c r="EA47" s="1"/>
      <c r="EB47" s="1"/>
      <c r="EC47" s="1"/>
      <c r="ED47" s="1">
        <f t="shared" si="0"/>
        <v>461</v>
      </c>
      <c r="EE47" s="6">
        <f t="shared" si="1"/>
        <v>24894</v>
      </c>
    </row>
    <row r="48" spans="1:135" ht="60">
      <c r="A48" s="1">
        <v>49</v>
      </c>
      <c r="B48" s="1">
        <v>45</v>
      </c>
      <c r="C48" s="2" t="s">
        <v>213</v>
      </c>
      <c r="D48" s="2" t="s">
        <v>214</v>
      </c>
      <c r="E48" s="1" t="s">
        <v>160</v>
      </c>
      <c r="F48" s="1">
        <v>68.57</v>
      </c>
      <c r="G48" s="1">
        <v>0</v>
      </c>
      <c r="H48" s="1"/>
      <c r="I48" s="1">
        <v>30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>
        <v>1</v>
      </c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>
        <v>2</v>
      </c>
      <c r="BX48" s="1"/>
      <c r="BY48" s="1"/>
      <c r="BZ48" s="1"/>
      <c r="CA48" s="1"/>
      <c r="CB48" s="1"/>
      <c r="CC48" s="1"/>
      <c r="CD48" s="1"/>
      <c r="CE48" s="1">
        <v>9</v>
      </c>
      <c r="CF48" s="1"/>
      <c r="CG48" s="1">
        <v>0</v>
      </c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>
        <v>0</v>
      </c>
      <c r="DC48" s="1"/>
      <c r="DD48" s="1"/>
      <c r="DE48" s="1"/>
      <c r="DF48" s="1">
        <v>12</v>
      </c>
      <c r="DG48" s="1"/>
      <c r="DH48" s="1"/>
      <c r="DI48" s="1"/>
      <c r="DJ48" s="1"/>
      <c r="DK48" s="1">
        <v>3</v>
      </c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>
        <f t="shared" si="0"/>
        <v>57</v>
      </c>
      <c r="EE48" s="6">
        <f t="shared" si="1"/>
        <v>3908.49</v>
      </c>
    </row>
    <row r="49" spans="1:135" ht="45">
      <c r="A49" s="1">
        <v>50</v>
      </c>
      <c r="B49" s="1">
        <v>46</v>
      </c>
      <c r="C49" s="2" t="s">
        <v>215</v>
      </c>
      <c r="D49" s="2" t="s">
        <v>216</v>
      </c>
      <c r="E49" s="1" t="s">
        <v>157</v>
      </c>
      <c r="F49" s="1">
        <v>5382.7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0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>
        <v>0</v>
      </c>
      <c r="CH49" s="1">
        <v>1</v>
      </c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>
        <v>0</v>
      </c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>
        <f t="shared" si="0"/>
        <v>1</v>
      </c>
      <c r="EE49" s="6">
        <f t="shared" si="1"/>
        <v>5382.7</v>
      </c>
    </row>
    <row r="50" spans="1:135" ht="45">
      <c r="A50" s="1">
        <v>51</v>
      </c>
      <c r="B50" s="1">
        <v>47</v>
      </c>
      <c r="C50" s="2" t="s">
        <v>217</v>
      </c>
      <c r="D50" s="2" t="s">
        <v>218</v>
      </c>
      <c r="E50" s="1" t="s">
        <v>157</v>
      </c>
      <c r="F50" s="1">
        <v>6248.61</v>
      </c>
      <c r="G50" s="1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>
        <v>0</v>
      </c>
      <c r="CH50" s="1">
        <v>1</v>
      </c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>
        <v>0</v>
      </c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>
        <f t="shared" si="0"/>
        <v>1</v>
      </c>
      <c r="EE50" s="6">
        <f t="shared" si="1"/>
        <v>6248.61</v>
      </c>
    </row>
    <row r="51" spans="1:135" ht="60">
      <c r="A51" s="1">
        <v>52</v>
      </c>
      <c r="B51" s="1">
        <v>48</v>
      </c>
      <c r="C51" s="2" t="s">
        <v>219</v>
      </c>
      <c r="D51" s="2" t="s">
        <v>220</v>
      </c>
      <c r="E51" s="1" t="s">
        <v>157</v>
      </c>
      <c r="F51" s="1">
        <v>5055.05</v>
      </c>
      <c r="G51" s="1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v>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>
        <v>0</v>
      </c>
      <c r="CH51" s="1">
        <v>1</v>
      </c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>
        <v>0</v>
      </c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>
        <f t="shared" si="0"/>
        <v>1</v>
      </c>
      <c r="EE51" s="6">
        <f t="shared" si="1"/>
        <v>5055.05</v>
      </c>
    </row>
    <row r="52" spans="1:135" ht="55.5" customHeight="1">
      <c r="A52" s="1">
        <v>53</v>
      </c>
      <c r="B52" s="1">
        <v>49</v>
      </c>
      <c r="C52" s="2" t="s">
        <v>221</v>
      </c>
      <c r="D52" s="2" t="s">
        <v>222</v>
      </c>
      <c r="E52" s="1" t="s">
        <v>160</v>
      </c>
      <c r="F52" s="1">
        <v>4.806</v>
      </c>
      <c r="G52" s="1">
        <v>20</v>
      </c>
      <c r="H52" s="1"/>
      <c r="I52" s="1"/>
      <c r="J52" s="1"/>
      <c r="K52" s="1"/>
      <c r="L52" s="1"/>
      <c r="M52" s="1">
        <v>30</v>
      </c>
      <c r="N52" s="1">
        <v>30</v>
      </c>
      <c r="O52" s="1"/>
      <c r="P52" s="1">
        <v>300</v>
      </c>
      <c r="Q52" s="1">
        <v>20</v>
      </c>
      <c r="R52" s="1"/>
      <c r="S52" s="1"/>
      <c r="T52" s="1">
        <v>10</v>
      </c>
      <c r="U52" s="1">
        <v>10</v>
      </c>
      <c r="V52" s="1"/>
      <c r="W52" s="1"/>
      <c r="X52" s="1">
        <v>40</v>
      </c>
      <c r="Y52" s="1"/>
      <c r="Z52" s="1">
        <v>100</v>
      </c>
      <c r="AA52" s="1">
        <v>0</v>
      </c>
      <c r="AB52" s="1"/>
      <c r="AC52" s="1"/>
      <c r="AD52" s="1"/>
      <c r="AE52" s="1"/>
      <c r="AF52" s="1"/>
      <c r="AG52" s="1"/>
      <c r="AH52" s="1"/>
      <c r="AI52" s="1"/>
      <c r="AJ52" s="1"/>
      <c r="AK52" s="1">
        <v>120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>
        <v>10</v>
      </c>
      <c r="BI52" s="1">
        <v>50</v>
      </c>
      <c r="BJ52" s="1"/>
      <c r="BK52" s="1"/>
      <c r="BL52" s="1"/>
      <c r="BM52" s="1">
        <v>30</v>
      </c>
      <c r="BN52" s="1"/>
      <c r="BO52" s="1">
        <v>150</v>
      </c>
      <c r="BP52" s="1">
        <v>30</v>
      </c>
      <c r="BQ52" s="1"/>
      <c r="BR52" s="1"/>
      <c r="BS52" s="1">
        <v>10</v>
      </c>
      <c r="BT52" s="1"/>
      <c r="BU52" s="1"/>
      <c r="BV52" s="1"/>
      <c r="BW52" s="1"/>
      <c r="BX52" s="1">
        <v>10</v>
      </c>
      <c r="BY52" s="1"/>
      <c r="BZ52" s="1"/>
      <c r="CA52" s="1"/>
      <c r="CB52" s="1">
        <v>20</v>
      </c>
      <c r="CC52" s="1">
        <v>200</v>
      </c>
      <c r="CD52" s="1">
        <v>20</v>
      </c>
      <c r="CE52" s="1">
        <v>400</v>
      </c>
      <c r="CF52" s="1"/>
      <c r="CG52" s="1">
        <v>110</v>
      </c>
      <c r="CH52" s="1"/>
      <c r="CI52" s="1">
        <v>10</v>
      </c>
      <c r="CJ52" s="1"/>
      <c r="CK52" s="1"/>
      <c r="CL52" s="1"/>
      <c r="CM52" s="1"/>
      <c r="CN52" s="1">
        <v>20</v>
      </c>
      <c r="CO52" s="1"/>
      <c r="CP52" s="1">
        <v>10</v>
      </c>
      <c r="CQ52" s="1"/>
      <c r="CR52" s="1"/>
      <c r="CS52" s="1">
        <v>200</v>
      </c>
      <c r="CT52" s="1">
        <v>1600</v>
      </c>
      <c r="CU52" s="1"/>
      <c r="CV52" s="1"/>
      <c r="CW52" s="1">
        <v>120</v>
      </c>
      <c r="CX52" s="1"/>
      <c r="CY52" s="1"/>
      <c r="CZ52" s="1">
        <v>300</v>
      </c>
      <c r="DA52" s="1"/>
      <c r="DB52" s="1">
        <v>60</v>
      </c>
      <c r="DC52" s="1"/>
      <c r="DD52" s="1"/>
      <c r="DE52" s="1">
        <v>50</v>
      </c>
      <c r="DF52" s="1">
        <v>10</v>
      </c>
      <c r="DG52" s="1"/>
      <c r="DH52" s="1">
        <v>40</v>
      </c>
      <c r="DI52" s="1">
        <v>10</v>
      </c>
      <c r="DJ52" s="1">
        <v>80</v>
      </c>
      <c r="DK52" s="1"/>
      <c r="DL52" s="1"/>
      <c r="DM52" s="1">
        <v>10</v>
      </c>
      <c r="DN52" s="1"/>
      <c r="DO52" s="1">
        <v>20</v>
      </c>
      <c r="DP52" s="1"/>
      <c r="DQ52" s="1"/>
      <c r="DR52" s="1">
        <v>10</v>
      </c>
      <c r="DS52" s="1">
        <v>80</v>
      </c>
      <c r="DT52" s="1"/>
      <c r="DU52" s="1">
        <v>40</v>
      </c>
      <c r="DV52" s="1">
        <v>10</v>
      </c>
      <c r="DW52" s="1">
        <v>50</v>
      </c>
      <c r="DX52" s="1"/>
      <c r="DY52" s="1">
        <v>10</v>
      </c>
      <c r="DZ52" s="1">
        <v>20</v>
      </c>
      <c r="EA52" s="1"/>
      <c r="EB52" s="1"/>
      <c r="EC52" s="1"/>
      <c r="ED52" s="1">
        <f t="shared" si="0"/>
        <v>4480</v>
      </c>
      <c r="EE52" s="6">
        <f t="shared" si="1"/>
        <v>21530.88</v>
      </c>
    </row>
    <row r="53" spans="1:135" ht="55.5" customHeight="1">
      <c r="A53" s="1">
        <v>54</v>
      </c>
      <c r="B53" s="1">
        <v>50</v>
      </c>
      <c r="C53" s="2" t="s">
        <v>223</v>
      </c>
      <c r="D53" s="2" t="s">
        <v>224</v>
      </c>
      <c r="E53" s="1" t="s">
        <v>160</v>
      </c>
      <c r="F53" s="1">
        <v>3.834</v>
      </c>
      <c r="G53" s="1">
        <v>100</v>
      </c>
      <c r="H53" s="1"/>
      <c r="I53" s="1"/>
      <c r="J53" s="1"/>
      <c r="K53" s="1"/>
      <c r="L53" s="1"/>
      <c r="M53" s="1">
        <v>500</v>
      </c>
      <c r="N53" s="1">
        <v>300</v>
      </c>
      <c r="O53" s="1"/>
      <c r="P53" s="1">
        <v>300</v>
      </c>
      <c r="Q53" s="1">
        <v>70</v>
      </c>
      <c r="R53" s="1"/>
      <c r="S53" s="1"/>
      <c r="T53" s="1">
        <v>90</v>
      </c>
      <c r="U53" s="1">
        <v>40</v>
      </c>
      <c r="V53" s="1">
        <v>60</v>
      </c>
      <c r="W53" s="1"/>
      <c r="X53" s="1">
        <v>40</v>
      </c>
      <c r="Y53" s="1"/>
      <c r="Z53" s="1">
        <v>100</v>
      </c>
      <c r="AA53" s="1">
        <v>0</v>
      </c>
      <c r="AB53" s="1"/>
      <c r="AC53" s="1"/>
      <c r="AD53" s="1">
        <v>30</v>
      </c>
      <c r="AE53" s="1"/>
      <c r="AF53" s="1"/>
      <c r="AG53" s="1">
        <v>30</v>
      </c>
      <c r="AH53" s="1"/>
      <c r="AI53" s="1"/>
      <c r="AJ53" s="1">
        <v>100</v>
      </c>
      <c r="AK53" s="1">
        <v>120</v>
      </c>
      <c r="AL53" s="1"/>
      <c r="AM53" s="1"/>
      <c r="AN53" s="1"/>
      <c r="AO53" s="1"/>
      <c r="AP53" s="1"/>
      <c r="AQ53" s="1"/>
      <c r="AR53" s="1"/>
      <c r="AS53" s="1">
        <v>200</v>
      </c>
      <c r="AT53" s="1"/>
      <c r="AU53" s="1"/>
      <c r="AV53" s="1">
        <v>50</v>
      </c>
      <c r="AW53" s="1"/>
      <c r="AX53" s="1"/>
      <c r="AY53" s="1">
        <v>200</v>
      </c>
      <c r="AZ53" s="1"/>
      <c r="BA53" s="1">
        <v>20</v>
      </c>
      <c r="BB53" s="1"/>
      <c r="BC53" s="1"/>
      <c r="BD53" s="1"/>
      <c r="BE53" s="1">
        <v>10</v>
      </c>
      <c r="BF53" s="1"/>
      <c r="BG53" s="1"/>
      <c r="BH53" s="1">
        <v>40</v>
      </c>
      <c r="BI53" s="1">
        <v>50</v>
      </c>
      <c r="BJ53" s="1"/>
      <c r="BK53" s="1"/>
      <c r="BL53" s="1">
        <v>100</v>
      </c>
      <c r="BM53" s="1">
        <v>100</v>
      </c>
      <c r="BN53" s="1"/>
      <c r="BO53" s="1">
        <v>1500</v>
      </c>
      <c r="BP53" s="1">
        <v>150</v>
      </c>
      <c r="BQ53" s="1"/>
      <c r="BR53" s="1"/>
      <c r="BS53" s="1">
        <v>100</v>
      </c>
      <c r="BT53" s="1"/>
      <c r="BU53" s="1"/>
      <c r="BV53" s="1"/>
      <c r="BW53" s="1"/>
      <c r="BX53" s="1">
        <v>40</v>
      </c>
      <c r="BY53" s="1"/>
      <c r="BZ53" s="1"/>
      <c r="CA53" s="1"/>
      <c r="CB53" s="1">
        <v>60</v>
      </c>
      <c r="CC53" s="1">
        <v>200</v>
      </c>
      <c r="CD53" s="1">
        <v>40</v>
      </c>
      <c r="CE53" s="1">
        <v>2100</v>
      </c>
      <c r="CF53" s="1">
        <v>100</v>
      </c>
      <c r="CG53" s="1">
        <v>850</v>
      </c>
      <c r="CH53" s="1">
        <v>100</v>
      </c>
      <c r="CI53" s="1">
        <v>20</v>
      </c>
      <c r="CJ53" s="1"/>
      <c r="CK53" s="1"/>
      <c r="CL53" s="1"/>
      <c r="CM53" s="1"/>
      <c r="CN53" s="1">
        <v>20</v>
      </c>
      <c r="CO53" s="1"/>
      <c r="CP53" s="1">
        <v>20</v>
      </c>
      <c r="CQ53" s="1"/>
      <c r="CR53" s="1">
        <v>600</v>
      </c>
      <c r="CS53" s="1">
        <v>300</v>
      </c>
      <c r="CT53" s="1">
        <v>4100</v>
      </c>
      <c r="CU53" s="1"/>
      <c r="CV53" s="1"/>
      <c r="CW53" s="1">
        <v>120</v>
      </c>
      <c r="CX53" s="1">
        <v>50</v>
      </c>
      <c r="CY53" s="1"/>
      <c r="CZ53" s="1">
        <v>300</v>
      </c>
      <c r="DA53" s="1"/>
      <c r="DB53" s="1">
        <v>60</v>
      </c>
      <c r="DC53" s="1"/>
      <c r="DD53" s="1"/>
      <c r="DE53" s="1">
        <v>100</v>
      </c>
      <c r="DF53" s="1">
        <v>200</v>
      </c>
      <c r="DG53" s="1"/>
      <c r="DH53" s="1">
        <v>40</v>
      </c>
      <c r="DI53" s="1">
        <v>180</v>
      </c>
      <c r="DJ53" s="1">
        <v>80</v>
      </c>
      <c r="DK53" s="1">
        <v>300</v>
      </c>
      <c r="DL53" s="1">
        <v>10</v>
      </c>
      <c r="DM53" s="1">
        <v>50</v>
      </c>
      <c r="DN53" s="1">
        <v>50</v>
      </c>
      <c r="DO53" s="1">
        <v>200</v>
      </c>
      <c r="DP53" s="1">
        <v>10</v>
      </c>
      <c r="DQ53" s="1"/>
      <c r="DR53" s="1">
        <v>60</v>
      </c>
      <c r="DS53" s="1">
        <v>80</v>
      </c>
      <c r="DT53" s="1"/>
      <c r="DU53" s="1">
        <v>150</v>
      </c>
      <c r="DV53" s="1">
        <v>90</v>
      </c>
      <c r="DW53" s="1">
        <v>100</v>
      </c>
      <c r="DX53" s="1">
        <v>10</v>
      </c>
      <c r="DY53" s="1">
        <v>40</v>
      </c>
      <c r="DZ53" s="1">
        <v>300</v>
      </c>
      <c r="EA53" s="1"/>
      <c r="EB53" s="1"/>
      <c r="EC53" s="1"/>
      <c r="ED53" s="1">
        <f t="shared" si="0"/>
        <v>15530</v>
      </c>
      <c r="EE53" s="6">
        <f t="shared" si="1"/>
        <v>59542.020000000004</v>
      </c>
    </row>
    <row r="54" spans="1:135" ht="48" customHeight="1">
      <c r="A54" s="1">
        <v>55</v>
      </c>
      <c r="B54" s="1">
        <v>51</v>
      </c>
      <c r="C54" s="2" t="s">
        <v>225</v>
      </c>
      <c r="D54" s="2" t="s">
        <v>226</v>
      </c>
      <c r="E54" s="1" t="s">
        <v>160</v>
      </c>
      <c r="F54" s="1">
        <v>3.834</v>
      </c>
      <c r="G54" s="1">
        <v>100</v>
      </c>
      <c r="H54" s="1"/>
      <c r="I54" s="1"/>
      <c r="J54" s="1"/>
      <c r="K54" s="1"/>
      <c r="L54" s="1"/>
      <c r="M54" s="1">
        <v>500</v>
      </c>
      <c r="N54" s="1">
        <v>300</v>
      </c>
      <c r="O54" s="1"/>
      <c r="P54" s="1">
        <v>300</v>
      </c>
      <c r="Q54" s="1">
        <v>70</v>
      </c>
      <c r="R54" s="1"/>
      <c r="S54" s="1"/>
      <c r="T54" s="1">
        <v>90</v>
      </c>
      <c r="U54" s="1">
        <v>40</v>
      </c>
      <c r="V54" s="1">
        <v>60</v>
      </c>
      <c r="W54" s="1"/>
      <c r="X54" s="1">
        <v>40</v>
      </c>
      <c r="Y54" s="1"/>
      <c r="Z54" s="1">
        <v>100</v>
      </c>
      <c r="AA54" s="1">
        <v>0</v>
      </c>
      <c r="AB54" s="1"/>
      <c r="AC54" s="1"/>
      <c r="AD54" s="1">
        <v>30</v>
      </c>
      <c r="AE54" s="1"/>
      <c r="AF54" s="1"/>
      <c r="AG54" s="1">
        <v>30</v>
      </c>
      <c r="AH54" s="1"/>
      <c r="AI54" s="1"/>
      <c r="AJ54" s="1">
        <v>100</v>
      </c>
      <c r="AK54" s="1">
        <v>120</v>
      </c>
      <c r="AL54" s="1"/>
      <c r="AM54" s="1"/>
      <c r="AN54" s="1"/>
      <c r="AO54" s="1"/>
      <c r="AP54" s="1"/>
      <c r="AQ54" s="1"/>
      <c r="AR54" s="1"/>
      <c r="AS54" s="1">
        <v>200</v>
      </c>
      <c r="AT54" s="1"/>
      <c r="AU54" s="1"/>
      <c r="AV54" s="1">
        <v>50</v>
      </c>
      <c r="AW54" s="1"/>
      <c r="AX54" s="1"/>
      <c r="AY54" s="1">
        <v>200</v>
      </c>
      <c r="AZ54" s="1"/>
      <c r="BA54" s="1">
        <v>20</v>
      </c>
      <c r="BB54" s="1"/>
      <c r="BC54" s="1"/>
      <c r="BD54" s="1"/>
      <c r="BE54" s="1">
        <v>10</v>
      </c>
      <c r="BF54" s="1"/>
      <c r="BG54" s="1"/>
      <c r="BH54" s="1">
        <v>40</v>
      </c>
      <c r="BI54" s="1">
        <v>50</v>
      </c>
      <c r="BJ54" s="1"/>
      <c r="BK54" s="1"/>
      <c r="BL54" s="1">
        <v>100</v>
      </c>
      <c r="BM54" s="1">
        <v>100</v>
      </c>
      <c r="BN54" s="1"/>
      <c r="BO54" s="1">
        <v>1500</v>
      </c>
      <c r="BP54" s="1">
        <v>150</v>
      </c>
      <c r="BQ54" s="1"/>
      <c r="BR54" s="1"/>
      <c r="BS54" s="1">
        <v>100</v>
      </c>
      <c r="BT54" s="1"/>
      <c r="BU54" s="1"/>
      <c r="BV54" s="1"/>
      <c r="BW54" s="1"/>
      <c r="BX54" s="1">
        <v>40</v>
      </c>
      <c r="BY54" s="1"/>
      <c r="BZ54" s="1"/>
      <c r="CA54" s="1"/>
      <c r="CB54" s="1">
        <v>60</v>
      </c>
      <c r="CC54" s="1">
        <v>200</v>
      </c>
      <c r="CD54" s="1">
        <v>40</v>
      </c>
      <c r="CE54" s="1">
        <v>2100</v>
      </c>
      <c r="CF54" s="1">
        <v>100</v>
      </c>
      <c r="CG54" s="1">
        <v>850</v>
      </c>
      <c r="CH54" s="1">
        <v>100</v>
      </c>
      <c r="CI54" s="1">
        <v>20</v>
      </c>
      <c r="CJ54" s="1"/>
      <c r="CK54" s="1"/>
      <c r="CL54" s="1"/>
      <c r="CM54" s="1"/>
      <c r="CN54" s="1">
        <v>20</v>
      </c>
      <c r="CO54" s="1"/>
      <c r="CP54" s="1">
        <v>20</v>
      </c>
      <c r="CQ54" s="1"/>
      <c r="CR54" s="1">
        <v>600</v>
      </c>
      <c r="CS54" s="1">
        <v>300</v>
      </c>
      <c r="CT54" s="1">
        <v>4100</v>
      </c>
      <c r="CU54" s="1"/>
      <c r="CV54" s="1"/>
      <c r="CW54" s="1">
        <v>120</v>
      </c>
      <c r="CX54" s="1">
        <v>50</v>
      </c>
      <c r="CY54" s="1"/>
      <c r="CZ54" s="1">
        <v>300</v>
      </c>
      <c r="DA54" s="1"/>
      <c r="DB54" s="1">
        <v>60</v>
      </c>
      <c r="DC54" s="1"/>
      <c r="DD54" s="1"/>
      <c r="DE54" s="1">
        <v>100</v>
      </c>
      <c r="DF54" s="1">
        <v>200</v>
      </c>
      <c r="DG54" s="1"/>
      <c r="DH54" s="1">
        <v>40</v>
      </c>
      <c r="DI54" s="1">
        <v>180</v>
      </c>
      <c r="DJ54" s="1">
        <v>80</v>
      </c>
      <c r="DK54" s="1">
        <v>300</v>
      </c>
      <c r="DL54" s="1">
        <v>10</v>
      </c>
      <c r="DM54" s="1">
        <v>50</v>
      </c>
      <c r="DN54" s="1">
        <v>50</v>
      </c>
      <c r="DO54" s="1">
        <v>200</v>
      </c>
      <c r="DP54" s="1">
        <v>10</v>
      </c>
      <c r="DQ54" s="1"/>
      <c r="DR54" s="1">
        <v>60</v>
      </c>
      <c r="DS54" s="1">
        <v>80</v>
      </c>
      <c r="DT54" s="1"/>
      <c r="DU54" s="1">
        <v>150</v>
      </c>
      <c r="DV54" s="1">
        <v>90</v>
      </c>
      <c r="DW54" s="1">
        <v>100</v>
      </c>
      <c r="DX54" s="1">
        <v>10</v>
      </c>
      <c r="DY54" s="1">
        <v>40</v>
      </c>
      <c r="DZ54" s="1">
        <v>300</v>
      </c>
      <c r="EA54" s="1"/>
      <c r="EB54" s="1"/>
      <c r="EC54" s="1"/>
      <c r="ED54" s="1">
        <f t="shared" si="0"/>
        <v>15530</v>
      </c>
      <c r="EE54" s="6">
        <f t="shared" si="1"/>
        <v>59542.020000000004</v>
      </c>
    </row>
    <row r="55" spans="1:135" ht="61.5" customHeight="1">
      <c r="A55" s="1">
        <v>56</v>
      </c>
      <c r="B55" s="1">
        <v>52</v>
      </c>
      <c r="C55" s="2" t="s">
        <v>227</v>
      </c>
      <c r="D55" s="2" t="s">
        <v>228</v>
      </c>
      <c r="E55" s="1" t="s">
        <v>160</v>
      </c>
      <c r="F55" s="1">
        <v>13.86</v>
      </c>
      <c r="G55" s="1">
        <v>0</v>
      </c>
      <c r="H55" s="1"/>
      <c r="I55" s="1"/>
      <c r="J55" s="1"/>
      <c r="K55" s="1"/>
      <c r="L55" s="1"/>
      <c r="M55" s="1">
        <v>500</v>
      </c>
      <c r="N55" s="1">
        <v>300</v>
      </c>
      <c r="O55" s="1"/>
      <c r="P55" s="1"/>
      <c r="Q55" s="1"/>
      <c r="R55" s="1"/>
      <c r="S55" s="1"/>
      <c r="T55" s="1">
        <v>70</v>
      </c>
      <c r="U55" s="1"/>
      <c r="V55" s="1"/>
      <c r="W55" s="1"/>
      <c r="X55" s="1">
        <v>40</v>
      </c>
      <c r="Y55" s="1"/>
      <c r="Z55" s="1"/>
      <c r="AA55" s="1">
        <v>0</v>
      </c>
      <c r="AB55" s="1"/>
      <c r="AC55" s="1"/>
      <c r="AD55" s="1">
        <v>30</v>
      </c>
      <c r="AE55" s="1"/>
      <c r="AF55" s="1"/>
      <c r="AG55" s="1"/>
      <c r="AH55" s="1"/>
      <c r="AI55" s="1"/>
      <c r="AJ55" s="1">
        <v>100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>
        <v>50</v>
      </c>
      <c r="AW55" s="1"/>
      <c r="AX55" s="1"/>
      <c r="AY55" s="1"/>
      <c r="AZ55" s="1"/>
      <c r="BA55" s="1">
        <v>20</v>
      </c>
      <c r="BB55" s="1"/>
      <c r="BC55" s="1"/>
      <c r="BD55" s="1"/>
      <c r="BE55" s="1"/>
      <c r="BF55" s="1"/>
      <c r="BG55" s="1"/>
      <c r="BH55" s="1"/>
      <c r="BI55" s="1">
        <v>20</v>
      </c>
      <c r="BJ55" s="1"/>
      <c r="BK55" s="1"/>
      <c r="BL55" s="1"/>
      <c r="BM55" s="1">
        <v>100</v>
      </c>
      <c r="BN55" s="1"/>
      <c r="BO55" s="1">
        <v>150</v>
      </c>
      <c r="BP55" s="1">
        <v>120</v>
      </c>
      <c r="BQ55" s="1"/>
      <c r="BR55" s="1"/>
      <c r="BS55" s="1">
        <v>10</v>
      </c>
      <c r="BT55" s="1"/>
      <c r="BU55" s="1"/>
      <c r="BV55" s="1"/>
      <c r="BW55" s="1"/>
      <c r="BX55" s="1">
        <v>40</v>
      </c>
      <c r="BY55" s="1"/>
      <c r="BZ55" s="1"/>
      <c r="CA55" s="1"/>
      <c r="CB55" s="1">
        <v>10</v>
      </c>
      <c r="CC55" s="1"/>
      <c r="CD55" s="1">
        <v>40</v>
      </c>
      <c r="CE55" s="1">
        <v>100</v>
      </c>
      <c r="CF55" s="1"/>
      <c r="CG55" s="1">
        <v>250</v>
      </c>
      <c r="CH55" s="1">
        <v>100</v>
      </c>
      <c r="CI55" s="1">
        <v>20</v>
      </c>
      <c r="CJ55" s="1"/>
      <c r="CK55" s="1"/>
      <c r="CL55" s="1"/>
      <c r="CM55" s="1"/>
      <c r="CN55" s="1"/>
      <c r="CO55" s="1"/>
      <c r="CP55" s="1">
        <v>10</v>
      </c>
      <c r="CQ55" s="1"/>
      <c r="CR55" s="1">
        <v>700</v>
      </c>
      <c r="CS55" s="1">
        <v>100</v>
      </c>
      <c r="CT55" s="1"/>
      <c r="CU55" s="1"/>
      <c r="CV55" s="1"/>
      <c r="CW55" s="1">
        <v>120</v>
      </c>
      <c r="CX55" s="1">
        <v>50</v>
      </c>
      <c r="CY55" s="1"/>
      <c r="CZ55" s="1">
        <v>300</v>
      </c>
      <c r="DA55" s="1"/>
      <c r="DB55" s="1">
        <v>60</v>
      </c>
      <c r="DC55" s="1"/>
      <c r="DD55" s="1"/>
      <c r="DE55" s="1"/>
      <c r="DF55" s="1"/>
      <c r="DG55" s="1"/>
      <c r="DH55" s="1"/>
      <c r="DI55" s="1">
        <v>180</v>
      </c>
      <c r="DJ55" s="1">
        <v>80</v>
      </c>
      <c r="DK55" s="1"/>
      <c r="DL55" s="1"/>
      <c r="DM55" s="1"/>
      <c r="DN55" s="1">
        <v>50</v>
      </c>
      <c r="DO55" s="1">
        <v>200</v>
      </c>
      <c r="DP55" s="1">
        <v>10</v>
      </c>
      <c r="DQ55" s="1"/>
      <c r="DR55" s="1"/>
      <c r="DS55" s="1">
        <v>20</v>
      </c>
      <c r="DT55" s="1"/>
      <c r="DU55" s="1"/>
      <c r="DV55" s="1"/>
      <c r="DW55" s="1">
        <v>100</v>
      </c>
      <c r="DX55" s="1">
        <v>10</v>
      </c>
      <c r="DY55" s="1">
        <v>40</v>
      </c>
      <c r="DZ55" s="1"/>
      <c r="EA55" s="1"/>
      <c r="EB55" s="1"/>
      <c r="EC55" s="1"/>
      <c r="ED55" s="1">
        <f t="shared" si="0"/>
        <v>4100</v>
      </c>
      <c r="EE55" s="6">
        <f t="shared" si="1"/>
        <v>56826</v>
      </c>
    </row>
    <row r="56" spans="1:135" ht="66.75" customHeight="1">
      <c r="A56" s="1">
        <v>58</v>
      </c>
      <c r="B56" s="1">
        <v>53</v>
      </c>
      <c r="C56" s="2" t="s">
        <v>229</v>
      </c>
      <c r="D56" s="2" t="s">
        <v>230</v>
      </c>
      <c r="E56" s="1" t="s">
        <v>160</v>
      </c>
      <c r="F56" s="1">
        <v>42.4</v>
      </c>
      <c r="G56" s="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100</v>
      </c>
      <c r="AA56" s="1">
        <v>0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>
        <v>40</v>
      </c>
      <c r="BI56" s="1"/>
      <c r="BJ56" s="1"/>
      <c r="BK56" s="1"/>
      <c r="BL56" s="1">
        <v>50</v>
      </c>
      <c r="BM56" s="1"/>
      <c r="BN56" s="1"/>
      <c r="BO56" s="1"/>
      <c r="BP56" s="1"/>
      <c r="BQ56" s="1"/>
      <c r="BR56" s="1"/>
      <c r="BS56" s="1">
        <v>10</v>
      </c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>
        <v>40</v>
      </c>
      <c r="CE56" s="1">
        <v>2100</v>
      </c>
      <c r="CF56" s="1"/>
      <c r="CG56" s="1">
        <v>0</v>
      </c>
      <c r="CH56" s="1">
        <v>200</v>
      </c>
      <c r="CI56" s="1"/>
      <c r="CJ56" s="1"/>
      <c r="CK56" s="1"/>
      <c r="CL56" s="1"/>
      <c r="CM56" s="1"/>
      <c r="CN56" s="1"/>
      <c r="CO56" s="1"/>
      <c r="CP56" s="1">
        <v>10</v>
      </c>
      <c r="CQ56" s="1"/>
      <c r="CR56" s="1">
        <v>200</v>
      </c>
      <c r="CS56" s="1">
        <v>200</v>
      </c>
      <c r="CT56" s="1"/>
      <c r="CU56" s="1"/>
      <c r="CV56" s="1"/>
      <c r="CW56" s="1"/>
      <c r="CX56" s="1"/>
      <c r="CY56" s="1"/>
      <c r="CZ56" s="1"/>
      <c r="DA56" s="1"/>
      <c r="DB56" s="1">
        <v>60</v>
      </c>
      <c r="DC56" s="1"/>
      <c r="DD56" s="1"/>
      <c r="DE56" s="1">
        <v>100</v>
      </c>
      <c r="DF56" s="1">
        <v>200</v>
      </c>
      <c r="DG56" s="1"/>
      <c r="DH56" s="1"/>
      <c r="DI56" s="1">
        <v>10</v>
      </c>
      <c r="DJ56" s="1">
        <v>100</v>
      </c>
      <c r="DK56" s="1"/>
      <c r="DL56" s="1"/>
      <c r="DM56" s="1"/>
      <c r="DN56" s="1"/>
      <c r="DO56" s="1"/>
      <c r="DP56" s="1"/>
      <c r="DQ56" s="1"/>
      <c r="DR56" s="1"/>
      <c r="DS56" s="1">
        <v>40</v>
      </c>
      <c r="DT56" s="1"/>
      <c r="DU56" s="1"/>
      <c r="DV56" s="1">
        <v>30</v>
      </c>
      <c r="DW56" s="1">
        <v>10</v>
      </c>
      <c r="DX56" s="1"/>
      <c r="DY56" s="1">
        <v>20</v>
      </c>
      <c r="DZ56" s="1">
        <v>40</v>
      </c>
      <c r="EA56" s="1"/>
      <c r="EB56" s="1">
        <v>100</v>
      </c>
      <c r="EC56" s="1"/>
      <c r="ED56" s="1">
        <f t="shared" si="0"/>
        <v>3660</v>
      </c>
      <c r="EE56" s="6">
        <f t="shared" si="1"/>
        <v>155184</v>
      </c>
    </row>
    <row r="57" spans="1:135" ht="52.5" customHeight="1">
      <c r="A57" s="1">
        <v>59</v>
      </c>
      <c r="B57" s="1">
        <v>54</v>
      </c>
      <c r="C57" s="2" t="s">
        <v>231</v>
      </c>
      <c r="D57" s="2" t="s">
        <v>232</v>
      </c>
      <c r="E57" s="1" t="s">
        <v>160</v>
      </c>
      <c r="F57" s="1">
        <v>3.834</v>
      </c>
      <c r="G57" s="1">
        <v>0</v>
      </c>
      <c r="H57" s="1"/>
      <c r="I57" s="1"/>
      <c r="J57" s="1"/>
      <c r="K57" s="1"/>
      <c r="L57" s="1"/>
      <c r="M57" s="1"/>
      <c r="N57" s="1"/>
      <c r="O57" s="1"/>
      <c r="P57" s="1">
        <v>80</v>
      </c>
      <c r="Q57" s="1"/>
      <c r="R57" s="1"/>
      <c r="S57" s="1"/>
      <c r="T57" s="1"/>
      <c r="U57" s="1"/>
      <c r="V57" s="1"/>
      <c r="W57" s="1"/>
      <c r="X57" s="1"/>
      <c r="Y57" s="1"/>
      <c r="Z57" s="1">
        <v>10</v>
      </c>
      <c r="AA57" s="1">
        <v>0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>
        <v>10</v>
      </c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>
        <v>20</v>
      </c>
      <c r="CE57" s="1">
        <v>40</v>
      </c>
      <c r="CF57" s="1"/>
      <c r="CG57" s="1">
        <v>200</v>
      </c>
      <c r="CH57" s="1">
        <v>100</v>
      </c>
      <c r="CI57" s="1"/>
      <c r="CJ57" s="1"/>
      <c r="CK57" s="1"/>
      <c r="CL57" s="1"/>
      <c r="CM57" s="1"/>
      <c r="CN57" s="1"/>
      <c r="CO57" s="1"/>
      <c r="CP57" s="1">
        <v>10</v>
      </c>
      <c r="CQ57" s="1"/>
      <c r="CR57" s="1">
        <v>20</v>
      </c>
      <c r="CS57" s="1"/>
      <c r="CT57" s="1">
        <v>150</v>
      </c>
      <c r="CU57" s="1"/>
      <c r="CV57" s="1"/>
      <c r="CW57" s="1"/>
      <c r="CX57" s="1"/>
      <c r="CY57" s="1"/>
      <c r="CZ57" s="1"/>
      <c r="DA57" s="1"/>
      <c r="DB57" s="1">
        <v>0</v>
      </c>
      <c r="DC57" s="1"/>
      <c r="DD57" s="1"/>
      <c r="DE57" s="1"/>
      <c r="DF57" s="1"/>
      <c r="DG57" s="1"/>
      <c r="DH57" s="1"/>
      <c r="DI57" s="1">
        <v>10</v>
      </c>
      <c r="DJ57" s="1"/>
      <c r="DK57" s="1"/>
      <c r="DL57" s="1">
        <v>10</v>
      </c>
      <c r="DM57" s="1"/>
      <c r="DN57" s="1"/>
      <c r="DO57" s="1"/>
      <c r="DP57" s="1"/>
      <c r="DQ57" s="1"/>
      <c r="DR57" s="1">
        <v>10</v>
      </c>
      <c r="DS57" s="1">
        <v>10</v>
      </c>
      <c r="DT57" s="1"/>
      <c r="DU57" s="1">
        <v>40</v>
      </c>
      <c r="DV57" s="1"/>
      <c r="DW57" s="1"/>
      <c r="DX57" s="1"/>
      <c r="DY57" s="1">
        <v>10</v>
      </c>
      <c r="DZ57" s="1"/>
      <c r="EA57" s="1"/>
      <c r="EB57" s="1"/>
      <c r="EC57" s="1"/>
      <c r="ED57" s="1">
        <f t="shared" si="0"/>
        <v>730</v>
      </c>
      <c r="EE57" s="6">
        <f t="shared" si="1"/>
        <v>2798.82</v>
      </c>
    </row>
    <row r="58" spans="1:135" ht="96.75" customHeight="1">
      <c r="A58" s="1">
        <v>60</v>
      </c>
      <c r="B58" s="1">
        <v>55</v>
      </c>
      <c r="C58" s="2" t="s">
        <v>233</v>
      </c>
      <c r="D58" s="2" t="s">
        <v>234</v>
      </c>
      <c r="E58" s="1" t="s">
        <v>160</v>
      </c>
      <c r="F58" s="1">
        <v>5.346</v>
      </c>
      <c r="G58" s="1">
        <v>60</v>
      </c>
      <c r="H58" s="1">
        <v>50</v>
      </c>
      <c r="I58" s="1"/>
      <c r="J58" s="1"/>
      <c r="K58" s="1"/>
      <c r="L58" s="1"/>
      <c r="M58" s="1"/>
      <c r="N58" s="1"/>
      <c r="O58" s="1"/>
      <c r="P58" s="1">
        <v>300</v>
      </c>
      <c r="Q58" s="1">
        <v>80</v>
      </c>
      <c r="R58" s="1"/>
      <c r="S58" s="1"/>
      <c r="T58" s="1">
        <v>90</v>
      </c>
      <c r="U58" s="1">
        <v>40</v>
      </c>
      <c r="V58" s="1">
        <v>60</v>
      </c>
      <c r="W58" s="1"/>
      <c r="X58" s="1"/>
      <c r="Y58" s="1"/>
      <c r="Z58" s="1">
        <v>100</v>
      </c>
      <c r="AA58" s="1">
        <v>0</v>
      </c>
      <c r="AB58" s="1"/>
      <c r="AC58" s="1"/>
      <c r="AD58" s="1">
        <v>30</v>
      </c>
      <c r="AE58" s="1"/>
      <c r="AF58" s="1"/>
      <c r="AG58" s="1">
        <v>30</v>
      </c>
      <c r="AH58" s="1"/>
      <c r="AI58" s="1"/>
      <c r="AJ58" s="1"/>
      <c r="AK58" s="1">
        <v>120</v>
      </c>
      <c r="AL58" s="1"/>
      <c r="AM58" s="1"/>
      <c r="AN58" s="1"/>
      <c r="AO58" s="1"/>
      <c r="AP58" s="1"/>
      <c r="AQ58" s="1"/>
      <c r="AR58" s="1"/>
      <c r="AS58" s="1">
        <v>200</v>
      </c>
      <c r="AT58" s="1"/>
      <c r="AU58" s="1"/>
      <c r="AV58" s="1">
        <v>50</v>
      </c>
      <c r="AW58" s="1"/>
      <c r="AX58" s="1"/>
      <c r="AY58" s="1">
        <v>200</v>
      </c>
      <c r="AZ58" s="1"/>
      <c r="BA58" s="1"/>
      <c r="BB58" s="1"/>
      <c r="BC58" s="1"/>
      <c r="BD58" s="1"/>
      <c r="BE58" s="1"/>
      <c r="BF58" s="1"/>
      <c r="BG58" s="1"/>
      <c r="BH58" s="1">
        <v>40</v>
      </c>
      <c r="BI58" s="1">
        <v>50</v>
      </c>
      <c r="BJ58" s="1"/>
      <c r="BK58" s="1"/>
      <c r="BL58" s="1">
        <v>100</v>
      </c>
      <c r="BM58" s="1"/>
      <c r="BN58" s="1"/>
      <c r="BO58" s="1">
        <v>1000</v>
      </c>
      <c r="BP58" s="1"/>
      <c r="BQ58" s="1"/>
      <c r="BR58" s="1"/>
      <c r="BS58" s="1">
        <v>100</v>
      </c>
      <c r="BT58" s="1"/>
      <c r="BU58" s="1"/>
      <c r="BV58" s="1"/>
      <c r="BW58" s="1"/>
      <c r="BX58" s="1"/>
      <c r="BY58" s="1"/>
      <c r="BZ58" s="1"/>
      <c r="CA58" s="1"/>
      <c r="CB58" s="1">
        <v>60</v>
      </c>
      <c r="CC58" s="1"/>
      <c r="CD58" s="1">
        <v>40</v>
      </c>
      <c r="CE58" s="1">
        <v>2100</v>
      </c>
      <c r="CF58" s="1">
        <v>100</v>
      </c>
      <c r="CG58" s="1">
        <v>800</v>
      </c>
      <c r="CH58" s="1">
        <v>100</v>
      </c>
      <c r="CI58" s="1">
        <v>20</v>
      </c>
      <c r="CJ58" s="1"/>
      <c r="CK58" s="1"/>
      <c r="CL58" s="1"/>
      <c r="CM58" s="1"/>
      <c r="CN58" s="1"/>
      <c r="CO58" s="1"/>
      <c r="CP58" s="1">
        <v>20</v>
      </c>
      <c r="CQ58" s="1"/>
      <c r="CR58" s="1">
        <v>700</v>
      </c>
      <c r="CS58" s="1">
        <v>300</v>
      </c>
      <c r="CT58" s="1">
        <v>2800</v>
      </c>
      <c r="CU58" s="1"/>
      <c r="CV58" s="1"/>
      <c r="CW58" s="1">
        <v>120</v>
      </c>
      <c r="CX58" s="1"/>
      <c r="CY58" s="1"/>
      <c r="CZ58" s="1">
        <v>300</v>
      </c>
      <c r="DA58" s="1"/>
      <c r="DB58" s="1">
        <v>60</v>
      </c>
      <c r="DC58" s="1"/>
      <c r="DD58" s="1">
        <v>60</v>
      </c>
      <c r="DE58" s="1">
        <v>100</v>
      </c>
      <c r="DF58" s="1">
        <v>200</v>
      </c>
      <c r="DG58" s="1"/>
      <c r="DH58" s="1">
        <v>40</v>
      </c>
      <c r="DI58" s="1"/>
      <c r="DJ58" s="1"/>
      <c r="DK58" s="1">
        <v>150</v>
      </c>
      <c r="DL58" s="1">
        <v>100</v>
      </c>
      <c r="DM58" s="1"/>
      <c r="DN58" s="1"/>
      <c r="DO58" s="1"/>
      <c r="DP58" s="1"/>
      <c r="DQ58" s="1"/>
      <c r="DR58" s="1">
        <v>60</v>
      </c>
      <c r="DS58" s="1">
        <v>100</v>
      </c>
      <c r="DT58" s="1"/>
      <c r="DU58" s="1">
        <v>150</v>
      </c>
      <c r="DV58" s="1">
        <v>90</v>
      </c>
      <c r="DW58" s="1"/>
      <c r="DX58" s="1"/>
      <c r="DY58" s="1">
        <v>40</v>
      </c>
      <c r="DZ58" s="1">
        <v>350</v>
      </c>
      <c r="EA58" s="1"/>
      <c r="EB58" s="1"/>
      <c r="EC58" s="1"/>
      <c r="ED58" s="1">
        <f t="shared" si="0"/>
        <v>11660</v>
      </c>
      <c r="EE58" s="6">
        <f t="shared" si="1"/>
        <v>62334.36</v>
      </c>
    </row>
    <row r="59" spans="1:135" ht="75">
      <c r="A59" s="1">
        <v>61</v>
      </c>
      <c r="B59" s="1">
        <v>56</v>
      </c>
      <c r="C59" s="2" t="s">
        <v>235</v>
      </c>
      <c r="D59" s="5" t="s">
        <v>266</v>
      </c>
      <c r="E59" s="1" t="s">
        <v>157</v>
      </c>
      <c r="F59" s="1">
        <v>1176</v>
      </c>
      <c r="G59" s="1">
        <v>0</v>
      </c>
      <c r="H59" s="1"/>
      <c r="I59" s="1">
        <v>1</v>
      </c>
      <c r="J59" s="1">
        <v>1</v>
      </c>
      <c r="K59" s="1"/>
      <c r="L59" s="1"/>
      <c r="M59" s="1"/>
      <c r="N59" s="1"/>
      <c r="O59" s="1"/>
      <c r="P59" s="1"/>
      <c r="Q59" s="1">
        <v>5</v>
      </c>
      <c r="R59" s="1"/>
      <c r="S59" s="1"/>
      <c r="T59" s="1">
        <v>1</v>
      </c>
      <c r="U59" s="1"/>
      <c r="V59" s="1"/>
      <c r="W59" s="1"/>
      <c r="X59" s="1"/>
      <c r="Y59" s="1"/>
      <c r="Z59" s="1">
        <v>2</v>
      </c>
      <c r="AA59" s="1">
        <v>0</v>
      </c>
      <c r="AB59" s="1"/>
      <c r="AC59" s="1"/>
      <c r="AD59" s="1"/>
      <c r="AE59" s="1"/>
      <c r="AF59" s="1"/>
      <c r="AG59" s="1">
        <v>1</v>
      </c>
      <c r="AH59" s="1"/>
      <c r="AI59" s="1"/>
      <c r="AJ59" s="1"/>
      <c r="AK59" s="1">
        <v>2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>
        <v>2</v>
      </c>
      <c r="BJ59" s="1"/>
      <c r="BK59" s="1"/>
      <c r="BL59" s="1"/>
      <c r="BM59" s="1"/>
      <c r="BN59" s="1"/>
      <c r="BO59" s="1"/>
      <c r="BP59" s="1">
        <v>4</v>
      </c>
      <c r="BQ59" s="1"/>
      <c r="BR59" s="1"/>
      <c r="BS59" s="1">
        <v>2</v>
      </c>
      <c r="BT59" s="1"/>
      <c r="BU59" s="1"/>
      <c r="BV59" s="1"/>
      <c r="BW59" s="1"/>
      <c r="BX59" s="1">
        <v>2</v>
      </c>
      <c r="BY59" s="1">
        <v>15</v>
      </c>
      <c r="BZ59" s="1"/>
      <c r="CA59" s="1"/>
      <c r="CB59" s="1"/>
      <c r="CC59" s="1"/>
      <c r="CD59" s="1">
        <v>1</v>
      </c>
      <c r="CE59" s="1">
        <v>4</v>
      </c>
      <c r="CF59" s="1"/>
      <c r="CG59" s="1">
        <v>2</v>
      </c>
      <c r="CH59" s="1"/>
      <c r="CI59" s="1"/>
      <c r="CJ59" s="1"/>
      <c r="CK59" s="1"/>
      <c r="CL59" s="1"/>
      <c r="CM59" s="1"/>
      <c r="CN59" s="1"/>
      <c r="CO59" s="1"/>
      <c r="CP59" s="1"/>
      <c r="CQ59" s="1">
        <v>2</v>
      </c>
      <c r="CR59" s="1"/>
      <c r="CS59" s="1"/>
      <c r="CT59" s="1">
        <v>2</v>
      </c>
      <c r="CU59" s="1"/>
      <c r="CV59" s="1"/>
      <c r="CW59" s="1"/>
      <c r="CX59" s="1"/>
      <c r="CY59" s="1">
        <v>1</v>
      </c>
      <c r="CZ59" s="1"/>
      <c r="DA59" s="1">
        <v>1</v>
      </c>
      <c r="DB59" s="1">
        <v>1</v>
      </c>
      <c r="DC59" s="1"/>
      <c r="DD59" s="1">
        <v>2</v>
      </c>
      <c r="DE59" s="1">
        <v>2</v>
      </c>
      <c r="DF59" s="1"/>
      <c r="DG59" s="1"/>
      <c r="DH59" s="1"/>
      <c r="DI59" s="1"/>
      <c r="DJ59" s="1">
        <v>4</v>
      </c>
      <c r="DK59" s="1"/>
      <c r="DL59" s="1"/>
      <c r="DM59" s="1"/>
      <c r="DN59" s="1"/>
      <c r="DO59" s="1"/>
      <c r="DP59" s="1"/>
      <c r="DQ59" s="1"/>
      <c r="DR59" s="1">
        <v>1</v>
      </c>
      <c r="DS59" s="1"/>
      <c r="DT59" s="1"/>
      <c r="DU59" s="1"/>
      <c r="DV59" s="1"/>
      <c r="DW59" s="1">
        <v>1</v>
      </c>
      <c r="DX59" s="1">
        <v>1</v>
      </c>
      <c r="DY59" s="1"/>
      <c r="DZ59" s="1">
        <v>2</v>
      </c>
      <c r="EA59" s="1"/>
      <c r="EB59" s="1">
        <v>6</v>
      </c>
      <c r="EC59" s="1"/>
      <c r="ED59" s="1">
        <f t="shared" si="0"/>
        <v>71</v>
      </c>
      <c r="EE59" s="6">
        <f t="shared" si="1"/>
        <v>83496</v>
      </c>
    </row>
    <row r="60" spans="1:135" ht="75">
      <c r="A60" s="1">
        <v>62</v>
      </c>
      <c r="B60" s="1">
        <v>57</v>
      </c>
      <c r="C60" s="2" t="s">
        <v>237</v>
      </c>
      <c r="D60" s="5" t="s">
        <v>267</v>
      </c>
      <c r="E60" s="1" t="s">
        <v>157</v>
      </c>
      <c r="F60" s="1">
        <v>1176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0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>
        <v>16</v>
      </c>
      <c r="BI60" s="1">
        <v>4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>
        <v>1</v>
      </c>
      <c r="CE60" s="1"/>
      <c r="CF60" s="1"/>
      <c r="CG60" s="1">
        <v>0</v>
      </c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>
        <v>13</v>
      </c>
      <c r="CU60" s="1"/>
      <c r="CV60" s="1"/>
      <c r="CW60" s="1"/>
      <c r="CX60" s="1"/>
      <c r="CY60" s="1"/>
      <c r="CZ60" s="1"/>
      <c r="DA60" s="1"/>
      <c r="DB60" s="1">
        <v>0</v>
      </c>
      <c r="DC60" s="1"/>
      <c r="DD60" s="1">
        <v>4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>
        <v>3</v>
      </c>
      <c r="DS60" s="1"/>
      <c r="DT60" s="1"/>
      <c r="DU60" s="1"/>
      <c r="DV60" s="1"/>
      <c r="DW60" s="1"/>
      <c r="DX60" s="1">
        <v>3</v>
      </c>
      <c r="DY60" s="1"/>
      <c r="DZ60" s="1"/>
      <c r="EA60" s="1"/>
      <c r="EB60" s="1"/>
      <c r="EC60" s="1"/>
      <c r="ED60" s="1">
        <f t="shared" si="0"/>
        <v>44</v>
      </c>
      <c r="EE60" s="6">
        <f t="shared" si="1"/>
        <v>51744</v>
      </c>
    </row>
    <row r="61" spans="1:135" ht="120">
      <c r="A61" s="1">
        <v>63</v>
      </c>
      <c r="B61" s="1">
        <v>58</v>
      </c>
      <c r="C61" s="2" t="s">
        <v>238</v>
      </c>
      <c r="D61" s="2" t="s">
        <v>272</v>
      </c>
      <c r="E61" s="1" t="s">
        <v>157</v>
      </c>
      <c r="F61" s="1">
        <v>90</v>
      </c>
      <c r="G61" s="1">
        <v>13</v>
      </c>
      <c r="H61" s="1"/>
      <c r="I61" s="1"/>
      <c r="J61" s="1"/>
      <c r="K61" s="1"/>
      <c r="L61" s="1"/>
      <c r="M61" s="1"/>
      <c r="N61" s="1"/>
      <c r="O61" s="1"/>
      <c r="P61" s="1"/>
      <c r="Q61" s="1">
        <v>12</v>
      </c>
      <c r="R61" s="1"/>
      <c r="S61" s="1"/>
      <c r="T61" s="1"/>
      <c r="U61" s="1">
        <v>50</v>
      </c>
      <c r="V61" s="1"/>
      <c r="W61" s="1"/>
      <c r="X61" s="1">
        <v>8</v>
      </c>
      <c r="Y61" s="1"/>
      <c r="Z61" s="1">
        <v>1</v>
      </c>
      <c r="AA61" s="1">
        <v>0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>
        <v>10</v>
      </c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>
        <v>2</v>
      </c>
      <c r="BU61" s="1"/>
      <c r="BV61" s="1"/>
      <c r="BW61" s="1"/>
      <c r="BX61" s="1">
        <v>2</v>
      </c>
      <c r="BY61" s="1"/>
      <c r="BZ61" s="1"/>
      <c r="CA61" s="1"/>
      <c r="CB61" s="1"/>
      <c r="CC61" s="1"/>
      <c r="CD61" s="1">
        <v>30</v>
      </c>
      <c r="CE61" s="1">
        <v>5</v>
      </c>
      <c r="CF61" s="1">
        <v>220</v>
      </c>
      <c r="CG61" s="1">
        <v>20</v>
      </c>
      <c r="CH61" s="1"/>
      <c r="CI61" s="1">
        <v>2</v>
      </c>
      <c r="CJ61" s="1"/>
      <c r="CK61" s="1"/>
      <c r="CL61" s="1"/>
      <c r="CM61" s="1">
        <v>6</v>
      </c>
      <c r="CN61" s="1"/>
      <c r="CO61" s="1"/>
      <c r="CP61" s="1"/>
      <c r="CQ61" s="1"/>
      <c r="CR61" s="1"/>
      <c r="CS61" s="1"/>
      <c r="CT61" s="1">
        <v>20</v>
      </c>
      <c r="CU61" s="1"/>
      <c r="CV61" s="1"/>
      <c r="CW61" s="1"/>
      <c r="CX61" s="1"/>
      <c r="CY61" s="1"/>
      <c r="CZ61" s="1"/>
      <c r="DA61" s="1"/>
      <c r="DB61" s="1">
        <v>0</v>
      </c>
      <c r="DC61" s="1"/>
      <c r="DD61" s="1"/>
      <c r="DE61" s="1">
        <v>80</v>
      </c>
      <c r="DF61" s="1">
        <v>10</v>
      </c>
      <c r="DG61" s="1">
        <v>10</v>
      </c>
      <c r="DH61" s="1">
        <v>12</v>
      </c>
      <c r="DI61" s="1"/>
      <c r="DJ61" s="1">
        <v>2</v>
      </c>
      <c r="DK61" s="1"/>
      <c r="DL61" s="1"/>
      <c r="DM61" s="1"/>
      <c r="DN61" s="1">
        <v>10</v>
      </c>
      <c r="DO61" s="1"/>
      <c r="DP61" s="1">
        <v>2</v>
      </c>
      <c r="DQ61" s="1"/>
      <c r="DR61" s="1">
        <v>70</v>
      </c>
      <c r="DS61" s="1"/>
      <c r="DT61" s="1"/>
      <c r="DU61" s="1"/>
      <c r="DV61" s="1"/>
      <c r="DW61" s="1"/>
      <c r="DX61" s="1"/>
      <c r="DY61" s="1"/>
      <c r="DZ61" s="1"/>
      <c r="EA61" s="1"/>
      <c r="EB61" s="1">
        <v>100</v>
      </c>
      <c r="EC61" s="1"/>
      <c r="ED61" s="1">
        <f t="shared" si="0"/>
        <v>697</v>
      </c>
      <c r="EE61" s="6">
        <f t="shared" si="1"/>
        <v>62730</v>
      </c>
    </row>
    <row r="62" spans="1:135" ht="60">
      <c r="A62" s="1">
        <v>64</v>
      </c>
      <c r="B62" s="1">
        <v>59</v>
      </c>
      <c r="C62" s="2" t="s">
        <v>239</v>
      </c>
      <c r="D62" s="2" t="s">
        <v>239</v>
      </c>
      <c r="E62" s="1" t="s">
        <v>240</v>
      </c>
      <c r="F62" s="1">
        <v>1.2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0</v>
      </c>
      <c r="AB62" s="1"/>
      <c r="AC62" s="1"/>
      <c r="AD62" s="1"/>
      <c r="AE62" s="1"/>
      <c r="AF62" s="1"/>
      <c r="AG62" s="1"/>
      <c r="AH62" s="1"/>
      <c r="AI62" s="1"/>
      <c r="AJ62" s="1"/>
      <c r="AK62" s="1">
        <v>1500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>
        <v>1000</v>
      </c>
      <c r="BQ62" s="1"/>
      <c r="BR62" s="1"/>
      <c r="BS62" s="1"/>
      <c r="BT62" s="1">
        <v>200</v>
      </c>
      <c r="BU62" s="1"/>
      <c r="BV62" s="1"/>
      <c r="BW62" s="1"/>
      <c r="BX62" s="1"/>
      <c r="BY62" s="1"/>
      <c r="BZ62" s="1"/>
      <c r="CA62" s="1"/>
      <c r="CB62" s="1"/>
      <c r="CC62" s="1">
        <v>3000</v>
      </c>
      <c r="CD62" s="1"/>
      <c r="CE62" s="1"/>
      <c r="CF62" s="1"/>
      <c r="CG62" s="1">
        <v>0</v>
      </c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>
        <v>0</v>
      </c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>
        <v>8000</v>
      </c>
      <c r="DW62" s="1"/>
      <c r="DX62" s="1"/>
      <c r="DY62" s="1"/>
      <c r="DZ62" s="1"/>
      <c r="EA62" s="1"/>
      <c r="EB62" s="1"/>
      <c r="EC62" s="1"/>
      <c r="ED62" s="1">
        <f t="shared" si="0"/>
        <v>13700</v>
      </c>
      <c r="EE62" s="6">
        <f t="shared" si="1"/>
        <v>16440</v>
      </c>
    </row>
    <row r="63" spans="1:135" ht="57" customHeight="1">
      <c r="A63" s="1">
        <v>65</v>
      </c>
      <c r="B63" s="1">
        <v>60</v>
      </c>
      <c r="C63" s="2" t="s">
        <v>241</v>
      </c>
      <c r="D63" s="2" t="s">
        <v>242</v>
      </c>
      <c r="E63" s="1" t="s">
        <v>157</v>
      </c>
      <c r="F63" s="9">
        <v>266.76</v>
      </c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0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>
        <v>2</v>
      </c>
      <c r="CE63" s="1"/>
      <c r="CF63" s="1"/>
      <c r="CG63" s="1">
        <v>0</v>
      </c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>
        <v>0</v>
      </c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>
        <f t="shared" si="0"/>
        <v>2</v>
      </c>
      <c r="EE63" s="6">
        <f t="shared" si="1"/>
        <v>533.52</v>
      </c>
    </row>
    <row r="64" spans="1:135" ht="75">
      <c r="A64" s="1">
        <v>66</v>
      </c>
      <c r="B64" s="1">
        <v>61</v>
      </c>
      <c r="C64" s="2" t="s">
        <v>243</v>
      </c>
      <c r="D64" s="2" t="s">
        <v>243</v>
      </c>
      <c r="E64" s="1" t="s">
        <v>157</v>
      </c>
      <c r="F64" s="1">
        <v>44.28</v>
      </c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0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>
        <v>28</v>
      </c>
      <c r="CE64" s="1"/>
      <c r="CF64" s="1"/>
      <c r="CG64" s="1">
        <v>0</v>
      </c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>
        <v>5</v>
      </c>
      <c r="CU64" s="1"/>
      <c r="CV64" s="1"/>
      <c r="CW64" s="1"/>
      <c r="CX64" s="1"/>
      <c r="CY64" s="1"/>
      <c r="CZ64" s="1"/>
      <c r="DA64" s="1"/>
      <c r="DB64" s="1">
        <v>0</v>
      </c>
      <c r="DC64" s="1"/>
      <c r="DD64" s="1"/>
      <c r="DE64" s="1">
        <v>25</v>
      </c>
      <c r="DF64" s="1"/>
      <c r="DG64" s="1"/>
      <c r="DH64" s="1"/>
      <c r="DI64" s="1"/>
      <c r="DJ64" s="1">
        <v>2</v>
      </c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>
        <v>10</v>
      </c>
      <c r="EC64" s="1"/>
      <c r="ED64" s="1">
        <f t="shared" si="0"/>
        <v>70</v>
      </c>
      <c r="EE64" s="6">
        <f t="shared" si="1"/>
        <v>3099.6</v>
      </c>
    </row>
    <row r="65" spans="1:135" ht="75">
      <c r="A65" s="1">
        <v>67</v>
      </c>
      <c r="B65" s="1">
        <v>62</v>
      </c>
      <c r="C65" s="2" t="s">
        <v>244</v>
      </c>
      <c r="D65" s="2" t="s">
        <v>244</v>
      </c>
      <c r="E65" s="1" t="s">
        <v>157</v>
      </c>
      <c r="F65" s="1">
        <v>34.56</v>
      </c>
      <c r="G65" s="1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100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>
        <v>5</v>
      </c>
      <c r="CD65" s="1"/>
      <c r="CE65" s="1"/>
      <c r="CF65" s="1"/>
      <c r="CG65" s="1">
        <v>0</v>
      </c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>
        <v>0</v>
      </c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>
        <v>60</v>
      </c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>
        <f t="shared" si="0"/>
        <v>165</v>
      </c>
      <c r="EE65" s="6">
        <f t="shared" si="1"/>
        <v>5702.400000000001</v>
      </c>
    </row>
    <row r="66" spans="1:135" ht="45">
      <c r="A66" s="1">
        <v>68</v>
      </c>
      <c r="B66" s="1">
        <v>63</v>
      </c>
      <c r="C66" s="2" t="s">
        <v>245</v>
      </c>
      <c r="D66" s="2" t="s">
        <v>245</v>
      </c>
      <c r="E66" s="1" t="s">
        <v>157</v>
      </c>
      <c r="F66" s="1">
        <v>59.4</v>
      </c>
      <c r="G66" s="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0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>
        <v>2</v>
      </c>
      <c r="CE66" s="1">
        <v>12</v>
      </c>
      <c r="CF66" s="1"/>
      <c r="CG66" s="1">
        <v>0</v>
      </c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>
        <v>0</v>
      </c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>
        <f t="shared" si="0"/>
        <v>14</v>
      </c>
      <c r="EE66" s="6">
        <f t="shared" si="1"/>
        <v>831.6</v>
      </c>
    </row>
    <row r="67" spans="1:135" ht="45">
      <c r="A67" s="1">
        <v>69</v>
      </c>
      <c r="B67" s="1">
        <v>64</v>
      </c>
      <c r="C67" s="2" t="s">
        <v>246</v>
      </c>
      <c r="D67" s="2" t="s">
        <v>246</v>
      </c>
      <c r="E67" s="1" t="s">
        <v>157</v>
      </c>
      <c r="F67" s="1">
        <v>116.64</v>
      </c>
      <c r="G67" s="1">
        <v>13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>
        <v>1</v>
      </c>
      <c r="AA67" s="1">
        <v>0</v>
      </c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>
        <v>20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>
        <v>6</v>
      </c>
      <c r="CE67" s="1">
        <v>5</v>
      </c>
      <c r="CF67" s="1">
        <v>30</v>
      </c>
      <c r="CG67" s="1">
        <v>0</v>
      </c>
      <c r="CH67" s="1"/>
      <c r="CI67" s="1">
        <v>2</v>
      </c>
      <c r="CJ67" s="1"/>
      <c r="CK67" s="1"/>
      <c r="CL67" s="1"/>
      <c r="CM67" s="1">
        <v>6</v>
      </c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>
        <v>2</v>
      </c>
      <c r="DB67" s="1">
        <v>0</v>
      </c>
      <c r="DC67" s="1"/>
      <c r="DD67" s="1"/>
      <c r="DE67" s="1">
        <v>60</v>
      </c>
      <c r="DF67" s="1">
        <v>2</v>
      </c>
      <c r="DG67" s="1"/>
      <c r="DH67" s="1">
        <v>8</v>
      </c>
      <c r="DI67" s="1"/>
      <c r="DJ67" s="1">
        <v>20</v>
      </c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>
        <v>70</v>
      </c>
      <c r="DW67" s="1"/>
      <c r="DX67" s="1"/>
      <c r="DY67" s="1"/>
      <c r="DZ67" s="1"/>
      <c r="EA67" s="1"/>
      <c r="EB67" s="1">
        <v>120</v>
      </c>
      <c r="EC67" s="1"/>
      <c r="ED67" s="1">
        <f aca="true" t="shared" si="2" ref="ED67:ED83">SUM(G67:EC67)</f>
        <v>365</v>
      </c>
      <c r="EE67" s="6">
        <f aca="true" t="shared" si="3" ref="EE67:EE81">ED67*F67</f>
        <v>42573.6</v>
      </c>
    </row>
    <row r="68" spans="1:135" ht="45">
      <c r="A68" s="1">
        <v>70</v>
      </c>
      <c r="B68" s="1">
        <v>65</v>
      </c>
      <c r="C68" s="2" t="s">
        <v>247</v>
      </c>
      <c r="D68" s="2" t="s">
        <v>247</v>
      </c>
      <c r="E68" s="1" t="s">
        <v>157</v>
      </c>
      <c r="F68" s="1">
        <v>72.36</v>
      </c>
      <c r="G68" s="1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0</v>
      </c>
      <c r="AB68" s="1"/>
      <c r="AC68" s="1"/>
      <c r="AD68" s="1"/>
      <c r="AE68" s="1"/>
      <c r="AF68" s="1"/>
      <c r="AG68" s="1"/>
      <c r="AH68" s="1"/>
      <c r="AI68" s="1"/>
      <c r="AJ68" s="1"/>
      <c r="AK68" s="1">
        <v>30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>
        <v>10</v>
      </c>
      <c r="BQ68" s="1"/>
      <c r="BR68" s="1"/>
      <c r="BS68" s="1"/>
      <c r="BT68" s="1">
        <v>4</v>
      </c>
      <c r="BU68" s="1"/>
      <c r="BV68" s="1"/>
      <c r="BW68" s="1"/>
      <c r="BX68" s="1">
        <v>15</v>
      </c>
      <c r="BY68" s="1"/>
      <c r="BZ68" s="1"/>
      <c r="CA68" s="1"/>
      <c r="CB68" s="1"/>
      <c r="CC68" s="1"/>
      <c r="CD68" s="1"/>
      <c r="CE68" s="1"/>
      <c r="CF68" s="1"/>
      <c r="CG68" s="1">
        <v>0</v>
      </c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>
        <v>4</v>
      </c>
      <c r="CZ68" s="1"/>
      <c r="DA68" s="1"/>
      <c r="DB68" s="1">
        <v>0</v>
      </c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>
        <v>4</v>
      </c>
      <c r="DO68" s="1"/>
      <c r="DP68" s="1"/>
      <c r="DQ68" s="1"/>
      <c r="DR68" s="1">
        <v>110</v>
      </c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>
        <f t="shared" si="2"/>
        <v>177</v>
      </c>
      <c r="EE68" s="6">
        <f t="shared" si="3"/>
        <v>12807.72</v>
      </c>
    </row>
    <row r="69" spans="1:135" ht="60">
      <c r="A69" s="1">
        <v>71</v>
      </c>
      <c r="B69" s="1">
        <v>66</v>
      </c>
      <c r="C69" s="2" t="s">
        <v>289</v>
      </c>
      <c r="D69" s="2" t="s">
        <v>290</v>
      </c>
      <c r="E69" s="1" t="s">
        <v>133</v>
      </c>
      <c r="F69" s="1">
        <v>140.4</v>
      </c>
      <c r="G69" s="1">
        <v>0</v>
      </c>
      <c r="H69" s="1"/>
      <c r="I69" s="1"/>
      <c r="J69" s="1"/>
      <c r="K69" s="1"/>
      <c r="L69" s="1"/>
      <c r="M69" s="1">
        <v>50</v>
      </c>
      <c r="N69" s="1">
        <v>160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0</v>
      </c>
      <c r="AB69" s="1"/>
      <c r="AC69" s="1"/>
      <c r="AD69" s="1"/>
      <c r="AE69" s="1"/>
      <c r="AF69" s="1"/>
      <c r="AG69" s="1"/>
      <c r="AH69" s="1"/>
      <c r="AI69" s="1"/>
      <c r="AJ69" s="1"/>
      <c r="AK69" s="1">
        <v>3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>
        <v>20</v>
      </c>
      <c r="BP69" s="1">
        <v>5</v>
      </c>
      <c r="BQ69" s="1"/>
      <c r="BR69" s="1"/>
      <c r="BS69" s="1"/>
      <c r="BT69" s="1"/>
      <c r="BU69" s="1"/>
      <c r="BV69" s="1"/>
      <c r="BW69" s="1"/>
      <c r="BX69" s="1"/>
      <c r="BY69" s="1"/>
      <c r="BZ69" s="1">
        <v>200</v>
      </c>
      <c r="CA69" s="1"/>
      <c r="CB69" s="1"/>
      <c r="CC69" s="1"/>
      <c r="CD69" s="1"/>
      <c r="CE69" s="1">
        <v>2</v>
      </c>
      <c r="CF69" s="1"/>
      <c r="CG69" s="1">
        <v>0</v>
      </c>
      <c r="CH69" s="1">
        <v>5</v>
      </c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>
        <v>0</v>
      </c>
      <c r="DC69" s="1">
        <v>10</v>
      </c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>
        <f t="shared" si="2"/>
        <v>455</v>
      </c>
      <c r="EE69" s="6">
        <f t="shared" si="3"/>
        <v>63882</v>
      </c>
    </row>
    <row r="70" spans="1:135" ht="45">
      <c r="A70" s="1">
        <v>72</v>
      </c>
      <c r="B70" s="1">
        <v>67</v>
      </c>
      <c r="C70" s="2" t="s">
        <v>248</v>
      </c>
      <c r="D70" s="2" t="s">
        <v>249</v>
      </c>
      <c r="E70" s="1" t="s">
        <v>160</v>
      </c>
      <c r="F70" s="1">
        <v>0.31</v>
      </c>
      <c r="G70" s="1">
        <v>2000</v>
      </c>
      <c r="H70" s="1"/>
      <c r="I70" s="1"/>
      <c r="J70" s="1"/>
      <c r="K70" s="1"/>
      <c r="L70" s="1"/>
      <c r="M70" s="1"/>
      <c r="N70" s="1"/>
      <c r="O70" s="1">
        <v>5000</v>
      </c>
      <c r="P70" s="1">
        <v>3000</v>
      </c>
      <c r="Q70" s="1">
        <v>3000</v>
      </c>
      <c r="R70" s="1"/>
      <c r="S70" s="1"/>
      <c r="T70" s="1"/>
      <c r="U70" s="1"/>
      <c r="V70" s="1"/>
      <c r="W70" s="1">
        <v>3000</v>
      </c>
      <c r="X70" s="1"/>
      <c r="Y70" s="1"/>
      <c r="Z70" s="1"/>
      <c r="AA70" s="1">
        <v>0</v>
      </c>
      <c r="AB70" s="1"/>
      <c r="AC70" s="1"/>
      <c r="AD70" s="1"/>
      <c r="AE70" s="1"/>
      <c r="AF70" s="1"/>
      <c r="AG70" s="1"/>
      <c r="AH70" s="1"/>
      <c r="AI70" s="1"/>
      <c r="AJ70" s="1"/>
      <c r="AK70" s="1">
        <v>2000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>
        <v>2000</v>
      </c>
      <c r="BB70" s="1"/>
      <c r="BC70" s="1"/>
      <c r="BD70" s="1"/>
      <c r="BE70" s="1"/>
      <c r="BF70" s="1"/>
      <c r="BG70" s="1"/>
      <c r="BH70" s="1"/>
      <c r="BI70" s="1">
        <v>2000</v>
      </c>
      <c r="BJ70" s="1"/>
      <c r="BK70" s="1"/>
      <c r="BL70" s="1">
        <v>1500</v>
      </c>
      <c r="BM70" s="1"/>
      <c r="BN70" s="1"/>
      <c r="BO70" s="1">
        <v>50000</v>
      </c>
      <c r="BP70" s="1">
        <v>5000</v>
      </c>
      <c r="BQ70" s="1"/>
      <c r="BR70" s="1"/>
      <c r="BS70" s="1"/>
      <c r="BT70" s="1">
        <v>2000</v>
      </c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>
        <v>1000</v>
      </c>
      <c r="CF70" s="1">
        <v>5000</v>
      </c>
      <c r="CG70" s="1">
        <v>0</v>
      </c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>
        <v>3000</v>
      </c>
      <c r="CW70" s="1">
        <v>1000</v>
      </c>
      <c r="CX70" s="1"/>
      <c r="CY70" s="1">
        <v>2000</v>
      </c>
      <c r="CZ70" s="1"/>
      <c r="DA70" s="1"/>
      <c r="DB70" s="1">
        <v>0</v>
      </c>
      <c r="DC70" s="1"/>
      <c r="DD70" s="1"/>
      <c r="DE70" s="1">
        <v>1000</v>
      </c>
      <c r="DF70" s="1"/>
      <c r="DG70" s="1"/>
      <c r="DH70" s="1"/>
      <c r="DI70" s="1"/>
      <c r="DJ70" s="1"/>
      <c r="DK70" s="1"/>
      <c r="DL70" s="1"/>
      <c r="DM70" s="1"/>
      <c r="DN70" s="1">
        <v>2000</v>
      </c>
      <c r="DO70" s="1"/>
      <c r="DP70" s="1">
        <v>1000</v>
      </c>
      <c r="DQ70" s="1"/>
      <c r="DR70" s="1">
        <v>4000</v>
      </c>
      <c r="DS70" s="1">
        <v>2000</v>
      </c>
      <c r="DT70" s="1"/>
      <c r="DU70" s="1"/>
      <c r="DV70" s="1">
        <v>4000</v>
      </c>
      <c r="DW70" s="1">
        <v>5000</v>
      </c>
      <c r="DX70" s="1">
        <v>2000</v>
      </c>
      <c r="DY70" s="1">
        <v>1000</v>
      </c>
      <c r="DZ70" s="1">
        <v>2000</v>
      </c>
      <c r="EA70" s="1"/>
      <c r="EB70" s="1"/>
      <c r="EC70" s="1"/>
      <c r="ED70" s="1">
        <f t="shared" si="2"/>
        <v>116500</v>
      </c>
      <c r="EE70" s="6">
        <f t="shared" si="3"/>
        <v>36115</v>
      </c>
    </row>
    <row r="71" spans="1:135" ht="15">
      <c r="A71" s="1">
        <v>73</v>
      </c>
      <c r="B71" s="1">
        <v>68</v>
      </c>
      <c r="C71" s="2" t="s">
        <v>250</v>
      </c>
      <c r="D71" s="2" t="s">
        <v>250</v>
      </c>
      <c r="E71" s="1" t="s">
        <v>133</v>
      </c>
      <c r="F71" s="1">
        <v>297</v>
      </c>
      <c r="G71" s="1">
        <v>0</v>
      </c>
      <c r="H71" s="1"/>
      <c r="I71" s="1"/>
      <c r="J71" s="1"/>
      <c r="K71" s="1"/>
      <c r="L71" s="1"/>
      <c r="M71" s="1">
        <v>10</v>
      </c>
      <c r="N71" s="1">
        <v>25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0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>
        <v>5</v>
      </c>
      <c r="BI71" s="1"/>
      <c r="BJ71" s="1"/>
      <c r="BK71" s="1"/>
      <c r="BL71" s="1"/>
      <c r="BM71" s="1"/>
      <c r="BN71" s="1"/>
      <c r="BO71" s="1">
        <v>30</v>
      </c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>
        <v>0</v>
      </c>
      <c r="CH71" s="1">
        <v>5</v>
      </c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>
        <v>0</v>
      </c>
      <c r="DC71" s="1">
        <v>5</v>
      </c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>
        <f t="shared" si="2"/>
        <v>80</v>
      </c>
      <c r="EE71" s="6">
        <f t="shared" si="3"/>
        <v>23760</v>
      </c>
    </row>
    <row r="72" spans="1:135" ht="15">
      <c r="A72" s="1">
        <v>74</v>
      </c>
      <c r="B72" s="1">
        <v>69</v>
      </c>
      <c r="C72" s="2" t="s">
        <v>251</v>
      </c>
      <c r="D72" s="2" t="s">
        <v>251</v>
      </c>
      <c r="E72" s="1" t="s">
        <v>133</v>
      </c>
      <c r="F72" s="1">
        <v>297</v>
      </c>
      <c r="G72" s="1">
        <v>0</v>
      </c>
      <c r="H72" s="1"/>
      <c r="I72" s="1"/>
      <c r="J72" s="1"/>
      <c r="K72" s="1"/>
      <c r="L72" s="1"/>
      <c r="M72" s="1">
        <v>10</v>
      </c>
      <c r="N72" s="1">
        <v>25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>
        <v>5</v>
      </c>
      <c r="BI72" s="1"/>
      <c r="BJ72" s="1"/>
      <c r="BK72" s="1"/>
      <c r="BL72" s="1"/>
      <c r="BM72" s="1"/>
      <c r="BN72" s="1"/>
      <c r="BO72" s="1">
        <v>30</v>
      </c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>
        <v>0</v>
      </c>
      <c r="CH72" s="1">
        <v>5</v>
      </c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>
        <v>0</v>
      </c>
      <c r="DC72" s="1">
        <v>5</v>
      </c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>
        <f t="shared" si="2"/>
        <v>80</v>
      </c>
      <c r="EE72" s="6">
        <f t="shared" si="3"/>
        <v>23760</v>
      </c>
    </row>
    <row r="73" spans="1:135" ht="60">
      <c r="A73" s="1">
        <v>75</v>
      </c>
      <c r="B73" s="1">
        <v>70</v>
      </c>
      <c r="C73" s="2" t="s">
        <v>252</v>
      </c>
      <c r="D73" s="2" t="s">
        <v>253</v>
      </c>
      <c r="E73" s="1" t="s">
        <v>133</v>
      </c>
      <c r="F73" s="1">
        <v>2394.72</v>
      </c>
      <c r="G73" s="1">
        <v>0</v>
      </c>
      <c r="H73" s="1"/>
      <c r="I73" s="1"/>
      <c r="J73" s="1"/>
      <c r="K73" s="1"/>
      <c r="L73" s="1"/>
      <c r="M73" s="1">
        <v>3.5</v>
      </c>
      <c r="N73" s="1"/>
      <c r="O73" s="1"/>
      <c r="P73" s="1">
        <v>0.6</v>
      </c>
      <c r="Q73" s="1">
        <v>0.1</v>
      </c>
      <c r="R73" s="1"/>
      <c r="S73" s="1"/>
      <c r="T73" s="1"/>
      <c r="U73" s="1"/>
      <c r="V73" s="1"/>
      <c r="W73" s="1"/>
      <c r="X73" s="1"/>
      <c r="Y73" s="1"/>
      <c r="Z73" s="1"/>
      <c r="AA73" s="1">
        <v>0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>
        <v>0.1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>
        <v>0.2</v>
      </c>
      <c r="CE73" s="1"/>
      <c r="CF73" s="1"/>
      <c r="CG73" s="1">
        <v>0</v>
      </c>
      <c r="CH73" s="1"/>
      <c r="CI73" s="1"/>
      <c r="CJ73" s="1"/>
      <c r="CK73" s="1"/>
      <c r="CL73" s="1"/>
      <c r="CM73" s="1"/>
      <c r="CN73" s="1"/>
      <c r="CO73" s="1">
        <v>0.1</v>
      </c>
      <c r="CP73" s="1"/>
      <c r="CQ73" s="1"/>
      <c r="CR73" s="1"/>
      <c r="CS73" s="1"/>
      <c r="CT73" s="1"/>
      <c r="CU73" s="1"/>
      <c r="CV73" s="1"/>
      <c r="CW73" s="1">
        <v>0.1</v>
      </c>
      <c r="CX73" s="1"/>
      <c r="CY73" s="1"/>
      <c r="CZ73" s="1"/>
      <c r="DA73" s="1"/>
      <c r="DB73" s="1">
        <v>0</v>
      </c>
      <c r="DC73" s="1"/>
      <c r="DD73" s="1"/>
      <c r="DE73" s="1"/>
      <c r="DF73" s="1"/>
      <c r="DG73" s="1"/>
      <c r="DH73" s="1">
        <v>0.1</v>
      </c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>
        <v>0.1</v>
      </c>
      <c r="DT73" s="1"/>
      <c r="DU73" s="1"/>
      <c r="DV73" s="1"/>
      <c r="DW73" s="1"/>
      <c r="DX73" s="1"/>
      <c r="DY73" s="1"/>
      <c r="DZ73" s="1">
        <v>0.1</v>
      </c>
      <c r="EA73" s="1"/>
      <c r="EB73" s="1"/>
      <c r="EC73" s="1"/>
      <c r="ED73" s="1">
        <f t="shared" si="2"/>
        <v>4.999999999999997</v>
      </c>
      <c r="EE73" s="6">
        <f t="shared" si="3"/>
        <v>11973.599999999993</v>
      </c>
    </row>
    <row r="74" spans="1:135" ht="19.5" customHeight="1">
      <c r="A74" s="1">
        <v>76</v>
      </c>
      <c r="B74" s="1">
        <v>71</v>
      </c>
      <c r="C74" s="2" t="s">
        <v>254</v>
      </c>
      <c r="D74" s="2" t="s">
        <v>254</v>
      </c>
      <c r="E74" s="1" t="s">
        <v>133</v>
      </c>
      <c r="F74" s="1">
        <v>253.8</v>
      </c>
      <c r="G74" s="1">
        <v>0</v>
      </c>
      <c r="H74" s="1"/>
      <c r="I74" s="1"/>
      <c r="J74" s="1"/>
      <c r="K74" s="1"/>
      <c r="L74" s="1"/>
      <c r="M74" s="1">
        <v>10</v>
      </c>
      <c r="N74" s="1">
        <v>25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0</v>
      </c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>
        <v>5</v>
      </c>
      <c r="BI74" s="1"/>
      <c r="BJ74" s="1"/>
      <c r="BK74" s="1"/>
      <c r="BL74" s="1"/>
      <c r="BM74" s="1"/>
      <c r="BN74" s="1"/>
      <c r="BO74" s="1">
        <v>30</v>
      </c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>
        <v>0</v>
      </c>
      <c r="CH74" s="1">
        <v>5</v>
      </c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>
        <v>0</v>
      </c>
      <c r="DC74" s="1">
        <v>5</v>
      </c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>
        <f t="shared" si="2"/>
        <v>80</v>
      </c>
      <c r="EE74" s="6">
        <f t="shared" si="3"/>
        <v>20304</v>
      </c>
    </row>
    <row r="75" spans="1:135" ht="30">
      <c r="A75" s="1">
        <v>77</v>
      </c>
      <c r="B75" s="1">
        <v>72</v>
      </c>
      <c r="C75" s="2" t="s">
        <v>255</v>
      </c>
      <c r="D75" s="2" t="s">
        <v>256</v>
      </c>
      <c r="E75" s="1" t="s">
        <v>151</v>
      </c>
      <c r="F75" s="1">
        <v>8.97</v>
      </c>
      <c r="G75" s="1">
        <v>0</v>
      </c>
      <c r="H75" s="1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v>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>
        <v>25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>
        <v>100</v>
      </c>
      <c r="CF75" s="1"/>
      <c r="CG75" s="1">
        <v>0</v>
      </c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>
        <v>1000</v>
      </c>
      <c r="CS75" s="1">
        <v>100</v>
      </c>
      <c r="CT75" s="1"/>
      <c r="CU75" s="1"/>
      <c r="CV75" s="1"/>
      <c r="CW75" s="1"/>
      <c r="CX75" s="1"/>
      <c r="CY75" s="1"/>
      <c r="CZ75" s="1">
        <v>100</v>
      </c>
      <c r="DA75" s="1"/>
      <c r="DB75" s="1">
        <v>0</v>
      </c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>
        <v>100</v>
      </c>
      <c r="EA75" s="1"/>
      <c r="EB75" s="1"/>
      <c r="EC75" s="1"/>
      <c r="ED75" s="1">
        <f t="shared" si="2"/>
        <v>1525</v>
      </c>
      <c r="EE75" s="6">
        <f t="shared" si="3"/>
        <v>13679.250000000002</v>
      </c>
    </row>
    <row r="76" spans="1:135" ht="90">
      <c r="A76" s="1">
        <v>78</v>
      </c>
      <c r="B76" s="1">
        <v>73</v>
      </c>
      <c r="C76" s="2" t="s">
        <v>257</v>
      </c>
      <c r="D76" s="2" t="s">
        <v>291</v>
      </c>
      <c r="E76" s="1" t="s">
        <v>240</v>
      </c>
      <c r="F76" s="1">
        <v>0.3564</v>
      </c>
      <c r="G76" s="1">
        <v>0</v>
      </c>
      <c r="H76" s="1"/>
      <c r="I76" s="1">
        <v>300</v>
      </c>
      <c r="J76" s="1"/>
      <c r="K76" s="1"/>
      <c r="L76" s="1"/>
      <c r="M76" s="1"/>
      <c r="N76" s="1"/>
      <c r="O76" s="1"/>
      <c r="P76" s="1"/>
      <c r="Q76" s="1">
        <v>200</v>
      </c>
      <c r="R76" s="1"/>
      <c r="S76" s="1"/>
      <c r="T76" s="1"/>
      <c r="U76" s="1">
        <v>200</v>
      </c>
      <c r="V76" s="1"/>
      <c r="W76" s="1"/>
      <c r="X76" s="1"/>
      <c r="Y76" s="1"/>
      <c r="Z76" s="1"/>
      <c r="AA76" s="1">
        <v>0</v>
      </c>
      <c r="AB76" s="1"/>
      <c r="AC76" s="1"/>
      <c r="AD76" s="1">
        <v>500</v>
      </c>
      <c r="AE76" s="1"/>
      <c r="AF76" s="1"/>
      <c r="AG76" s="1">
        <v>100</v>
      </c>
      <c r="AH76" s="1">
        <v>1500</v>
      </c>
      <c r="AI76" s="1"/>
      <c r="AJ76" s="1"/>
      <c r="AK76" s="1"/>
      <c r="AL76" s="1"/>
      <c r="AM76" s="1">
        <v>1000</v>
      </c>
      <c r="AN76" s="1"/>
      <c r="AO76" s="1"/>
      <c r="AP76" s="1"/>
      <c r="AQ76" s="1">
        <v>400</v>
      </c>
      <c r="AR76" s="1"/>
      <c r="AS76" s="1"/>
      <c r="AT76" s="1">
        <v>1000</v>
      </c>
      <c r="AU76" s="1"/>
      <c r="AV76" s="1"/>
      <c r="AW76" s="1"/>
      <c r="AX76" s="1">
        <v>100</v>
      </c>
      <c r="AY76" s="1"/>
      <c r="AZ76" s="1"/>
      <c r="BA76" s="1"/>
      <c r="BB76" s="1">
        <v>300</v>
      </c>
      <c r="BC76" s="1"/>
      <c r="BD76" s="1"/>
      <c r="BE76" s="1"/>
      <c r="BF76" s="1"/>
      <c r="BG76" s="1">
        <v>1000</v>
      </c>
      <c r="BH76" s="1"/>
      <c r="BI76" s="1"/>
      <c r="BJ76" s="1">
        <v>2000</v>
      </c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>
        <v>3000</v>
      </c>
      <c r="CE76" s="1"/>
      <c r="CF76" s="1">
        <v>500</v>
      </c>
      <c r="CG76" s="1">
        <v>10000</v>
      </c>
      <c r="CH76" s="1"/>
      <c r="CI76" s="1"/>
      <c r="CJ76" s="1"/>
      <c r="CK76" s="1"/>
      <c r="CL76" s="1">
        <v>8000</v>
      </c>
      <c r="CM76" s="1"/>
      <c r="CN76" s="1"/>
      <c r="CO76" s="1"/>
      <c r="CP76" s="1">
        <v>500</v>
      </c>
      <c r="CQ76" s="1"/>
      <c r="CR76" s="1">
        <v>1500</v>
      </c>
      <c r="CS76" s="1"/>
      <c r="CT76" s="1">
        <v>3000</v>
      </c>
      <c r="CU76" s="1"/>
      <c r="CV76" s="1"/>
      <c r="CW76" s="1">
        <v>3000</v>
      </c>
      <c r="CX76" s="1"/>
      <c r="CY76" s="1"/>
      <c r="CZ76" s="1">
        <v>200</v>
      </c>
      <c r="DA76" s="1">
        <v>500</v>
      </c>
      <c r="DB76" s="1">
        <v>0</v>
      </c>
      <c r="DC76" s="1"/>
      <c r="DD76" s="1"/>
      <c r="DE76" s="1"/>
      <c r="DF76" s="1"/>
      <c r="DG76" s="1"/>
      <c r="DH76" s="1"/>
      <c r="DI76" s="1">
        <v>10000</v>
      </c>
      <c r="DJ76" s="1">
        <v>400</v>
      </c>
      <c r="DK76" s="1"/>
      <c r="DL76" s="1"/>
      <c r="DM76" s="1"/>
      <c r="DN76" s="1"/>
      <c r="DO76" s="1"/>
      <c r="DP76" s="1"/>
      <c r="DQ76" s="1"/>
      <c r="DR76" s="1">
        <v>400</v>
      </c>
      <c r="DS76" s="1">
        <v>3000</v>
      </c>
      <c r="DT76" s="1"/>
      <c r="DU76" s="1"/>
      <c r="DV76" s="1"/>
      <c r="DW76" s="1"/>
      <c r="DX76" s="1"/>
      <c r="DY76" s="1">
        <v>4000</v>
      </c>
      <c r="DZ76" s="1">
        <v>400</v>
      </c>
      <c r="EA76" s="1"/>
      <c r="EB76" s="1">
        <v>4000</v>
      </c>
      <c r="EC76" s="1"/>
      <c r="ED76" s="1">
        <f t="shared" si="2"/>
        <v>61000</v>
      </c>
      <c r="EE76" s="6">
        <f t="shared" si="3"/>
        <v>21740.4</v>
      </c>
    </row>
    <row r="77" spans="1:135" ht="75">
      <c r="A77" s="1">
        <v>79</v>
      </c>
      <c r="B77" s="1">
        <v>74</v>
      </c>
      <c r="C77" s="2" t="s">
        <v>258</v>
      </c>
      <c r="D77" s="2" t="s">
        <v>292</v>
      </c>
      <c r="E77" s="1" t="s">
        <v>240</v>
      </c>
      <c r="F77" s="1">
        <v>0.3456</v>
      </c>
      <c r="G77" s="1">
        <v>0</v>
      </c>
      <c r="H77" s="1"/>
      <c r="I77" s="1">
        <v>300</v>
      </c>
      <c r="J77" s="1">
        <v>100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>
        <v>200</v>
      </c>
      <c r="V77" s="1"/>
      <c r="W77" s="1"/>
      <c r="X77" s="1"/>
      <c r="Y77" s="1"/>
      <c r="Z77" s="1">
        <v>500</v>
      </c>
      <c r="AA77" s="1">
        <v>100</v>
      </c>
      <c r="AB77" s="1"/>
      <c r="AC77" s="1"/>
      <c r="AD77" s="1">
        <v>500</v>
      </c>
      <c r="AE77" s="1"/>
      <c r="AF77" s="1"/>
      <c r="AG77" s="1">
        <v>500</v>
      </c>
      <c r="AH77" s="1">
        <v>1500</v>
      </c>
      <c r="AI77" s="1"/>
      <c r="AJ77" s="1"/>
      <c r="AK77" s="1"/>
      <c r="AL77" s="1"/>
      <c r="AM77" s="1">
        <v>1000</v>
      </c>
      <c r="AN77" s="1"/>
      <c r="AO77" s="1"/>
      <c r="AP77" s="1"/>
      <c r="AQ77" s="1"/>
      <c r="AR77" s="1"/>
      <c r="AS77" s="1"/>
      <c r="AT77" s="1">
        <v>1000</v>
      </c>
      <c r="AU77" s="1"/>
      <c r="AV77" s="1"/>
      <c r="AW77" s="1"/>
      <c r="AX77" s="1">
        <v>400</v>
      </c>
      <c r="AY77" s="1"/>
      <c r="AZ77" s="1"/>
      <c r="BA77" s="1"/>
      <c r="BB77" s="1">
        <v>600</v>
      </c>
      <c r="BC77" s="1"/>
      <c r="BD77" s="1"/>
      <c r="BE77" s="1"/>
      <c r="BF77" s="1"/>
      <c r="BG77" s="1">
        <v>1000</v>
      </c>
      <c r="BH77" s="1"/>
      <c r="BI77" s="1"/>
      <c r="BJ77" s="1">
        <v>2000</v>
      </c>
      <c r="BK77" s="1"/>
      <c r="BL77" s="1">
        <v>2500</v>
      </c>
      <c r="BM77" s="1"/>
      <c r="BN77" s="1"/>
      <c r="BO77" s="1"/>
      <c r="BP77" s="1"/>
      <c r="BQ77" s="1"/>
      <c r="BR77" s="1"/>
      <c r="BS77" s="1"/>
      <c r="BT77" s="1"/>
      <c r="BU77" s="1">
        <v>300</v>
      </c>
      <c r="BV77" s="1">
        <v>100</v>
      </c>
      <c r="BW77" s="1"/>
      <c r="BX77" s="1"/>
      <c r="BY77" s="1"/>
      <c r="BZ77" s="1"/>
      <c r="CA77" s="1"/>
      <c r="CB77" s="1"/>
      <c r="CC77" s="1"/>
      <c r="CD77" s="1">
        <v>1000</v>
      </c>
      <c r="CE77" s="1"/>
      <c r="CF77" s="1">
        <v>3000</v>
      </c>
      <c r="CG77" s="1">
        <v>0</v>
      </c>
      <c r="CH77" s="1"/>
      <c r="CI77" s="1"/>
      <c r="CJ77" s="1"/>
      <c r="CK77" s="1"/>
      <c r="CL77" s="1">
        <v>8000</v>
      </c>
      <c r="CM77" s="1"/>
      <c r="CN77" s="1"/>
      <c r="CO77" s="1"/>
      <c r="CP77" s="1"/>
      <c r="CQ77" s="1"/>
      <c r="CR77" s="1">
        <v>500</v>
      </c>
      <c r="CS77" s="1"/>
      <c r="CT77" s="1">
        <v>200</v>
      </c>
      <c r="CU77" s="1"/>
      <c r="CV77" s="1"/>
      <c r="CW77" s="1"/>
      <c r="CX77" s="1"/>
      <c r="CY77" s="1"/>
      <c r="CZ77" s="1">
        <v>300</v>
      </c>
      <c r="DA77" s="1"/>
      <c r="DB77" s="1">
        <v>0</v>
      </c>
      <c r="DC77" s="1"/>
      <c r="DD77" s="1"/>
      <c r="DE77" s="1"/>
      <c r="DF77" s="1"/>
      <c r="DG77" s="1"/>
      <c r="DH77" s="1"/>
      <c r="DI77" s="1"/>
      <c r="DJ77" s="1">
        <v>400</v>
      </c>
      <c r="DK77" s="1"/>
      <c r="DL77" s="1"/>
      <c r="DM77" s="1"/>
      <c r="DN77" s="1"/>
      <c r="DO77" s="1"/>
      <c r="DP77" s="1"/>
      <c r="DQ77" s="1"/>
      <c r="DR77" s="1"/>
      <c r="DS77" s="1">
        <v>3000</v>
      </c>
      <c r="DT77" s="1"/>
      <c r="DU77" s="1"/>
      <c r="DV77" s="1"/>
      <c r="DW77" s="1"/>
      <c r="DX77" s="1"/>
      <c r="DY77" s="1"/>
      <c r="DZ77" s="1"/>
      <c r="EA77" s="1"/>
      <c r="EB77" s="1">
        <v>10000</v>
      </c>
      <c r="EC77" s="1"/>
      <c r="ED77" s="1">
        <f t="shared" si="2"/>
        <v>39000</v>
      </c>
      <c r="EE77" s="6">
        <f t="shared" si="3"/>
        <v>13478.400000000001</v>
      </c>
    </row>
    <row r="78" spans="1:135" ht="75">
      <c r="A78" s="1">
        <v>80</v>
      </c>
      <c r="B78" s="1">
        <v>75</v>
      </c>
      <c r="C78" s="2" t="s">
        <v>259</v>
      </c>
      <c r="D78" s="2" t="s">
        <v>293</v>
      </c>
      <c r="E78" s="1" t="s">
        <v>240</v>
      </c>
      <c r="F78" s="1">
        <v>0.62</v>
      </c>
      <c r="G78" s="1">
        <v>300</v>
      </c>
      <c r="H78" s="1"/>
      <c r="I78" s="1">
        <v>300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>
        <v>100</v>
      </c>
      <c r="V78" s="1"/>
      <c r="W78" s="1"/>
      <c r="X78" s="1"/>
      <c r="Y78" s="1"/>
      <c r="Z78" s="1">
        <v>300</v>
      </c>
      <c r="AA78" s="1">
        <v>100</v>
      </c>
      <c r="AB78" s="1"/>
      <c r="AC78" s="1"/>
      <c r="AD78" s="1"/>
      <c r="AE78" s="1"/>
      <c r="AF78" s="1"/>
      <c r="AG78" s="1"/>
      <c r="AH78" s="1">
        <v>500</v>
      </c>
      <c r="AI78" s="1"/>
      <c r="AJ78" s="1"/>
      <c r="AK78" s="1"/>
      <c r="AL78" s="1"/>
      <c r="AM78" s="1">
        <v>1000</v>
      </c>
      <c r="AN78" s="1"/>
      <c r="AO78" s="1"/>
      <c r="AP78" s="1"/>
      <c r="AQ78" s="1"/>
      <c r="AR78" s="1"/>
      <c r="AS78" s="1"/>
      <c r="AT78" s="1">
        <v>500</v>
      </c>
      <c r="AU78" s="1"/>
      <c r="AV78" s="1"/>
      <c r="AW78" s="1"/>
      <c r="AX78" s="1"/>
      <c r="AY78" s="1"/>
      <c r="AZ78" s="1"/>
      <c r="BA78" s="1"/>
      <c r="BB78" s="1"/>
      <c r="BC78" s="1"/>
      <c r="BD78" s="1">
        <v>1000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>
        <v>2000</v>
      </c>
      <c r="BP78" s="1"/>
      <c r="BQ78" s="1"/>
      <c r="BR78" s="1"/>
      <c r="BS78" s="1"/>
      <c r="BT78" s="1"/>
      <c r="BU78" s="1">
        <v>300</v>
      </c>
      <c r="BV78" s="1"/>
      <c r="BW78" s="1"/>
      <c r="BX78" s="1"/>
      <c r="BY78" s="1"/>
      <c r="BZ78" s="1"/>
      <c r="CA78" s="1"/>
      <c r="CB78" s="1"/>
      <c r="CC78" s="1"/>
      <c r="CD78" s="1">
        <v>1000</v>
      </c>
      <c r="CE78" s="1"/>
      <c r="CF78" s="1">
        <v>500</v>
      </c>
      <c r="CG78" s="1">
        <v>0</v>
      </c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>
        <v>600</v>
      </c>
      <c r="CU78" s="1"/>
      <c r="CV78" s="1"/>
      <c r="CW78" s="1"/>
      <c r="CX78" s="1"/>
      <c r="CY78" s="1"/>
      <c r="CZ78" s="1">
        <v>100</v>
      </c>
      <c r="DA78" s="1"/>
      <c r="DB78" s="1">
        <v>0</v>
      </c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>
        <f t="shared" si="2"/>
        <v>8600</v>
      </c>
      <c r="EE78" s="6">
        <f t="shared" si="3"/>
        <v>5332</v>
      </c>
    </row>
    <row r="79" spans="1:135" ht="45">
      <c r="A79" s="1">
        <v>81</v>
      </c>
      <c r="B79" s="1">
        <v>76</v>
      </c>
      <c r="C79" s="2" t="s">
        <v>260</v>
      </c>
      <c r="D79" s="2" t="s">
        <v>261</v>
      </c>
      <c r="E79" s="1" t="s">
        <v>151</v>
      </c>
      <c r="F79" s="1">
        <v>0.17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/>
      <c r="Q79" s="1">
        <v>100</v>
      </c>
      <c r="R79" s="1"/>
      <c r="S79" s="1"/>
      <c r="T79" s="1"/>
      <c r="U79" s="1"/>
      <c r="V79" s="1"/>
      <c r="W79" s="1"/>
      <c r="X79" s="1"/>
      <c r="Y79" s="1"/>
      <c r="Z79" s="1"/>
      <c r="AA79" s="1">
        <v>0</v>
      </c>
      <c r="AB79" s="1"/>
      <c r="AC79" s="1"/>
      <c r="AD79" s="1"/>
      <c r="AE79" s="1"/>
      <c r="AF79" s="1"/>
      <c r="AG79" s="1"/>
      <c r="AH79" s="1"/>
      <c r="AI79" s="1"/>
      <c r="AJ79" s="1"/>
      <c r="AK79" s="1">
        <v>100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>
        <v>100</v>
      </c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>
        <v>0</v>
      </c>
      <c r="CH79" s="1">
        <v>500</v>
      </c>
      <c r="CI79" s="1"/>
      <c r="CJ79" s="1">
        <v>200</v>
      </c>
      <c r="CK79" s="1"/>
      <c r="CL79" s="1"/>
      <c r="CM79" s="1"/>
      <c r="CN79" s="1"/>
      <c r="CO79" s="1">
        <v>100</v>
      </c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>
        <v>100</v>
      </c>
      <c r="DA79" s="1"/>
      <c r="DB79" s="1">
        <v>0</v>
      </c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>
        <f t="shared" si="2"/>
        <v>1200</v>
      </c>
      <c r="EE79" s="6">
        <f t="shared" si="3"/>
        <v>204.00000000000003</v>
      </c>
    </row>
    <row r="80" spans="1:135" ht="30">
      <c r="A80" s="1">
        <v>82</v>
      </c>
      <c r="B80" s="1">
        <v>77</v>
      </c>
      <c r="C80" s="2" t="s">
        <v>262</v>
      </c>
      <c r="D80" s="2" t="s">
        <v>263</v>
      </c>
      <c r="E80" s="1" t="s">
        <v>160</v>
      </c>
      <c r="F80" s="1">
        <v>0.27</v>
      </c>
      <c r="G80" s="1">
        <v>2000</v>
      </c>
      <c r="H80" s="1"/>
      <c r="I80" s="1"/>
      <c r="J80" s="1">
        <v>100</v>
      </c>
      <c r="K80" s="1">
        <v>100</v>
      </c>
      <c r="L80" s="1"/>
      <c r="M80" s="1">
        <v>3000</v>
      </c>
      <c r="N80" s="1"/>
      <c r="O80" s="1"/>
      <c r="P80" s="1">
        <v>1000</v>
      </c>
      <c r="Q80" s="1">
        <v>500</v>
      </c>
      <c r="R80" s="1">
        <v>100</v>
      </c>
      <c r="S80" s="1">
        <v>100</v>
      </c>
      <c r="T80" s="1"/>
      <c r="U80" s="1">
        <v>100</v>
      </c>
      <c r="V80" s="1"/>
      <c r="W80" s="1">
        <v>400</v>
      </c>
      <c r="X80" s="1">
        <v>600</v>
      </c>
      <c r="Y80" s="1">
        <v>200</v>
      </c>
      <c r="Z80" s="1">
        <v>500</v>
      </c>
      <c r="AA80" s="1">
        <v>0</v>
      </c>
      <c r="AB80" s="1">
        <v>100</v>
      </c>
      <c r="AC80" s="1"/>
      <c r="AD80" s="1">
        <v>100</v>
      </c>
      <c r="AE80" s="1">
        <v>100</v>
      </c>
      <c r="AF80" s="1"/>
      <c r="AG80" s="1"/>
      <c r="AH80" s="1"/>
      <c r="AI80" s="1">
        <v>100</v>
      </c>
      <c r="AJ80" s="1">
        <v>2000</v>
      </c>
      <c r="AK80" s="1">
        <v>400</v>
      </c>
      <c r="AL80" s="1">
        <v>100</v>
      </c>
      <c r="AM80" s="1"/>
      <c r="AN80" s="1">
        <v>200</v>
      </c>
      <c r="AO80" s="1">
        <v>100</v>
      </c>
      <c r="AP80" s="1">
        <v>1000</v>
      </c>
      <c r="AQ80" s="1">
        <v>100</v>
      </c>
      <c r="AR80" s="1">
        <v>100</v>
      </c>
      <c r="AS80" s="1">
        <v>500</v>
      </c>
      <c r="AT80" s="1">
        <v>100</v>
      </c>
      <c r="AU80" s="1"/>
      <c r="AV80" s="1">
        <v>300</v>
      </c>
      <c r="AW80" s="1"/>
      <c r="AX80" s="1">
        <v>200</v>
      </c>
      <c r="AY80" s="1">
        <v>500</v>
      </c>
      <c r="AZ80" s="1"/>
      <c r="BA80" s="1">
        <v>100</v>
      </c>
      <c r="BB80" s="1">
        <v>100</v>
      </c>
      <c r="BC80" s="1">
        <v>100</v>
      </c>
      <c r="BD80" s="1"/>
      <c r="BE80" s="1">
        <v>100</v>
      </c>
      <c r="BF80" s="1">
        <v>100</v>
      </c>
      <c r="BG80" s="1"/>
      <c r="BH80" s="1">
        <v>200</v>
      </c>
      <c r="BI80" s="1"/>
      <c r="BJ80" s="1"/>
      <c r="BK80" s="1"/>
      <c r="BL80" s="1">
        <v>500</v>
      </c>
      <c r="BM80" s="1">
        <v>100</v>
      </c>
      <c r="BN80" s="1">
        <v>200</v>
      </c>
      <c r="BO80" s="1">
        <v>5000</v>
      </c>
      <c r="BP80" s="1">
        <v>500</v>
      </c>
      <c r="BQ80" s="1">
        <v>100</v>
      </c>
      <c r="BR80" s="1"/>
      <c r="BS80" s="1">
        <v>200</v>
      </c>
      <c r="BT80" s="1">
        <v>200</v>
      </c>
      <c r="BU80" s="1"/>
      <c r="BV80" s="1"/>
      <c r="BW80" s="1">
        <v>100</v>
      </c>
      <c r="BX80" s="1">
        <v>400</v>
      </c>
      <c r="BY80" s="1">
        <v>2000</v>
      </c>
      <c r="BZ80" s="1"/>
      <c r="CA80" s="1"/>
      <c r="CB80" s="1">
        <v>300</v>
      </c>
      <c r="CC80" s="1">
        <v>500</v>
      </c>
      <c r="CD80" s="1">
        <v>200</v>
      </c>
      <c r="CE80" s="1">
        <v>1000</v>
      </c>
      <c r="CF80" s="1">
        <v>500</v>
      </c>
      <c r="CG80" s="1">
        <v>2500</v>
      </c>
      <c r="CH80" s="1">
        <v>2000</v>
      </c>
      <c r="CI80" s="1"/>
      <c r="CJ80" s="1">
        <v>300</v>
      </c>
      <c r="CK80" s="1"/>
      <c r="CL80" s="1">
        <v>300</v>
      </c>
      <c r="CM80" s="1"/>
      <c r="CN80" s="1">
        <v>200</v>
      </c>
      <c r="CO80" s="1">
        <v>300</v>
      </c>
      <c r="CP80" s="1">
        <v>300</v>
      </c>
      <c r="CQ80" s="1">
        <v>200</v>
      </c>
      <c r="CR80" s="1">
        <v>3000</v>
      </c>
      <c r="CS80" s="1">
        <v>700</v>
      </c>
      <c r="CT80" s="1">
        <v>4000</v>
      </c>
      <c r="CU80" s="1">
        <v>500</v>
      </c>
      <c r="CV80" s="1">
        <v>300</v>
      </c>
      <c r="CW80" s="1">
        <v>600</v>
      </c>
      <c r="CX80" s="1">
        <v>500</v>
      </c>
      <c r="CY80" s="1">
        <v>500</v>
      </c>
      <c r="CZ80" s="1">
        <v>3000</v>
      </c>
      <c r="DA80" s="1">
        <v>300</v>
      </c>
      <c r="DB80" s="1">
        <v>100</v>
      </c>
      <c r="DC80" s="1">
        <v>100</v>
      </c>
      <c r="DD80" s="1">
        <v>400</v>
      </c>
      <c r="DE80" s="1">
        <v>300</v>
      </c>
      <c r="DF80" s="1">
        <v>100</v>
      </c>
      <c r="DG80" s="1">
        <v>500</v>
      </c>
      <c r="DH80" s="1">
        <v>1000</v>
      </c>
      <c r="DI80" s="1">
        <v>500</v>
      </c>
      <c r="DJ80" s="1">
        <v>800</v>
      </c>
      <c r="DK80" s="1"/>
      <c r="DL80" s="1"/>
      <c r="DM80" s="1"/>
      <c r="DN80" s="1">
        <v>300</v>
      </c>
      <c r="DO80" s="1">
        <v>300</v>
      </c>
      <c r="DP80" s="1"/>
      <c r="DQ80" s="1"/>
      <c r="DR80" s="1">
        <v>700</v>
      </c>
      <c r="DS80" s="1">
        <v>500</v>
      </c>
      <c r="DT80" s="1">
        <v>100</v>
      </c>
      <c r="DU80" s="1">
        <v>600</v>
      </c>
      <c r="DV80" s="1">
        <v>200</v>
      </c>
      <c r="DW80" s="1">
        <v>500</v>
      </c>
      <c r="DX80" s="1">
        <v>200</v>
      </c>
      <c r="DY80" s="1">
        <v>200</v>
      </c>
      <c r="DZ80" s="1">
        <v>800</v>
      </c>
      <c r="EA80" s="1">
        <v>200</v>
      </c>
      <c r="EB80" s="1"/>
      <c r="EC80" s="1">
        <v>100</v>
      </c>
      <c r="ED80" s="1">
        <f t="shared" si="2"/>
        <v>55200</v>
      </c>
      <c r="EE80" s="6">
        <f t="shared" si="3"/>
        <v>14904.000000000002</v>
      </c>
    </row>
    <row r="81" spans="1:135" ht="34.5" customHeight="1">
      <c r="A81" s="1">
        <v>83</v>
      </c>
      <c r="B81" s="1">
        <v>78</v>
      </c>
      <c r="C81" s="2" t="s">
        <v>264</v>
      </c>
      <c r="D81" s="2" t="s">
        <v>264</v>
      </c>
      <c r="E81" s="1" t="s">
        <v>133</v>
      </c>
      <c r="F81" s="1">
        <v>97.2</v>
      </c>
      <c r="G81" s="1">
        <v>0</v>
      </c>
      <c r="H81" s="1">
        <v>350</v>
      </c>
      <c r="I81" s="1"/>
      <c r="J81" s="1"/>
      <c r="K81" s="1"/>
      <c r="L81" s="1"/>
      <c r="M81" s="1">
        <v>10</v>
      </c>
      <c r="N81" s="1">
        <v>55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v>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>
        <v>5</v>
      </c>
      <c r="BI81" s="1"/>
      <c r="BJ81" s="1"/>
      <c r="BK81" s="1"/>
      <c r="BL81" s="1"/>
      <c r="BM81" s="1"/>
      <c r="BN81" s="1"/>
      <c r="BO81" s="1">
        <v>50</v>
      </c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>
        <v>50</v>
      </c>
      <c r="CA81" s="1"/>
      <c r="CB81" s="1"/>
      <c r="CC81" s="1"/>
      <c r="CD81" s="1"/>
      <c r="CE81" s="1"/>
      <c r="CF81" s="1"/>
      <c r="CG81" s="1">
        <v>0</v>
      </c>
      <c r="CH81" s="1">
        <v>5</v>
      </c>
      <c r="CI81" s="1"/>
      <c r="CJ81" s="1"/>
      <c r="CK81" s="1">
        <v>240</v>
      </c>
      <c r="CL81" s="1"/>
      <c r="CM81" s="1"/>
      <c r="CN81" s="1"/>
      <c r="CO81" s="1"/>
      <c r="CP81" s="1"/>
      <c r="CQ81" s="1"/>
      <c r="CR81" s="1"/>
      <c r="CS81" s="1"/>
      <c r="CT81" s="1">
        <v>0</v>
      </c>
      <c r="CU81" s="1"/>
      <c r="CV81" s="1"/>
      <c r="CW81" s="1"/>
      <c r="CX81" s="1"/>
      <c r="CY81" s="1">
        <v>5</v>
      </c>
      <c r="CZ81" s="1"/>
      <c r="DA81" s="1"/>
      <c r="DB81" s="1">
        <v>0</v>
      </c>
      <c r="DC81" s="1">
        <v>5</v>
      </c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>
        <v>4</v>
      </c>
      <c r="DW81" s="1"/>
      <c r="DX81" s="1"/>
      <c r="DY81" s="1"/>
      <c r="DZ81" s="1"/>
      <c r="EA81" s="1"/>
      <c r="EB81" s="1"/>
      <c r="EC81" s="1"/>
      <c r="ED81" s="1">
        <f t="shared" si="2"/>
        <v>779</v>
      </c>
      <c r="EE81" s="6">
        <f t="shared" si="3"/>
        <v>75718.8</v>
      </c>
    </row>
    <row r="82" spans="1:135" ht="34.5" customHeight="1">
      <c r="A82" s="1"/>
      <c r="B82" s="1">
        <v>79</v>
      </c>
      <c r="C82" s="16" t="s">
        <v>294</v>
      </c>
      <c r="D82" s="16" t="s">
        <v>294</v>
      </c>
      <c r="E82" s="15" t="s">
        <v>136</v>
      </c>
      <c r="F82" s="1">
        <v>420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>
        <v>1</v>
      </c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7">
        <f t="shared" si="2"/>
        <v>1</v>
      </c>
      <c r="EE82" s="6"/>
    </row>
    <row r="83" spans="1:135" ht="34.5" customHeight="1">
      <c r="A83" s="1"/>
      <c r="B83" s="1">
        <v>80</v>
      </c>
      <c r="C83" s="19" t="s">
        <v>295</v>
      </c>
      <c r="D83" s="19" t="s">
        <v>295</v>
      </c>
      <c r="E83" s="18" t="s">
        <v>136</v>
      </c>
      <c r="F83" s="1">
        <v>520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>
        <v>1</v>
      </c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7">
        <f t="shared" si="2"/>
        <v>1</v>
      </c>
      <c r="EE83" s="6"/>
    </row>
    <row r="84" spans="1:135" ht="15">
      <c r="A84" s="1" t="s">
        <v>236</v>
      </c>
      <c r="B84" s="1"/>
      <c r="C84" s="2" t="s">
        <v>265</v>
      </c>
      <c r="D84" s="1" t="s">
        <v>236</v>
      </c>
      <c r="E84" s="1" t="s">
        <v>236</v>
      </c>
      <c r="F84" s="1" t="s">
        <v>236</v>
      </c>
      <c r="G84" s="1">
        <f aca="true" t="shared" si="4" ref="G84:AL84">SUM(G2:G81)</f>
        <v>4673</v>
      </c>
      <c r="H84" s="1">
        <f t="shared" si="4"/>
        <v>505</v>
      </c>
      <c r="I84" s="1">
        <f t="shared" si="4"/>
        <v>1969.6</v>
      </c>
      <c r="J84" s="1">
        <f t="shared" si="4"/>
        <v>1205.7</v>
      </c>
      <c r="K84" s="1">
        <f t="shared" si="4"/>
        <v>103</v>
      </c>
      <c r="L84" s="1">
        <f t="shared" si="4"/>
        <v>1008</v>
      </c>
      <c r="M84" s="1">
        <f t="shared" si="4"/>
        <v>94645.70000000001</v>
      </c>
      <c r="N84" s="1">
        <f t="shared" si="4"/>
        <v>25478.300000000003</v>
      </c>
      <c r="O84" s="1">
        <f t="shared" si="4"/>
        <v>10161</v>
      </c>
      <c r="P84" s="1">
        <f t="shared" si="4"/>
        <v>9499.425000000001</v>
      </c>
      <c r="Q84" s="1">
        <f t="shared" si="4"/>
        <v>4106.1</v>
      </c>
      <c r="R84" s="1">
        <f t="shared" si="4"/>
        <v>1102.7</v>
      </c>
      <c r="S84" s="1">
        <f t="shared" si="4"/>
        <v>100</v>
      </c>
      <c r="T84" s="1">
        <f t="shared" si="4"/>
        <v>3379.2</v>
      </c>
      <c r="U84" s="1">
        <f t="shared" si="4"/>
        <v>1787</v>
      </c>
      <c r="V84" s="1">
        <f t="shared" si="4"/>
        <v>180</v>
      </c>
      <c r="W84" s="1">
        <f t="shared" si="4"/>
        <v>13400.1</v>
      </c>
      <c r="X84" s="1">
        <f t="shared" si="4"/>
        <v>781.5</v>
      </c>
      <c r="Y84" s="1">
        <f t="shared" si="4"/>
        <v>205.3</v>
      </c>
      <c r="Z84" s="1">
        <f t="shared" si="4"/>
        <v>2816.4</v>
      </c>
      <c r="AA84" s="1">
        <f t="shared" si="4"/>
        <v>303</v>
      </c>
      <c r="AB84" s="1">
        <f t="shared" si="4"/>
        <v>1101</v>
      </c>
      <c r="AC84" s="1">
        <f t="shared" si="4"/>
        <v>0.5</v>
      </c>
      <c r="AD84" s="1">
        <f t="shared" si="4"/>
        <v>1746.7</v>
      </c>
      <c r="AE84" s="1">
        <f t="shared" si="4"/>
        <v>108.1</v>
      </c>
      <c r="AF84" s="1">
        <f t="shared" si="4"/>
        <v>1</v>
      </c>
      <c r="AG84" s="1">
        <f t="shared" si="4"/>
        <v>1719.7</v>
      </c>
      <c r="AH84" s="1">
        <f t="shared" si="4"/>
        <v>3506</v>
      </c>
      <c r="AI84" s="1">
        <f t="shared" si="4"/>
        <v>129.3</v>
      </c>
      <c r="AJ84" s="1">
        <f t="shared" si="4"/>
        <v>12300</v>
      </c>
      <c r="AK84" s="1">
        <f t="shared" si="4"/>
        <v>6539.8</v>
      </c>
      <c r="AL84" s="1">
        <f t="shared" si="4"/>
        <v>102.7</v>
      </c>
      <c r="AM84" s="1">
        <f aca="true" t="shared" si="5" ref="AM84:BR84">SUM(AM2:AM81)</f>
        <v>3006</v>
      </c>
      <c r="AN84" s="1">
        <f t="shared" si="5"/>
        <v>205</v>
      </c>
      <c r="AO84" s="1">
        <f t="shared" si="5"/>
        <v>101</v>
      </c>
      <c r="AP84" s="1">
        <f t="shared" si="5"/>
        <v>6015</v>
      </c>
      <c r="AQ84" s="1">
        <f t="shared" si="5"/>
        <v>509</v>
      </c>
      <c r="AR84" s="1">
        <f t="shared" si="5"/>
        <v>104</v>
      </c>
      <c r="AS84" s="1">
        <f t="shared" si="5"/>
        <v>1132.3</v>
      </c>
      <c r="AT84" s="1">
        <f t="shared" si="5"/>
        <v>2615.1</v>
      </c>
      <c r="AU84" s="1">
        <f t="shared" si="5"/>
        <v>3</v>
      </c>
      <c r="AV84" s="1">
        <f t="shared" si="5"/>
        <v>2500.2</v>
      </c>
      <c r="AW84" s="1">
        <f t="shared" si="5"/>
        <v>2</v>
      </c>
      <c r="AX84" s="1">
        <f t="shared" si="5"/>
        <v>713</v>
      </c>
      <c r="AY84" s="1">
        <f t="shared" si="5"/>
        <v>4100.1</v>
      </c>
      <c r="AZ84" s="1">
        <f t="shared" si="5"/>
        <v>7</v>
      </c>
      <c r="BA84" s="1">
        <f t="shared" si="5"/>
        <v>2164</v>
      </c>
      <c r="BB84" s="1">
        <f t="shared" si="5"/>
        <v>1003.5</v>
      </c>
      <c r="BC84" s="1">
        <f t="shared" si="5"/>
        <v>1111.1</v>
      </c>
      <c r="BD84" s="1">
        <f t="shared" si="5"/>
        <v>2005</v>
      </c>
      <c r="BE84" s="1">
        <f t="shared" si="5"/>
        <v>1724.2</v>
      </c>
      <c r="BF84" s="1">
        <f t="shared" si="5"/>
        <v>101.1</v>
      </c>
      <c r="BG84" s="1">
        <f t="shared" si="5"/>
        <v>2006</v>
      </c>
      <c r="BH84" s="1">
        <f t="shared" si="5"/>
        <v>947</v>
      </c>
      <c r="BI84" s="1">
        <f t="shared" si="5"/>
        <v>5251.900000000001</v>
      </c>
      <c r="BJ84" s="1">
        <f t="shared" si="5"/>
        <v>4000</v>
      </c>
      <c r="BK84" s="1">
        <f t="shared" si="5"/>
        <v>7</v>
      </c>
      <c r="BL84" s="1">
        <f t="shared" si="5"/>
        <v>4850</v>
      </c>
      <c r="BM84" s="1">
        <f t="shared" si="5"/>
        <v>5437</v>
      </c>
      <c r="BN84" s="1">
        <f t="shared" si="5"/>
        <v>1204</v>
      </c>
      <c r="BO84" s="1">
        <f t="shared" si="5"/>
        <v>222171.7</v>
      </c>
      <c r="BP84" s="1">
        <f t="shared" si="5"/>
        <v>7029.6</v>
      </c>
      <c r="BQ84" s="1">
        <f t="shared" si="5"/>
        <v>101.1</v>
      </c>
      <c r="BR84" s="1">
        <f t="shared" si="5"/>
        <v>6</v>
      </c>
      <c r="BS84" s="1">
        <f aca="true" t="shared" si="6" ref="BS84:CX84">SUM(BS2:BS81)</f>
        <v>1056.8</v>
      </c>
      <c r="BT84" s="1">
        <f t="shared" si="6"/>
        <v>3406</v>
      </c>
      <c r="BU84" s="1">
        <f t="shared" si="6"/>
        <v>612.1</v>
      </c>
      <c r="BV84" s="1">
        <f t="shared" si="6"/>
        <v>103.5</v>
      </c>
      <c r="BW84" s="1">
        <f t="shared" si="6"/>
        <v>1105.3000000000002</v>
      </c>
      <c r="BX84" s="1">
        <f t="shared" si="6"/>
        <v>604.5</v>
      </c>
      <c r="BY84" s="1">
        <f t="shared" si="6"/>
        <v>47030.3</v>
      </c>
      <c r="BZ84" s="1">
        <f t="shared" si="6"/>
        <v>5358</v>
      </c>
      <c r="CA84" s="1">
        <f t="shared" si="6"/>
        <v>30</v>
      </c>
      <c r="CB84" s="1">
        <f t="shared" si="6"/>
        <v>1010</v>
      </c>
      <c r="CC84" s="1">
        <f t="shared" si="6"/>
        <v>14153</v>
      </c>
      <c r="CD84" s="1">
        <f t="shared" si="6"/>
        <v>12645.2</v>
      </c>
      <c r="CE84" s="1">
        <f t="shared" si="6"/>
        <v>47247.99999999999</v>
      </c>
      <c r="CF84" s="1">
        <f t="shared" si="6"/>
        <v>15069</v>
      </c>
      <c r="CG84" s="1">
        <f t="shared" si="6"/>
        <v>26603.2</v>
      </c>
      <c r="CH84" s="1">
        <f t="shared" si="6"/>
        <v>104542.25</v>
      </c>
      <c r="CI84" s="1">
        <f t="shared" si="6"/>
        <v>95</v>
      </c>
      <c r="CJ84" s="1">
        <f t="shared" si="6"/>
        <v>2003.8999999999999</v>
      </c>
      <c r="CK84" s="1">
        <f t="shared" si="6"/>
        <v>348.2</v>
      </c>
      <c r="CL84" s="1">
        <f t="shared" si="6"/>
        <v>26305.2</v>
      </c>
      <c r="CM84" s="1">
        <f t="shared" si="6"/>
        <v>23021.05</v>
      </c>
      <c r="CN84" s="1">
        <f t="shared" si="6"/>
        <v>1260</v>
      </c>
      <c r="CO84" s="1">
        <f t="shared" si="6"/>
        <v>3752.1</v>
      </c>
      <c r="CP84" s="1">
        <f t="shared" si="6"/>
        <v>20984.5</v>
      </c>
      <c r="CQ84" s="1">
        <f t="shared" si="6"/>
        <v>4207.5</v>
      </c>
      <c r="CR84" s="1">
        <f t="shared" si="6"/>
        <v>14327.11</v>
      </c>
      <c r="CS84" s="1">
        <f t="shared" si="6"/>
        <v>5216</v>
      </c>
      <c r="CT84" s="1">
        <f>SUM(CT2:CT83)</f>
        <v>84898.6</v>
      </c>
      <c r="CU84" s="1">
        <f t="shared" si="6"/>
        <v>2505.5</v>
      </c>
      <c r="CV84" s="1">
        <f t="shared" si="6"/>
        <v>13407.5</v>
      </c>
      <c r="CW84" s="1">
        <f t="shared" si="6"/>
        <v>9222.2</v>
      </c>
      <c r="CX84" s="1">
        <f t="shared" si="6"/>
        <v>1650.2</v>
      </c>
      <c r="CY84" s="1">
        <f aca="true" t="shared" si="7" ref="CY84:DI84">SUM(CY2:CY81)</f>
        <v>4025</v>
      </c>
      <c r="CZ84" s="1">
        <f t="shared" si="7"/>
        <v>7311.2</v>
      </c>
      <c r="DA84" s="1">
        <f t="shared" si="7"/>
        <v>1306.6</v>
      </c>
      <c r="DB84" s="1">
        <f t="shared" si="7"/>
        <v>2463</v>
      </c>
      <c r="DC84" s="1">
        <f t="shared" si="7"/>
        <v>12130.1</v>
      </c>
      <c r="DD84" s="1">
        <f t="shared" si="7"/>
        <v>4969.7</v>
      </c>
      <c r="DE84" s="1">
        <f t="shared" si="7"/>
        <v>3947.6</v>
      </c>
      <c r="DF84" s="1">
        <f t="shared" si="7"/>
        <v>1201</v>
      </c>
      <c r="DG84" s="1">
        <f t="shared" si="7"/>
        <v>510</v>
      </c>
      <c r="DH84" s="1">
        <f t="shared" si="7"/>
        <v>9225.7</v>
      </c>
      <c r="DI84" s="1">
        <f t="shared" si="7"/>
        <v>12070</v>
      </c>
      <c r="DJ84" s="1">
        <f aca="true" t="shared" si="8" ref="DJ84:EB84">SUM(DJ2:DJ81)</f>
        <v>2211.6</v>
      </c>
      <c r="DK84" s="1">
        <f t="shared" si="8"/>
        <v>758</v>
      </c>
      <c r="DL84" s="1">
        <f t="shared" si="8"/>
        <v>6136</v>
      </c>
      <c r="DM84" s="1">
        <f t="shared" si="8"/>
        <v>2117.2</v>
      </c>
      <c r="DN84" s="1">
        <f t="shared" si="8"/>
        <v>3473.1</v>
      </c>
      <c r="DO84" s="1">
        <f t="shared" si="8"/>
        <v>2922.2</v>
      </c>
      <c r="DP84" s="1">
        <f t="shared" si="8"/>
        <v>1044.5</v>
      </c>
      <c r="DQ84" s="1">
        <f t="shared" si="8"/>
        <v>34.1</v>
      </c>
      <c r="DR84" s="1">
        <f t="shared" si="8"/>
        <v>9572.3</v>
      </c>
      <c r="DS84" s="1">
        <f t="shared" si="8"/>
        <v>8934.1</v>
      </c>
      <c r="DT84" s="1">
        <f t="shared" si="8"/>
        <v>5113.1</v>
      </c>
      <c r="DU84" s="1">
        <f t="shared" si="8"/>
        <v>7131</v>
      </c>
      <c r="DV84" s="1">
        <f t="shared" si="8"/>
        <v>12877.7</v>
      </c>
      <c r="DW84" s="1">
        <f t="shared" si="8"/>
        <v>7869</v>
      </c>
      <c r="DX84" s="1">
        <f t="shared" si="8"/>
        <v>4234.3</v>
      </c>
      <c r="DY84" s="1">
        <f t="shared" si="8"/>
        <v>6575.2</v>
      </c>
      <c r="DZ84" s="1">
        <f t="shared" si="8"/>
        <v>6348.3</v>
      </c>
      <c r="EA84" s="1">
        <f t="shared" si="8"/>
        <v>452.1</v>
      </c>
      <c r="EB84" s="1">
        <f t="shared" si="8"/>
        <v>14336</v>
      </c>
      <c r="EC84" s="1"/>
      <c r="ED84" s="1"/>
      <c r="EE84" s="7">
        <f>SUM(EE2:EE81)</f>
        <v>2360745.7955500004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2023-09-29T08:19:54Z</dcterms:created>
  <dcterms:modified xsi:type="dcterms:W3CDTF">2023-11-28T07:24:57Z</dcterms:modified>
  <cp:category/>
  <cp:version/>
  <cp:contentType/>
  <cp:contentStatus/>
</cp:coreProperties>
</file>