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1714 perfuziologie\reofertare VII\"/>
    </mc:Choice>
  </mc:AlternateContent>
  <xr:revisionPtr revIDLastSave="0" documentId="13_ncr:1_{1CBA3C3A-1EE8-43AE-9460-544C19991AC5}"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9" i="5" l="1"/>
  <c r="K12" i="7"/>
  <c r="J12" i="7"/>
</calcChain>
</file>

<file path=xl/sharedStrings.xml><?xml version="1.0" encoding="utf-8"?>
<sst xmlns="http://schemas.openxmlformats.org/spreadsheetml/2006/main" count="385" uniqueCount="128">
  <si>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</si>
  <si>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</si>
  <si>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</si>
  <si>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</si>
  <si>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</si>
  <si>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</si>
  <si>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</si>
  <si>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</si>
  <si>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</si>
  <si>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</si>
  <si>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</si>
  <si>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</si>
  <si>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</si>
  <si>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</si>
  <si>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</si>
  <si>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</si>
  <si>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</si>
  <si>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</si>
  <si>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</si>
  <si>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</si>
  <si>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</si>
  <si>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</si>
  <si>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</si>
  <si>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</si>
  <si>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</si>
  <si>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</si>
  <si>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</si>
  <si>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</si>
  <si>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</si>
  <si>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</si>
  <si>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</si>
  <si>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</si>
  <si>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</si>
  <si>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</si>
  <si>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</si>
  <si>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</si>
  <si>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</si>
  <si>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</si>
  <si>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</si>
  <si>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venoasa bilumen pentru adulti, ărimea  internă (Fr)   -   36-51</t>
  </si>
  <si>
    <t>Canula venoasa bilumen pentru adulti, Mărimea  internă (Fr)   -   34/46</t>
  </si>
  <si>
    <t xml:space="preserve">Canulă venoasă monolumen dreaptă pentru adulti, Mărimea  internă (Fr)   -   30   </t>
  </si>
  <si>
    <t>Canulă venoasă monolumen dreaptă pentru adulti Mărimea  internă (Fr)   -   34
Forma canulelor   -   Dreaptă</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</si>
  <si>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</si>
  <si>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</si>
  <si>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</si>
  <si>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 xml:space="preserve">Canule aortica pentru adulti Mărimea internă (Fr)   -   24
Lungimea canulei, 30,5 cm
</t>
  </si>
  <si>
    <t xml:space="preserve">Canule pentru cardioplegia antegradă pentru copii si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</si>
  <si>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</si>
  <si>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</si>
  <si>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3.3-   3,5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</si>
  <si>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</si>
  <si>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</si>
  <si>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4</t>
  </si>
  <si>
    <t xml:space="preserve">Cardiac (pericardial )aspirator -sump </t>
  </si>
  <si>
    <t>Consumabile pentru masurarea Timpului Activat de Coagulare</t>
  </si>
  <si>
    <t xml:space="preserve">Sensor de nivel </t>
  </si>
  <si>
    <t xml:space="preserve">Oxigenator pentru adulti cu membrană &gt; 60 kg, cu filtrul arterial incorporat </t>
  </si>
  <si>
    <t xml:space="preserve"> Oxigenator pentru adulti cu membrană &gt; 60 kg, cu filtrul anexat</t>
  </si>
  <si>
    <t>Oxigenator pentru adulti si copii cu greutatea &lt;60 kg cu membrană</t>
  </si>
  <si>
    <t xml:space="preserve">Vent cardiac cu conductor pentru maturi. Mărimea internă(Fr)   -   20 </t>
  </si>
  <si>
    <t>Hemoconcentrator pentru copii cu set de tubulatura</t>
  </si>
  <si>
    <t>Lungime integrală (cm)   -   19,1 Lungime piciorului comun (cm)   -   7,6</t>
  </si>
  <si>
    <t xml:space="preserve">Lungimea canulei – 31-34 cm dimensiunile interne 7 Fr
Introducer- da
Diametrul intern -7 Fr
</t>
  </si>
  <si>
    <t xml:space="preserve">Lungimea canulei – 31- 34 cm, dimensiunile interne 9 Fr
Introducer- da
Diametrul intern -9 Fr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</si>
  <si>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</si>
  <si>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</si>
  <si>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Stingă cu unghiul 45*  -   „female”(feminin)
Tipul conectorului   -   Luer loock
Mărimea (mm)   -  3,3- 3,5
</t>
  </si>
  <si>
    <t>Total lungimea (mm)-38,1 .Diametrul intern al tubului din silicon ce contine la capatul sau si  in interior sutura metalica in forma de spirala  (oțel)-  (mm)-6,7,si  se termina  la alt capat  cu conector (inch) 1/4</t>
  </si>
  <si>
    <t>Compatibile cu aparat HMS plus</t>
  </si>
  <si>
    <t>Sensor de nivel in forma de lipici ce se aplica pe rezervor si este compatibil cu sistem de nivel al pompei Stockert S5</t>
  </si>
  <si>
    <t xml:space="preserve">În scopul atribuirii contractelor subsecvente ca urmare a acordului-cadru (ocds...39620 din 28.11.2024) încheiat prin procedura de achiziție publică nr.  ocds-b3wdp1-MD-1716985539620 din 29.05.2024  privind Achiziționarea consumabilelor medicale pentru perfuziologie pentru anii 2025-2027
</t>
  </si>
  <si>
    <t xml:space="preserve">În scopul atribuirii contractelor subsecvente ca urmare a acordului-cadru (ocds...39620 din 28.11.2024) încheiat prin procedura de achiziție publică nr.  ocds-b3wdp1-MD-1716985539620 din 29.05.2024  privind Achiziționarea consumabilelor medicale pentru perfuziologie pentru anii 2025-2027
</t>
  </si>
  <si>
    <t>1-39620</t>
  </si>
  <si>
    <t>2-39620</t>
  </si>
  <si>
    <t>3-39620</t>
  </si>
  <si>
    <t>4-39620</t>
  </si>
  <si>
    <t>13-39620</t>
  </si>
  <si>
    <t>14-39620</t>
  </si>
  <si>
    <t>25-39620</t>
  </si>
  <si>
    <t>27-39620</t>
  </si>
  <si>
    <t>29-39620</t>
  </si>
  <si>
    <t>30-39620</t>
  </si>
  <si>
    <t>31-39620</t>
  </si>
  <si>
    <t>46-39620</t>
  </si>
  <si>
    <t>49-39620</t>
  </si>
  <si>
    <t>51.1-39620</t>
  </si>
  <si>
    <t>52-39620</t>
  </si>
  <si>
    <t>53-39620</t>
  </si>
  <si>
    <t>54-39620</t>
  </si>
  <si>
    <t>55-39620</t>
  </si>
  <si>
    <t>61-39620</t>
  </si>
  <si>
    <t>66-39620</t>
  </si>
  <si>
    <t>68-39620</t>
  </si>
  <si>
    <t>69-39620</t>
  </si>
  <si>
    <t>70-39620</t>
  </si>
  <si>
    <t>72-39620</t>
  </si>
  <si>
    <t>78-39620</t>
  </si>
  <si>
    <t>79-39620</t>
  </si>
  <si>
    <t>Vent cardiac cu conductor pentru maturi. Mărimea internă(Fr)   -   16</t>
  </si>
  <si>
    <t>85-39620</t>
  </si>
  <si>
    <t xml:space="preserve">Mărimea internă(Fr)   -   16
Material tubului   -   Silicon
Material conductorului   -   Polivinilclorid
Rigiditatea conductorului   -   Minimală
</t>
  </si>
  <si>
    <t>15-39620</t>
  </si>
  <si>
    <t>44-39650</t>
  </si>
  <si>
    <t>56-39620</t>
  </si>
  <si>
    <t>57-39620</t>
  </si>
  <si>
    <t xml:space="preserve">Canule aortica pentru adulti Mărimea internă (Fr)   -   22
Lungimea canulei, 30,5 cm
</t>
  </si>
  <si>
    <t>Canule pentru perfuzia coronariană directă  pentru adulti.  Mărimea internă (mm)   -  3,3 -3,5</t>
  </si>
  <si>
    <t xml:space="preserve">Lungime piciorului comun (cm)   -   8,9
Lungimea piciorelor separate (cm) -25,4 </t>
  </si>
  <si>
    <t>Mărimea  internă (Fr)   -   36-51
Forma canulei   -   Dreaptă
Rezistente la răsucire,flexibil   -   Armată,flexibile cu kinking rezistenta ,si perete subtire 
Prevăzute cu marcaje de adâncime   -   Da
Mărimea conectorului incorporat (inch)   -   ½</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</si>
  <si>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</si>
  <si>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30  
Mărimea conectorului (inch)   -   3/8
Forma canulelor   -   Dreaptă
Tipul vârfului   -   Polivinilclorid.cu multiple orificii de intrare (nu mai putin de 3/8)
Rezistente la răsucire   -   Armate, kinking rezistente,elastice,cu perete subtire</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</si>
  <si>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</si>
  <si>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</si>
  <si>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</si>
  <si>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</si>
  <si>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</si>
  <si>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Mărimea internă (mm)   -   3 
Dreaptă cu unghiul 90°   -   „female”(feminin)
Tipul conectorului-   Luerlock
Material al vârfului   -   Polivinilclorid, forma varfului conica sau coș.
Material al tubului   -   Stainlesssteel</t>
  </si>
  <si>
    <t>Mărimea internă (mm)   - 3.3-   3,5 
Dreaptă cu unghiul 90°   -   „female”(feminin)
Tipul conectorului-   Luerlock
Material al vârfului   -   Polivinilclorid, forma varfului conica sau coș.
Material al tubului   -   Stainlesssteel</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</si>
  <si>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</si>
  <si>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</si>
  <si>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</si>
  <si>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</si>
  <si>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</si>
  <si>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</si>
  <si>
    <t xml:space="preserve">Mărimea internă(Fr)   -   20 
Material tubului   -   Silicon
Material conductorului   -   Polivinilclorid
Rigiditatea conductorului   -   Minimală
</t>
  </si>
  <si>
    <t>“Priming” volum (ml)   -   Nu mai mare de 34
Suprafața membranei(m2)   -   De la 0,25 până 0,5
care nu necesită spălare preventivă (fără glicerină)   -   Da
Tipul porturilor de sânge   -   Luerlock</t>
  </si>
  <si>
    <t>Canula venoasa bilumen pentru adulti, Mărimea  internă (Fr)   -   32/40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</si>
</sst>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1" fillId="0" borderId="0"/>
  </cellStyleXfs>
  <cellXfs count="111">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2" borderId="1" xfId="1" applyFont="1" applyFill="1" applyBorder="1" applyProtection="1">
      <protection locked="0"/>
    </xf>
    <xf numFmtId="0" fontId="18" fillId="2" borderId="1" xfId="1" applyFont="1" applyFill="1" applyBorder="1" applyProtection="1">
      <protection locked="0"/>
    </xf>
    <xf numFmtId="0" fontId="16" fillId="2" borderId="2"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0" fillId="2" borderId="0" xfId="1" applyFont="1" applyFill="1" applyAlignment="1" applyProtection="1">
      <alignment horizontal="left" vertical="top" wrapText="1"/>
      <protection locked="0"/>
    </xf>
    <xf numFmtId="0" fontId="20" fillId="2" borderId="1" xfId="1" applyFont="1" applyFill="1" applyBorder="1" applyAlignment="1">
      <alignment vertical="center" wrapText="1"/>
    </xf>
    <xf numFmtId="0" fontId="16" fillId="2" borderId="0" xfId="1" applyFont="1" applyFill="1" applyProtection="1">
      <protection locked="0"/>
    </xf>
    <xf numFmtId="0" fontId="20" fillId="2" borderId="1" xfId="1" applyFont="1" applyFill="1" applyBorder="1" applyAlignment="1">
      <alignment horizontal="center" vertical="center" wrapText="1"/>
    </xf>
    <xf numFmtId="2" fontId="20" fillId="2" borderId="1" xfId="1" applyNumberFormat="1" applyFont="1" applyFill="1" applyBorder="1" applyAlignment="1">
      <alignment horizontal="center" vertical="center"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0" xfId="1" applyFont="1" applyFill="1" applyProtection="1">
      <protection locked="0"/>
    </xf>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5" fillId="0" borderId="1" xfId="0" applyNumberFormat="1" applyFont="1" applyBorder="1" applyAlignment="1">
      <alignment vertical="center" wrapText="1"/>
    </xf>
    <xf numFmtId="0" fontId="23" fillId="2" borderId="1" xfId="1" applyFont="1" applyFill="1" applyBorder="1" applyAlignment="1">
      <alignment vertical="center" wrapText="1"/>
    </xf>
    <xf numFmtId="0" fontId="23" fillId="3" borderId="1" xfId="1" applyFont="1" applyFill="1" applyBorder="1" applyAlignment="1">
      <alignment vertical="center" wrapText="1"/>
    </xf>
    <xf numFmtId="0" fontId="23"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2" fontId="24" fillId="3" borderId="4" xfId="1" applyNumberFormat="1" applyFont="1" applyFill="1" applyBorder="1" applyAlignment="1" applyProtection="1">
      <alignment horizontal="center" vertical="top" wrapText="1"/>
      <protection locked="0"/>
    </xf>
    <xf numFmtId="0" fontId="16" fillId="0" borderId="4" xfId="1" applyFont="1" applyFill="1" applyBorder="1" applyProtection="1">
      <protection locked="0"/>
    </xf>
    <xf numFmtId="164" fontId="2" fillId="0" borderId="1" xfId="1" applyNumberFormat="1" applyFont="1" applyBorder="1"/>
    <xf numFmtId="0" fontId="2" fillId="0" borderId="1" xfId="1" applyFont="1" applyBorder="1" applyAlignment="1"/>
    <xf numFmtId="0" fontId="0" fillId="0" borderId="1" xfId="0" applyBorder="1"/>
    <xf numFmtId="0" fontId="25" fillId="2" borderId="1" xfId="0" applyFont="1" applyFill="1" applyBorder="1" applyAlignment="1">
      <alignment horizontal="left" vertical="top"/>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5" fillId="0" borderId="1" xfId="0" applyFont="1" applyBorder="1" applyAlignment="1">
      <alignment horizontal="left" vertical="center" wrapText="1"/>
    </xf>
    <xf numFmtId="0" fontId="25" fillId="0" borderId="1" xfId="0" applyFont="1" applyBorder="1" applyAlignment="1">
      <alignment horizontal="left" vertical="top"/>
    </xf>
    <xf numFmtId="0" fontId="22" fillId="2" borderId="1" xfId="2" applyFont="1" applyFill="1" applyBorder="1" applyAlignment="1">
      <alignment vertical="top" wrapText="1"/>
    </xf>
    <xf numFmtId="0" fontId="22" fillId="2" borderId="1" xfId="2" applyFont="1" applyFill="1" applyBorder="1" applyAlignment="1">
      <alignment horizontal="left" vertical="top"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8"/>
  <sheetViews>
    <sheetView topLeftCell="A34" zoomScale="70" zoomScaleNormal="70" workbookViewId="0">
      <selection activeCell="A8" sqref="A8:D38"/>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88" t="s">
        <v>28</v>
      </c>
      <c r="D1" s="88"/>
      <c r="E1" s="88"/>
      <c r="F1" s="88"/>
      <c r="G1" s="88"/>
      <c r="H1" s="88"/>
      <c r="I1" s="88"/>
      <c r="J1" s="88"/>
    </row>
    <row r="2" spans="1:11" x14ac:dyDescent="0.25">
      <c r="D2" s="89" t="s">
        <v>17</v>
      </c>
      <c r="E2" s="89"/>
      <c r="F2" s="89"/>
      <c r="G2" s="89"/>
      <c r="H2" s="89"/>
    </row>
    <row r="3" spans="1:11" ht="15" customHeight="1" x14ac:dyDescent="0.25">
      <c r="A3" s="90" t="s">
        <v>12</v>
      </c>
      <c r="B3" s="90"/>
      <c r="C3" s="90"/>
      <c r="D3" s="91" t="s">
        <v>26</v>
      </c>
      <c r="E3" s="91"/>
      <c r="F3" s="91"/>
      <c r="G3" s="91"/>
      <c r="H3" s="91"/>
      <c r="I3" s="16" t="s">
        <v>13</v>
      </c>
      <c r="J3" s="11" t="s">
        <v>15</v>
      </c>
    </row>
    <row r="4" spans="1:11" ht="75.75" customHeight="1" x14ac:dyDescent="0.25">
      <c r="A4" s="92" t="s">
        <v>11</v>
      </c>
      <c r="B4" s="92"/>
      <c r="C4" s="92"/>
      <c r="D4" s="93" t="s">
        <v>71</v>
      </c>
      <c r="E4" s="94"/>
      <c r="F4" s="94"/>
      <c r="G4" s="94"/>
      <c r="H4" s="94"/>
      <c r="I4" s="95"/>
      <c r="J4" s="17" t="s">
        <v>16</v>
      </c>
      <c r="K4" s="7"/>
    </row>
    <row r="5" spans="1:11" x14ac:dyDescent="0.25">
      <c r="D5" s="86"/>
      <c r="E5" s="86"/>
      <c r="F5" s="86"/>
      <c r="G5" s="86"/>
      <c r="H5" s="86"/>
      <c r="I5" s="86"/>
      <c r="J5" s="86"/>
      <c r="K5" s="7"/>
    </row>
    <row r="6" spans="1:11" ht="47.25" x14ac:dyDescent="0.25">
      <c r="A6" s="18" t="s">
        <v>3</v>
      </c>
      <c r="B6" s="19" t="s">
        <v>0</v>
      </c>
      <c r="C6" s="20" t="s">
        <v>1</v>
      </c>
      <c r="D6" s="21" t="s">
        <v>4</v>
      </c>
      <c r="E6" s="22" t="s">
        <v>5</v>
      </c>
      <c r="F6" s="23" t="s">
        <v>6</v>
      </c>
      <c r="G6" s="22" t="s">
        <v>7</v>
      </c>
      <c r="H6" s="24" t="s">
        <v>8</v>
      </c>
      <c r="I6" s="25" t="s">
        <v>9</v>
      </c>
      <c r="J6" s="24" t="s">
        <v>10</v>
      </c>
      <c r="K6" s="7"/>
    </row>
    <row r="7" spans="1:11" x14ac:dyDescent="0.25">
      <c r="A7" s="26">
        <v>1</v>
      </c>
      <c r="B7" s="87">
        <v>2</v>
      </c>
      <c r="C7" s="87"/>
      <c r="D7" s="87"/>
      <c r="E7" s="27">
        <v>3</v>
      </c>
      <c r="F7" s="28"/>
      <c r="G7" s="26">
        <v>5</v>
      </c>
      <c r="H7" s="26">
        <v>6</v>
      </c>
      <c r="I7" s="26"/>
      <c r="J7" s="26">
        <v>8</v>
      </c>
      <c r="K7" s="7"/>
    </row>
    <row r="8" spans="1:11" ht="25.5" x14ac:dyDescent="0.25">
      <c r="A8" s="9" t="s">
        <v>2</v>
      </c>
      <c r="B8" s="84" t="s">
        <v>73</v>
      </c>
      <c r="C8" s="109" t="s">
        <v>35</v>
      </c>
      <c r="D8" s="109" t="s">
        <v>35</v>
      </c>
      <c r="E8" s="31"/>
      <c r="F8" s="32"/>
      <c r="G8" s="12"/>
      <c r="H8" s="110" t="s">
        <v>62</v>
      </c>
      <c r="I8" s="10"/>
    </row>
    <row r="9" spans="1:11" ht="25.5" x14ac:dyDescent="0.25">
      <c r="A9" s="9" t="s">
        <v>2</v>
      </c>
      <c r="B9" s="84" t="s">
        <v>74</v>
      </c>
      <c r="C9" s="109" t="s">
        <v>36</v>
      </c>
      <c r="D9" s="109" t="s">
        <v>36</v>
      </c>
      <c r="E9" s="31"/>
      <c r="F9" s="32"/>
      <c r="G9" s="12"/>
      <c r="H9" s="110" t="s">
        <v>108</v>
      </c>
      <c r="I9" s="10"/>
    </row>
    <row r="10" spans="1:11" ht="51" x14ac:dyDescent="0.25">
      <c r="A10" s="9" t="s">
        <v>2</v>
      </c>
      <c r="B10" s="84" t="s">
        <v>75</v>
      </c>
      <c r="C10" s="109" t="s">
        <v>37</v>
      </c>
      <c r="D10" s="109" t="s">
        <v>37</v>
      </c>
      <c r="E10" s="31"/>
      <c r="F10" s="32"/>
      <c r="G10" s="12"/>
      <c r="H10" s="110" t="s">
        <v>63</v>
      </c>
      <c r="I10" s="10"/>
    </row>
    <row r="11" spans="1:11" ht="51" x14ac:dyDescent="0.25">
      <c r="A11" s="9" t="s">
        <v>2</v>
      </c>
      <c r="B11" s="84" t="s">
        <v>76</v>
      </c>
      <c r="C11" s="109" t="s">
        <v>38</v>
      </c>
      <c r="D11" s="109" t="s">
        <v>38</v>
      </c>
      <c r="E11" s="31"/>
      <c r="F11" s="32"/>
      <c r="G11" s="12"/>
      <c r="H11" s="110" t="s">
        <v>64</v>
      </c>
      <c r="I11" s="10"/>
    </row>
    <row r="12" spans="1:11" ht="63.75" x14ac:dyDescent="0.25">
      <c r="A12" s="9" t="s">
        <v>2</v>
      </c>
      <c r="B12" s="84" t="s">
        <v>77</v>
      </c>
      <c r="C12" s="109" t="s">
        <v>39</v>
      </c>
      <c r="D12" s="109" t="s">
        <v>39</v>
      </c>
      <c r="E12" s="31"/>
      <c r="F12" s="32"/>
      <c r="G12" s="12"/>
      <c r="H12" s="110" t="s">
        <v>109</v>
      </c>
      <c r="I12" s="10"/>
    </row>
    <row r="13" spans="1:11" ht="114.75" x14ac:dyDescent="0.25">
      <c r="A13" s="9" t="s">
        <v>2</v>
      </c>
      <c r="B13" s="84" t="s">
        <v>78</v>
      </c>
      <c r="C13" s="109" t="s">
        <v>40</v>
      </c>
      <c r="D13" s="109" t="s">
        <v>40</v>
      </c>
      <c r="E13" s="31"/>
      <c r="F13" s="32"/>
      <c r="G13" s="12"/>
      <c r="H13" s="110" t="s">
        <v>65</v>
      </c>
      <c r="I13" s="10"/>
    </row>
    <row r="14" spans="1:11" ht="114.75" x14ac:dyDescent="0.25">
      <c r="A14" s="9" t="s">
        <v>2</v>
      </c>
      <c r="B14" s="84" t="s">
        <v>102</v>
      </c>
      <c r="C14" s="109" t="s">
        <v>127</v>
      </c>
      <c r="D14" s="109" t="s">
        <v>127</v>
      </c>
      <c r="E14" s="31"/>
      <c r="F14" s="32"/>
      <c r="G14" s="12"/>
      <c r="H14" s="110" t="s">
        <v>110</v>
      </c>
      <c r="I14" s="10"/>
    </row>
    <row r="15" spans="1:11" ht="63.75" x14ac:dyDescent="0.25">
      <c r="A15" s="9" t="s">
        <v>2</v>
      </c>
      <c r="B15" s="85" t="s">
        <v>79</v>
      </c>
      <c r="C15" s="109" t="s">
        <v>41</v>
      </c>
      <c r="D15" s="109" t="s">
        <v>41</v>
      </c>
      <c r="E15" s="31"/>
      <c r="F15" s="32"/>
      <c r="G15" s="12"/>
      <c r="H15" s="110" t="s">
        <v>111</v>
      </c>
      <c r="I15" s="10"/>
    </row>
    <row r="16" spans="1:11" ht="102" x14ac:dyDescent="0.25">
      <c r="A16" s="9" t="s">
        <v>2</v>
      </c>
      <c r="B16" s="84" t="s">
        <v>80</v>
      </c>
      <c r="C16" s="109" t="s">
        <v>42</v>
      </c>
      <c r="D16" s="109" t="s">
        <v>42</v>
      </c>
      <c r="E16" s="31"/>
      <c r="F16" s="32"/>
      <c r="G16" s="12"/>
      <c r="H16" s="110" t="s">
        <v>66</v>
      </c>
      <c r="I16" s="10"/>
    </row>
    <row r="17" spans="1:20" ht="89.25" x14ac:dyDescent="0.25">
      <c r="A17" s="9" t="s">
        <v>2</v>
      </c>
      <c r="B17" s="84" t="s">
        <v>81</v>
      </c>
      <c r="C17" s="109" t="s">
        <v>43</v>
      </c>
      <c r="D17" s="109" t="s">
        <v>43</v>
      </c>
      <c r="E17" s="31"/>
      <c r="F17" s="32"/>
      <c r="G17" s="12"/>
      <c r="H17" s="110" t="s">
        <v>112</v>
      </c>
      <c r="I17" s="10"/>
    </row>
    <row r="18" spans="1:20" ht="89.25" x14ac:dyDescent="0.25">
      <c r="A18" s="9" t="s">
        <v>2</v>
      </c>
      <c r="B18" s="84" t="s">
        <v>82</v>
      </c>
      <c r="C18" s="109" t="s">
        <v>44</v>
      </c>
      <c r="D18" s="109" t="s">
        <v>44</v>
      </c>
      <c r="E18" s="31"/>
      <c r="F18" s="32"/>
      <c r="G18" s="12"/>
      <c r="H18" s="110" t="s">
        <v>113</v>
      </c>
      <c r="I18" s="10"/>
    </row>
    <row r="19" spans="1:20" ht="89.25" x14ac:dyDescent="0.25">
      <c r="A19" s="9" t="s">
        <v>2</v>
      </c>
      <c r="B19" s="84" t="s">
        <v>83</v>
      </c>
      <c r="C19" s="109" t="s">
        <v>45</v>
      </c>
      <c r="D19" s="109" t="s">
        <v>45</v>
      </c>
      <c r="E19" s="31"/>
      <c r="F19" s="33"/>
      <c r="H19" s="110" t="s">
        <v>114</v>
      </c>
      <c r="I19" s="34"/>
    </row>
    <row r="20" spans="1:20" s="39" customFormat="1" ht="153" x14ac:dyDescent="0.25">
      <c r="A20" s="29" t="s">
        <v>2</v>
      </c>
      <c r="B20" s="107" t="s">
        <v>103</v>
      </c>
      <c r="C20" s="109" t="s">
        <v>106</v>
      </c>
      <c r="D20" s="109" t="s">
        <v>106</v>
      </c>
      <c r="E20" s="35"/>
      <c r="F20" s="36"/>
      <c r="G20" s="37"/>
      <c r="H20" s="110" t="s">
        <v>115</v>
      </c>
      <c r="I20" s="38"/>
      <c r="J20" s="37"/>
      <c r="K20" s="30"/>
      <c r="L20" s="30"/>
      <c r="M20" s="30"/>
      <c r="N20" s="30"/>
      <c r="O20" s="30"/>
      <c r="P20" s="30"/>
      <c r="Q20" s="30"/>
      <c r="R20" s="30"/>
      <c r="S20" s="30"/>
      <c r="T20" s="30"/>
    </row>
    <row r="21" spans="1:20" ht="153" x14ac:dyDescent="0.25">
      <c r="A21" s="29" t="s">
        <v>2</v>
      </c>
      <c r="B21" s="84" t="s">
        <v>84</v>
      </c>
      <c r="C21" s="109" t="s">
        <v>46</v>
      </c>
      <c r="D21" s="109" t="s">
        <v>46</v>
      </c>
      <c r="E21" s="40"/>
      <c r="F21" s="10"/>
      <c r="G21" s="10"/>
      <c r="H21" s="110" t="s">
        <v>116</v>
      </c>
      <c r="I21" s="10"/>
      <c r="J21" s="10"/>
      <c r="K21" s="41"/>
      <c r="L21" s="41"/>
      <c r="M21" s="41"/>
      <c r="N21" s="41"/>
      <c r="O21" s="41"/>
      <c r="P21" s="41"/>
      <c r="Q21" s="41"/>
      <c r="R21" s="41"/>
    </row>
    <row r="22" spans="1:20" ht="38.25" x14ac:dyDescent="0.25">
      <c r="A22" s="29" t="s">
        <v>2</v>
      </c>
      <c r="B22" s="84" t="s">
        <v>85</v>
      </c>
      <c r="C22" s="109" t="s">
        <v>47</v>
      </c>
      <c r="D22" s="109" t="s">
        <v>47</v>
      </c>
      <c r="E22" s="10"/>
      <c r="F22" s="10"/>
      <c r="G22" s="10"/>
      <c r="H22" s="110" t="s">
        <v>47</v>
      </c>
      <c r="I22" s="10"/>
      <c r="J22" s="10"/>
      <c r="K22" s="41"/>
      <c r="L22" s="41"/>
      <c r="M22" s="41"/>
      <c r="N22" s="41"/>
      <c r="O22" s="41"/>
      <c r="P22" s="41"/>
      <c r="Q22" s="41"/>
      <c r="R22" s="41"/>
    </row>
    <row r="23" spans="1:20" ht="51" x14ac:dyDescent="0.25">
      <c r="A23" s="29" t="s">
        <v>2</v>
      </c>
      <c r="B23" s="84" t="s">
        <v>86</v>
      </c>
      <c r="C23" s="109" t="s">
        <v>48</v>
      </c>
      <c r="D23" s="109" t="s">
        <v>48</v>
      </c>
      <c r="E23" s="10"/>
      <c r="F23" s="10"/>
      <c r="G23" s="10"/>
      <c r="H23" s="110" t="s">
        <v>48</v>
      </c>
      <c r="I23" s="10"/>
      <c r="J23" s="10"/>
      <c r="K23" s="41"/>
      <c r="L23" s="41"/>
      <c r="M23" s="41"/>
      <c r="N23" s="41"/>
      <c r="O23" s="41"/>
      <c r="P23" s="41"/>
      <c r="Q23" s="41"/>
      <c r="R23" s="41"/>
    </row>
    <row r="24" spans="1:20" ht="63.75" x14ac:dyDescent="0.25">
      <c r="A24" s="29" t="s">
        <v>2</v>
      </c>
      <c r="B24" s="84" t="s">
        <v>87</v>
      </c>
      <c r="C24" s="109" t="s">
        <v>49</v>
      </c>
      <c r="D24" s="109" t="s">
        <v>49</v>
      </c>
      <c r="E24" s="10"/>
      <c r="F24" s="10"/>
      <c r="G24" s="10"/>
      <c r="H24" s="110" t="s">
        <v>117</v>
      </c>
      <c r="I24" s="10"/>
      <c r="J24" s="10"/>
      <c r="K24" s="41"/>
      <c r="L24" s="41"/>
      <c r="M24" s="41"/>
      <c r="N24" s="41"/>
      <c r="O24" s="41"/>
      <c r="P24" s="41"/>
      <c r="Q24" s="41"/>
      <c r="R24" s="41"/>
    </row>
    <row r="25" spans="1:20" ht="63.75" x14ac:dyDescent="0.25">
      <c r="A25" s="29" t="s">
        <v>2</v>
      </c>
      <c r="B25" s="84" t="s">
        <v>88</v>
      </c>
      <c r="C25" s="109" t="s">
        <v>50</v>
      </c>
      <c r="D25" s="109" t="s">
        <v>50</v>
      </c>
      <c r="F25" s="11"/>
      <c r="H25" s="110" t="s">
        <v>118</v>
      </c>
      <c r="I25" s="11"/>
    </row>
    <row r="26" spans="1:20" ht="89.25" x14ac:dyDescent="0.25">
      <c r="A26" s="29" t="s">
        <v>2</v>
      </c>
      <c r="B26" s="84" t="s">
        <v>89</v>
      </c>
      <c r="C26" s="109" t="s">
        <v>51</v>
      </c>
      <c r="D26" s="109" t="s">
        <v>51</v>
      </c>
      <c r="F26" s="11"/>
      <c r="H26" s="110" t="s">
        <v>119</v>
      </c>
      <c r="I26" s="11"/>
    </row>
    <row r="27" spans="1:20" ht="51" x14ac:dyDescent="0.25">
      <c r="A27" s="29" t="s">
        <v>2</v>
      </c>
      <c r="B27" s="84" t="s">
        <v>90</v>
      </c>
      <c r="C27" s="109" t="s">
        <v>52</v>
      </c>
      <c r="D27" s="109" t="s">
        <v>52</v>
      </c>
      <c r="H27" s="110" t="s">
        <v>67</v>
      </c>
    </row>
    <row r="28" spans="1:20" ht="76.5" x14ac:dyDescent="0.25">
      <c r="A28" s="29" t="s">
        <v>2</v>
      </c>
      <c r="B28" s="108" t="s">
        <v>104</v>
      </c>
      <c r="C28" s="109" t="s">
        <v>107</v>
      </c>
      <c r="D28" s="109" t="s">
        <v>107</v>
      </c>
      <c r="H28" s="110" t="s">
        <v>120</v>
      </c>
    </row>
    <row r="29" spans="1:20" ht="51" x14ac:dyDescent="0.25">
      <c r="A29" s="29" t="s">
        <v>2</v>
      </c>
      <c r="B29" s="108" t="s">
        <v>105</v>
      </c>
      <c r="C29" s="109" t="s">
        <v>53</v>
      </c>
      <c r="D29" s="109" t="s">
        <v>53</v>
      </c>
      <c r="H29" s="110" t="s">
        <v>121</v>
      </c>
    </row>
    <row r="30" spans="1:20" ht="38.25" x14ac:dyDescent="0.25">
      <c r="A30" s="29" t="s">
        <v>2</v>
      </c>
      <c r="B30" s="84" t="s">
        <v>91</v>
      </c>
      <c r="C30" s="109" t="s">
        <v>54</v>
      </c>
      <c r="D30" s="109" t="s">
        <v>54</v>
      </c>
      <c r="H30" s="110" t="s">
        <v>68</v>
      </c>
    </row>
    <row r="31" spans="1:20" ht="25.5" x14ac:dyDescent="0.25">
      <c r="A31" s="29" t="s">
        <v>2</v>
      </c>
      <c r="B31" s="84" t="s">
        <v>92</v>
      </c>
      <c r="C31" s="109" t="s">
        <v>55</v>
      </c>
      <c r="D31" s="109" t="s">
        <v>55</v>
      </c>
      <c r="H31" s="110" t="s">
        <v>69</v>
      </c>
    </row>
    <row r="32" spans="1:20" ht="25.5" x14ac:dyDescent="0.25">
      <c r="A32" s="29" t="s">
        <v>2</v>
      </c>
      <c r="B32" s="84" t="s">
        <v>93</v>
      </c>
      <c r="C32" s="109" t="s">
        <v>56</v>
      </c>
      <c r="D32" s="109" t="s">
        <v>56</v>
      </c>
      <c r="H32" s="110" t="s">
        <v>70</v>
      </c>
    </row>
    <row r="33" spans="1:8" ht="204" x14ac:dyDescent="0.25">
      <c r="A33" s="29" t="s">
        <v>2</v>
      </c>
      <c r="B33" s="84" t="s">
        <v>94</v>
      </c>
      <c r="C33" s="109" t="s">
        <v>57</v>
      </c>
      <c r="D33" s="109" t="s">
        <v>57</v>
      </c>
      <c r="H33" s="110" t="s">
        <v>122</v>
      </c>
    </row>
    <row r="34" spans="1:8" ht="216.75" x14ac:dyDescent="0.25">
      <c r="A34" s="29" t="s">
        <v>2</v>
      </c>
      <c r="B34" s="84" t="s">
        <v>95</v>
      </c>
      <c r="C34" s="109" t="s">
        <v>58</v>
      </c>
      <c r="D34" s="109" t="s">
        <v>58</v>
      </c>
      <c r="H34" s="110" t="s">
        <v>123</v>
      </c>
    </row>
    <row r="35" spans="1:8" ht="204" x14ac:dyDescent="0.25">
      <c r="A35" s="29" t="s">
        <v>2</v>
      </c>
      <c r="B35" s="84" t="s">
        <v>96</v>
      </c>
      <c r="C35" s="109" t="s">
        <v>59</v>
      </c>
      <c r="D35" s="109" t="s">
        <v>59</v>
      </c>
      <c r="H35" s="110" t="s">
        <v>124</v>
      </c>
    </row>
    <row r="36" spans="1:8" ht="63.75" x14ac:dyDescent="0.25">
      <c r="A36" s="29" t="s">
        <v>2</v>
      </c>
      <c r="B36" s="84" t="s">
        <v>97</v>
      </c>
      <c r="C36" s="109" t="s">
        <v>60</v>
      </c>
      <c r="D36" s="109" t="s">
        <v>60</v>
      </c>
      <c r="H36" s="110" t="s">
        <v>125</v>
      </c>
    </row>
    <row r="37" spans="1:8" ht="63.75" x14ac:dyDescent="0.25">
      <c r="A37" s="29" t="s">
        <v>2</v>
      </c>
      <c r="B37" s="84" t="s">
        <v>98</v>
      </c>
      <c r="C37" s="109" t="s">
        <v>99</v>
      </c>
      <c r="D37" s="109" t="s">
        <v>99</v>
      </c>
      <c r="H37" s="110" t="s">
        <v>101</v>
      </c>
    </row>
    <row r="38" spans="1:8" ht="51" x14ac:dyDescent="0.25">
      <c r="A38" s="29" t="s">
        <v>2</v>
      </c>
      <c r="B38" s="84" t="s">
        <v>100</v>
      </c>
      <c r="C38" s="109" t="s">
        <v>61</v>
      </c>
      <c r="D38" s="109" t="s">
        <v>61</v>
      </c>
      <c r="H38" s="110" t="s">
        <v>126</v>
      </c>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tabSelected="1" topLeftCell="A32" workbookViewId="0">
      <pane xSplit="1" topLeftCell="B1" activePane="topRight" state="frozen"/>
      <selection pane="topRight" activeCell="M40" sqref="M40"/>
    </sheetView>
  </sheetViews>
  <sheetFormatPr defaultRowHeight="15.75" x14ac:dyDescent="0.25"/>
  <cols>
    <col min="1" max="1" width="3.42578125" style="60" customWidth="1"/>
    <col min="2" max="2" width="5.7109375" style="60" customWidth="1"/>
    <col min="3" max="3" width="5.28515625" style="60" customWidth="1"/>
    <col min="4" max="4" width="25.85546875" style="60" customWidth="1"/>
    <col min="5" max="5" width="14.42578125" style="70" customWidth="1"/>
    <col min="6" max="6" width="15.140625" style="71" customWidth="1"/>
    <col min="7" max="7" width="19.5703125" style="72" customWidth="1"/>
    <col min="8" max="8" width="18.28515625" style="69" customWidth="1"/>
    <col min="9" max="9" width="20.5703125" style="60" customWidth="1"/>
    <col min="10" max="10" width="19.28515625" style="60" customWidth="1"/>
    <col min="11" max="11" width="20.42578125" style="69" customWidth="1"/>
    <col min="12" max="12" width="30" style="60" customWidth="1"/>
    <col min="13" max="13" width="18.140625" style="69" bestFit="1" customWidth="1"/>
    <col min="14" max="16384" width="9.140625" style="60"/>
  </cols>
  <sheetData>
    <row r="1" spans="1:14" s="45" customFormat="1" x14ac:dyDescent="0.25">
      <c r="D1" s="96" t="s">
        <v>29</v>
      </c>
      <c r="E1" s="97"/>
      <c r="F1" s="97"/>
      <c r="G1" s="97"/>
      <c r="H1" s="97"/>
      <c r="I1" s="97"/>
      <c r="J1" s="97"/>
      <c r="K1" s="98"/>
      <c r="L1" s="46"/>
      <c r="M1" s="73"/>
      <c r="N1" s="47"/>
    </row>
    <row r="2" spans="1:14" s="45" customFormat="1" x14ac:dyDescent="0.25">
      <c r="D2" s="48" t="s">
        <v>20</v>
      </c>
      <c r="E2" s="48"/>
      <c r="F2" s="48"/>
      <c r="G2" s="48"/>
      <c r="H2" s="49"/>
      <c r="I2" s="48"/>
      <c r="J2" s="48"/>
      <c r="K2" s="50"/>
      <c r="M2" s="73"/>
      <c r="N2" s="47"/>
    </row>
    <row r="3" spans="1:14" s="45" customFormat="1" x14ac:dyDescent="0.25">
      <c r="B3" s="51" t="s">
        <v>12</v>
      </c>
      <c r="C3" s="51"/>
      <c r="D3" s="51"/>
      <c r="E3" s="51" t="s">
        <v>26</v>
      </c>
      <c r="F3" s="51"/>
      <c r="G3" s="51"/>
      <c r="H3" s="52"/>
      <c r="I3" s="51"/>
      <c r="K3" s="53" t="s">
        <v>13</v>
      </c>
      <c r="L3" s="45" t="s">
        <v>15</v>
      </c>
      <c r="M3" s="73"/>
      <c r="N3" s="47"/>
    </row>
    <row r="4" spans="1:14" s="42" customFormat="1" ht="68.25" customHeight="1" x14ac:dyDescent="0.25">
      <c r="A4" s="54"/>
      <c r="B4" s="100" t="s">
        <v>11</v>
      </c>
      <c r="C4" s="101"/>
      <c r="D4" s="102"/>
      <c r="E4" s="103" t="s">
        <v>72</v>
      </c>
      <c r="F4" s="104"/>
      <c r="G4" s="104"/>
      <c r="H4" s="104"/>
      <c r="I4" s="104"/>
      <c r="J4" s="105"/>
      <c r="K4" s="55" t="s">
        <v>14</v>
      </c>
      <c r="L4" s="56" t="s">
        <v>16</v>
      </c>
      <c r="M4" s="74"/>
      <c r="N4" s="57"/>
    </row>
    <row r="5" spans="1:14" s="45" customFormat="1" x14ac:dyDescent="0.25">
      <c r="A5" s="54"/>
      <c r="E5" s="56"/>
      <c r="F5" s="56"/>
      <c r="G5" s="56"/>
      <c r="H5" s="55"/>
      <c r="I5" s="56"/>
      <c r="J5" s="56"/>
      <c r="K5" s="55"/>
      <c r="L5" s="56"/>
      <c r="M5" s="73"/>
      <c r="N5" s="47"/>
    </row>
    <row r="6" spans="1:14" ht="47.25" x14ac:dyDescent="0.25">
      <c r="A6" s="58"/>
      <c r="B6" s="76" t="s">
        <v>3</v>
      </c>
      <c r="C6" s="77" t="s">
        <v>0</v>
      </c>
      <c r="D6" s="77" t="s">
        <v>1</v>
      </c>
      <c r="E6" s="78" t="s">
        <v>4</v>
      </c>
      <c r="F6" s="78" t="s">
        <v>21</v>
      </c>
      <c r="G6" s="79" t="s">
        <v>31</v>
      </c>
      <c r="H6" s="79" t="s">
        <v>22</v>
      </c>
      <c r="I6" s="78" t="s">
        <v>23</v>
      </c>
      <c r="J6" s="78" t="s">
        <v>34</v>
      </c>
      <c r="K6" s="79" t="s">
        <v>33</v>
      </c>
      <c r="L6" s="78" t="s">
        <v>24</v>
      </c>
      <c r="M6" s="80" t="s">
        <v>30</v>
      </c>
    </row>
    <row r="7" spans="1:14" x14ac:dyDescent="0.25">
      <c r="A7" s="58"/>
      <c r="B7" s="61">
        <v>1</v>
      </c>
      <c r="C7" s="99">
        <v>2</v>
      </c>
      <c r="D7" s="99"/>
      <c r="E7" s="99"/>
      <c r="F7" s="61">
        <v>3</v>
      </c>
      <c r="G7" s="62"/>
      <c r="H7" s="62">
        <v>5</v>
      </c>
      <c r="I7" s="61">
        <v>6</v>
      </c>
      <c r="J7" s="61">
        <v>7</v>
      </c>
      <c r="K7" s="62">
        <v>8</v>
      </c>
      <c r="L7" s="61">
        <v>9</v>
      </c>
      <c r="M7" s="73"/>
    </row>
    <row r="8" spans="1:14" ht="63.75" x14ac:dyDescent="0.25">
      <c r="B8" s="9" t="s">
        <v>2</v>
      </c>
      <c r="C8" s="84" t="s">
        <v>73</v>
      </c>
      <c r="D8" s="109" t="s">
        <v>35</v>
      </c>
      <c r="E8" s="109" t="s">
        <v>35</v>
      </c>
      <c r="F8" s="43" t="s">
        <v>27</v>
      </c>
      <c r="G8" s="84">
        <v>100</v>
      </c>
      <c r="H8" s="53"/>
      <c r="I8" s="45"/>
      <c r="J8" s="45"/>
      <c r="K8" s="53"/>
      <c r="L8" s="59" t="s">
        <v>32</v>
      </c>
      <c r="M8" s="75">
        <v>10733.641176470588</v>
      </c>
    </row>
    <row r="9" spans="1:14" ht="76.5" x14ac:dyDescent="0.25">
      <c r="B9" s="9" t="s">
        <v>2</v>
      </c>
      <c r="C9" s="84" t="s">
        <v>74</v>
      </c>
      <c r="D9" s="109" t="s">
        <v>36</v>
      </c>
      <c r="E9" s="109" t="s">
        <v>36</v>
      </c>
      <c r="F9" s="43" t="s">
        <v>27</v>
      </c>
      <c r="G9" s="84">
        <v>100</v>
      </c>
      <c r="H9" s="53"/>
      <c r="I9" s="45"/>
      <c r="J9" s="45"/>
      <c r="K9" s="53"/>
      <c r="L9" s="59" t="s">
        <v>32</v>
      </c>
      <c r="M9" s="75">
        <v>12776.596250000001</v>
      </c>
    </row>
    <row r="10" spans="1:14" ht="76.5" x14ac:dyDescent="0.25">
      <c r="B10" s="9" t="s">
        <v>2</v>
      </c>
      <c r="C10" s="84" t="s">
        <v>75</v>
      </c>
      <c r="D10" s="109" t="s">
        <v>37</v>
      </c>
      <c r="E10" s="109" t="s">
        <v>37</v>
      </c>
      <c r="F10" s="43" t="s">
        <v>27</v>
      </c>
      <c r="G10" s="84">
        <v>27</v>
      </c>
      <c r="H10" s="53"/>
      <c r="I10" s="45"/>
      <c r="J10" s="45"/>
      <c r="K10" s="53"/>
      <c r="L10" s="59" t="s">
        <v>32</v>
      </c>
      <c r="M10" s="75">
        <v>8543.0700000000015</v>
      </c>
    </row>
    <row r="11" spans="1:14" ht="76.5" x14ac:dyDescent="0.25">
      <c r="B11" s="9" t="s">
        <v>2</v>
      </c>
      <c r="C11" s="84" t="s">
        <v>76</v>
      </c>
      <c r="D11" s="109" t="s">
        <v>38</v>
      </c>
      <c r="E11" s="109" t="s">
        <v>38</v>
      </c>
      <c r="F11" s="43" t="s">
        <v>27</v>
      </c>
      <c r="G11" s="84">
        <v>27</v>
      </c>
      <c r="H11" s="53"/>
      <c r="I11" s="45"/>
      <c r="J11" s="45"/>
      <c r="K11" s="53"/>
      <c r="L11" s="59" t="s">
        <v>32</v>
      </c>
      <c r="M11" s="75">
        <v>11635.65</v>
      </c>
    </row>
    <row r="12" spans="1:14" ht="63.75" x14ac:dyDescent="0.25">
      <c r="B12" s="9" t="s">
        <v>2</v>
      </c>
      <c r="C12" s="84" t="s">
        <v>77</v>
      </c>
      <c r="D12" s="109" t="s">
        <v>39</v>
      </c>
      <c r="E12" s="109" t="s">
        <v>39</v>
      </c>
      <c r="F12" s="43" t="s">
        <v>27</v>
      </c>
      <c r="G12" s="84">
        <v>80</v>
      </c>
      <c r="H12" s="53"/>
      <c r="I12" s="45"/>
      <c r="J12" s="45"/>
      <c r="K12" s="53"/>
      <c r="L12" s="59" t="s">
        <v>32</v>
      </c>
      <c r="M12" s="75">
        <v>31104</v>
      </c>
    </row>
    <row r="13" spans="1:14" ht="63.75" x14ac:dyDescent="0.25">
      <c r="B13" s="9" t="s">
        <v>2</v>
      </c>
      <c r="C13" s="84" t="s">
        <v>78</v>
      </c>
      <c r="D13" s="109" t="s">
        <v>40</v>
      </c>
      <c r="E13" s="109" t="s">
        <v>40</v>
      </c>
      <c r="F13" s="43" t="s">
        <v>27</v>
      </c>
      <c r="G13" s="84">
        <v>60</v>
      </c>
      <c r="H13" s="53"/>
      <c r="I13" s="45"/>
      <c r="J13" s="45"/>
      <c r="K13" s="53"/>
      <c r="L13" s="59" t="s">
        <v>32</v>
      </c>
      <c r="M13" s="75">
        <v>26536.559999999998</v>
      </c>
    </row>
    <row r="14" spans="1:14" ht="63.75" x14ac:dyDescent="0.25">
      <c r="B14" s="9" t="s">
        <v>2</v>
      </c>
      <c r="C14" s="84" t="s">
        <v>102</v>
      </c>
      <c r="D14" s="109" t="s">
        <v>127</v>
      </c>
      <c r="E14" s="109" t="s">
        <v>127</v>
      </c>
      <c r="F14" s="43" t="s">
        <v>27</v>
      </c>
      <c r="G14" s="84">
        <v>40</v>
      </c>
      <c r="H14" s="53"/>
      <c r="I14" s="45"/>
      <c r="J14" s="45"/>
      <c r="K14" s="53"/>
      <c r="L14" s="59" t="s">
        <v>32</v>
      </c>
      <c r="M14" s="75">
        <v>17691.04</v>
      </c>
    </row>
    <row r="15" spans="1:14" ht="63.75" x14ac:dyDescent="0.25">
      <c r="B15" s="9" t="s">
        <v>2</v>
      </c>
      <c r="C15" s="85" t="s">
        <v>79</v>
      </c>
      <c r="D15" s="109" t="s">
        <v>41</v>
      </c>
      <c r="E15" s="109" t="s">
        <v>41</v>
      </c>
      <c r="F15" s="43" t="s">
        <v>27</v>
      </c>
      <c r="G15" s="84">
        <v>3</v>
      </c>
      <c r="H15" s="53"/>
      <c r="I15" s="45"/>
      <c r="J15" s="45"/>
      <c r="K15" s="53"/>
      <c r="L15" s="59" t="s">
        <v>32</v>
      </c>
      <c r="M15" s="75">
        <v>1219.68</v>
      </c>
    </row>
    <row r="16" spans="1:14" ht="89.25" x14ac:dyDescent="0.25">
      <c r="B16" s="9" t="s">
        <v>2</v>
      </c>
      <c r="C16" s="84" t="s">
        <v>80</v>
      </c>
      <c r="D16" s="109" t="s">
        <v>42</v>
      </c>
      <c r="E16" s="109" t="s">
        <v>42</v>
      </c>
      <c r="F16" s="43" t="s">
        <v>27</v>
      </c>
      <c r="G16" s="84">
        <v>60</v>
      </c>
      <c r="H16" s="53"/>
      <c r="I16" s="45"/>
      <c r="J16" s="45"/>
      <c r="K16" s="53"/>
      <c r="L16" s="59" t="s">
        <v>32</v>
      </c>
      <c r="M16" s="75">
        <v>23760</v>
      </c>
    </row>
    <row r="17" spans="1:14" s="65" customFormat="1" ht="76.5" x14ac:dyDescent="0.25">
      <c r="B17" s="9" t="s">
        <v>2</v>
      </c>
      <c r="C17" s="84" t="s">
        <v>81</v>
      </c>
      <c r="D17" s="109" t="s">
        <v>43</v>
      </c>
      <c r="E17" s="109" t="s">
        <v>43</v>
      </c>
      <c r="F17" s="44" t="s">
        <v>27</v>
      </c>
      <c r="G17" s="84">
        <v>140</v>
      </c>
      <c r="H17" s="53"/>
      <c r="I17" s="64"/>
      <c r="J17" s="64"/>
      <c r="K17" s="63"/>
      <c r="L17" s="59" t="s">
        <v>32</v>
      </c>
      <c r="M17" s="75">
        <v>80207.399999999994</v>
      </c>
    </row>
    <row r="18" spans="1:14" s="65" customFormat="1" ht="76.5" x14ac:dyDescent="0.25">
      <c r="B18" s="9" t="s">
        <v>2</v>
      </c>
      <c r="C18" s="84" t="s">
        <v>82</v>
      </c>
      <c r="D18" s="109" t="s">
        <v>44</v>
      </c>
      <c r="E18" s="109" t="s">
        <v>44</v>
      </c>
      <c r="F18" s="44" t="s">
        <v>27</v>
      </c>
      <c r="G18" s="84">
        <v>80</v>
      </c>
      <c r="H18" s="53"/>
      <c r="I18" s="64"/>
      <c r="J18" s="64"/>
      <c r="K18" s="63"/>
      <c r="L18" s="59" t="s">
        <v>32</v>
      </c>
      <c r="M18" s="75">
        <v>45832.799999999996</v>
      </c>
    </row>
    <row r="19" spans="1:14" s="65" customFormat="1" ht="76.5" x14ac:dyDescent="0.25">
      <c r="B19" s="9" t="s">
        <v>2</v>
      </c>
      <c r="C19" s="84" t="s">
        <v>83</v>
      </c>
      <c r="D19" s="109" t="s">
        <v>45</v>
      </c>
      <c r="E19" s="109" t="s">
        <v>45</v>
      </c>
      <c r="F19" s="44" t="s">
        <v>27</v>
      </c>
      <c r="G19" s="84">
        <v>20</v>
      </c>
      <c r="H19" s="53"/>
      <c r="I19" s="64"/>
      <c r="J19" s="64"/>
      <c r="K19" s="63"/>
      <c r="L19" s="59" t="s">
        <v>32</v>
      </c>
      <c r="M19" s="75">
        <v>11458.199999999999</v>
      </c>
    </row>
    <row r="20" spans="1:14" s="65" customFormat="1" ht="89.25" x14ac:dyDescent="0.25">
      <c r="B20" s="29" t="s">
        <v>2</v>
      </c>
      <c r="C20" s="107" t="s">
        <v>103</v>
      </c>
      <c r="D20" s="109" t="s">
        <v>106</v>
      </c>
      <c r="E20" s="109" t="s">
        <v>106</v>
      </c>
      <c r="F20" s="44" t="s">
        <v>27</v>
      </c>
      <c r="G20" s="84">
        <v>50</v>
      </c>
      <c r="H20" s="53"/>
      <c r="I20" s="64"/>
      <c r="J20" s="64"/>
      <c r="K20" s="63"/>
      <c r="L20" s="59" t="s">
        <v>32</v>
      </c>
      <c r="M20" s="75">
        <v>51967.499999999993</v>
      </c>
    </row>
    <row r="21" spans="1:14" s="65" customFormat="1" ht="89.25" x14ac:dyDescent="0.25">
      <c r="B21" s="29" t="s">
        <v>2</v>
      </c>
      <c r="C21" s="84" t="s">
        <v>84</v>
      </c>
      <c r="D21" s="109" t="s">
        <v>46</v>
      </c>
      <c r="E21" s="109" t="s">
        <v>46</v>
      </c>
      <c r="F21" s="44" t="s">
        <v>27</v>
      </c>
      <c r="G21" s="84">
        <v>80</v>
      </c>
      <c r="H21" s="53"/>
      <c r="I21" s="64"/>
      <c r="J21" s="64"/>
      <c r="K21" s="63"/>
      <c r="L21" s="59" t="s">
        <v>32</v>
      </c>
      <c r="M21" s="75">
        <v>83148</v>
      </c>
    </row>
    <row r="22" spans="1:14" s="65" customFormat="1" ht="76.5" x14ac:dyDescent="0.25">
      <c r="B22" s="29" t="s">
        <v>2</v>
      </c>
      <c r="C22" s="84" t="s">
        <v>85</v>
      </c>
      <c r="D22" s="109" t="s">
        <v>47</v>
      </c>
      <c r="E22" s="109" t="s">
        <v>47</v>
      </c>
      <c r="F22" s="44" t="s">
        <v>27</v>
      </c>
      <c r="G22" s="84">
        <v>10</v>
      </c>
      <c r="H22" s="53"/>
      <c r="I22" s="64"/>
      <c r="J22" s="64"/>
      <c r="K22" s="63"/>
      <c r="L22" s="59" t="s">
        <v>32</v>
      </c>
      <c r="M22" s="75">
        <v>2331.3393333333333</v>
      </c>
    </row>
    <row r="23" spans="1:14" s="65" customFormat="1" ht="76.5" x14ac:dyDescent="0.25">
      <c r="B23" s="29" t="s">
        <v>2</v>
      </c>
      <c r="C23" s="84" t="s">
        <v>86</v>
      </c>
      <c r="D23" s="109" t="s">
        <v>48</v>
      </c>
      <c r="E23" s="109" t="s">
        <v>48</v>
      </c>
      <c r="F23" s="44" t="s">
        <v>27</v>
      </c>
      <c r="G23" s="84">
        <v>150</v>
      </c>
      <c r="H23" s="53"/>
      <c r="I23" s="66"/>
      <c r="J23" s="64"/>
      <c r="K23" s="63"/>
      <c r="L23" s="59" t="s">
        <v>32</v>
      </c>
      <c r="M23" s="75">
        <v>42072.348749999997</v>
      </c>
    </row>
    <row r="24" spans="1:14" s="64" customFormat="1" ht="89.25" x14ac:dyDescent="0.25">
      <c r="A24" s="81"/>
      <c r="B24" s="29" t="s">
        <v>2</v>
      </c>
      <c r="C24" s="84" t="s">
        <v>87</v>
      </c>
      <c r="D24" s="109" t="s">
        <v>49</v>
      </c>
      <c r="E24" s="109" t="s">
        <v>49</v>
      </c>
      <c r="F24" s="44" t="s">
        <v>27</v>
      </c>
      <c r="G24" s="84">
        <v>70</v>
      </c>
      <c r="H24" s="53"/>
      <c r="I24" s="66"/>
      <c r="K24" s="63"/>
      <c r="L24" s="59" t="s">
        <v>32</v>
      </c>
      <c r="M24" s="75">
        <v>46675.299999999996</v>
      </c>
      <c r="N24" s="67"/>
    </row>
    <row r="25" spans="1:14" s="64" customFormat="1" ht="89.25" x14ac:dyDescent="0.25">
      <c r="A25" s="81"/>
      <c r="B25" s="29" t="s">
        <v>2</v>
      </c>
      <c r="C25" s="84" t="s">
        <v>88</v>
      </c>
      <c r="D25" s="109" t="s">
        <v>50</v>
      </c>
      <c r="E25" s="109" t="s">
        <v>50</v>
      </c>
      <c r="F25" s="44" t="s">
        <v>27</v>
      </c>
      <c r="G25" s="84">
        <v>70</v>
      </c>
      <c r="H25" s="53"/>
      <c r="I25" s="68"/>
      <c r="K25" s="63"/>
      <c r="L25" s="59" t="s">
        <v>32</v>
      </c>
      <c r="M25" s="75">
        <v>46675.299999999996</v>
      </c>
      <c r="N25" s="67"/>
    </row>
    <row r="26" spans="1:14" s="64" customFormat="1" ht="89.25" x14ac:dyDescent="0.25">
      <c r="A26" s="81"/>
      <c r="B26" s="29" t="s">
        <v>2</v>
      </c>
      <c r="C26" s="84" t="s">
        <v>89</v>
      </c>
      <c r="D26" s="109" t="s">
        <v>51</v>
      </c>
      <c r="E26" s="109" t="s">
        <v>51</v>
      </c>
      <c r="F26" s="44" t="s">
        <v>27</v>
      </c>
      <c r="G26" s="84">
        <v>20</v>
      </c>
      <c r="H26" s="53"/>
      <c r="I26" s="68"/>
      <c r="K26" s="63"/>
      <c r="L26" s="59" t="s">
        <v>32</v>
      </c>
      <c r="M26" s="75">
        <v>13335.8</v>
      </c>
      <c r="N26" s="67"/>
    </row>
    <row r="27" spans="1:14" s="64" customFormat="1" ht="89.25" x14ac:dyDescent="0.25">
      <c r="A27" s="81"/>
      <c r="B27" s="29" t="s">
        <v>2</v>
      </c>
      <c r="C27" s="84" t="s">
        <v>90</v>
      </c>
      <c r="D27" s="109" t="s">
        <v>52</v>
      </c>
      <c r="E27" s="109" t="s">
        <v>52</v>
      </c>
      <c r="F27" s="44" t="s">
        <v>27</v>
      </c>
      <c r="G27" s="84">
        <v>10</v>
      </c>
      <c r="H27" s="53"/>
      <c r="I27" s="68"/>
      <c r="K27" s="63"/>
      <c r="L27" s="59" t="s">
        <v>32</v>
      </c>
      <c r="M27" s="75">
        <v>3003.8100000000004</v>
      </c>
      <c r="N27" s="67"/>
    </row>
    <row r="28" spans="1:14" s="64" customFormat="1" ht="89.25" x14ac:dyDescent="0.25">
      <c r="A28" s="81"/>
      <c r="B28" s="29" t="s">
        <v>2</v>
      </c>
      <c r="C28" s="108" t="s">
        <v>104</v>
      </c>
      <c r="D28" s="109" t="s">
        <v>107</v>
      </c>
      <c r="E28" s="109" t="s">
        <v>107</v>
      </c>
      <c r="F28" s="44" t="s">
        <v>27</v>
      </c>
      <c r="G28" s="84">
        <v>20</v>
      </c>
      <c r="H28" s="53"/>
      <c r="I28" s="68"/>
      <c r="K28" s="63"/>
      <c r="L28" s="59" t="s">
        <v>32</v>
      </c>
      <c r="M28" s="75">
        <v>6007.6200000000008</v>
      </c>
      <c r="N28" s="67"/>
    </row>
    <row r="29" spans="1:14" s="64" customFormat="1" ht="89.25" x14ac:dyDescent="0.25">
      <c r="A29" s="81"/>
      <c r="B29" s="29" t="s">
        <v>2</v>
      </c>
      <c r="C29" s="108" t="s">
        <v>105</v>
      </c>
      <c r="D29" s="109" t="s">
        <v>53</v>
      </c>
      <c r="E29" s="109" t="s">
        <v>53</v>
      </c>
      <c r="F29" s="44" t="s">
        <v>27</v>
      </c>
      <c r="G29" s="84">
        <v>10</v>
      </c>
      <c r="H29" s="53"/>
      <c r="I29" s="68"/>
      <c r="K29" s="63"/>
      <c r="L29" s="59" t="s">
        <v>32</v>
      </c>
      <c r="M29" s="75">
        <v>3003.8100000000004</v>
      </c>
      <c r="N29" s="67"/>
    </row>
    <row r="30" spans="1:14" s="64" customFormat="1" ht="63" x14ac:dyDescent="0.25">
      <c r="A30" s="81"/>
      <c r="B30" s="29" t="s">
        <v>2</v>
      </c>
      <c r="C30" s="84" t="s">
        <v>91</v>
      </c>
      <c r="D30" s="109" t="s">
        <v>54</v>
      </c>
      <c r="E30" s="109" t="s">
        <v>54</v>
      </c>
      <c r="F30" s="44" t="s">
        <v>27</v>
      </c>
      <c r="G30" s="84">
        <v>110</v>
      </c>
      <c r="H30" s="53"/>
      <c r="I30" s="68"/>
      <c r="K30" s="63"/>
      <c r="L30" s="59" t="s">
        <v>32</v>
      </c>
      <c r="M30" s="75">
        <v>18404.099999999999</v>
      </c>
      <c r="N30" s="67"/>
    </row>
    <row r="31" spans="1:14" s="64" customFormat="1" ht="63" x14ac:dyDescent="0.25">
      <c r="A31" s="81"/>
      <c r="B31" s="29" t="s">
        <v>2</v>
      </c>
      <c r="C31" s="84" t="s">
        <v>92</v>
      </c>
      <c r="D31" s="109" t="s">
        <v>55</v>
      </c>
      <c r="E31" s="109" t="s">
        <v>55</v>
      </c>
      <c r="F31" s="44" t="s">
        <v>27</v>
      </c>
      <c r="G31" s="84">
        <v>2500</v>
      </c>
      <c r="H31" s="53"/>
      <c r="I31" s="68"/>
      <c r="K31" s="63"/>
      <c r="L31" s="59" t="s">
        <v>32</v>
      </c>
      <c r="M31" s="75">
        <v>697125</v>
      </c>
      <c r="N31" s="67"/>
    </row>
    <row r="32" spans="1:14" s="64" customFormat="1" ht="63" x14ac:dyDescent="0.25">
      <c r="A32" s="81"/>
      <c r="B32" s="29" t="s">
        <v>2</v>
      </c>
      <c r="C32" s="84" t="s">
        <v>93</v>
      </c>
      <c r="D32" s="109" t="s">
        <v>56</v>
      </c>
      <c r="E32" s="109" t="s">
        <v>56</v>
      </c>
      <c r="F32" s="44" t="s">
        <v>27</v>
      </c>
      <c r="G32" s="84">
        <v>350</v>
      </c>
      <c r="H32" s="53"/>
      <c r="I32" s="68"/>
      <c r="K32" s="63"/>
      <c r="L32" s="59" t="s">
        <v>32</v>
      </c>
      <c r="M32" s="75">
        <v>116689.99999999999</v>
      </c>
      <c r="N32" s="67"/>
    </row>
    <row r="33" spans="1:14" s="64" customFormat="1" ht="76.5" x14ac:dyDescent="0.25">
      <c r="A33" s="81"/>
      <c r="B33" s="29" t="s">
        <v>2</v>
      </c>
      <c r="C33" s="84" t="s">
        <v>94</v>
      </c>
      <c r="D33" s="109" t="s">
        <v>57</v>
      </c>
      <c r="E33" s="109" t="s">
        <v>57</v>
      </c>
      <c r="F33" s="44" t="s">
        <v>27</v>
      </c>
      <c r="G33" s="84">
        <v>150</v>
      </c>
      <c r="H33" s="53"/>
      <c r="I33" s="68"/>
      <c r="K33" s="63"/>
      <c r="L33" s="59" t="s">
        <v>32</v>
      </c>
      <c r="M33" s="75">
        <v>1273050</v>
      </c>
      <c r="N33" s="67"/>
    </row>
    <row r="34" spans="1:14" s="64" customFormat="1" ht="63.75" x14ac:dyDescent="0.25">
      <c r="A34" s="81"/>
      <c r="B34" s="29" t="s">
        <v>2</v>
      </c>
      <c r="C34" s="84" t="s">
        <v>95</v>
      </c>
      <c r="D34" s="109" t="s">
        <v>58</v>
      </c>
      <c r="E34" s="109" t="s">
        <v>58</v>
      </c>
      <c r="F34" s="44" t="s">
        <v>27</v>
      </c>
      <c r="G34" s="84">
        <v>200</v>
      </c>
      <c r="H34" s="53"/>
      <c r="I34" s="68"/>
      <c r="K34" s="63"/>
      <c r="L34" s="59" t="s">
        <v>32</v>
      </c>
      <c r="M34" s="75">
        <v>1538000</v>
      </c>
      <c r="N34" s="67"/>
    </row>
    <row r="35" spans="1:14" s="64" customFormat="1" ht="63.75" x14ac:dyDescent="0.25">
      <c r="A35" s="81"/>
      <c r="B35" s="29" t="s">
        <v>2</v>
      </c>
      <c r="C35" s="84" t="s">
        <v>96</v>
      </c>
      <c r="D35" s="109" t="s">
        <v>59</v>
      </c>
      <c r="E35" s="109" t="s">
        <v>59</v>
      </c>
      <c r="F35" s="44" t="s">
        <v>27</v>
      </c>
      <c r="G35" s="84">
        <v>50</v>
      </c>
      <c r="H35" s="53"/>
      <c r="I35" s="68"/>
      <c r="K35" s="63"/>
      <c r="L35" s="59" t="s">
        <v>32</v>
      </c>
      <c r="M35" s="75">
        <v>390000</v>
      </c>
      <c r="N35" s="67"/>
    </row>
    <row r="36" spans="1:14" s="64" customFormat="1" ht="63" x14ac:dyDescent="0.25">
      <c r="A36" s="81"/>
      <c r="B36" s="29" t="s">
        <v>2</v>
      </c>
      <c r="C36" s="84" t="s">
        <v>97</v>
      </c>
      <c r="D36" s="109" t="s">
        <v>60</v>
      </c>
      <c r="E36" s="109" t="s">
        <v>60</v>
      </c>
      <c r="F36" s="44" t="s">
        <v>27</v>
      </c>
      <c r="G36" s="84">
        <v>40</v>
      </c>
      <c r="H36" s="53"/>
      <c r="I36" s="68"/>
      <c r="K36" s="63"/>
      <c r="L36" s="59" t="s">
        <v>32</v>
      </c>
      <c r="M36" s="75">
        <v>16535.735106382977</v>
      </c>
      <c r="N36" s="67"/>
    </row>
    <row r="37" spans="1:14" s="64" customFormat="1" ht="63" x14ac:dyDescent="0.25">
      <c r="A37" s="81"/>
      <c r="B37" s="29" t="s">
        <v>2</v>
      </c>
      <c r="C37" s="84" t="s">
        <v>98</v>
      </c>
      <c r="D37" s="109" t="s">
        <v>99</v>
      </c>
      <c r="E37" s="109" t="s">
        <v>99</v>
      </c>
      <c r="F37" s="44" t="s">
        <v>27</v>
      </c>
      <c r="G37" s="84">
        <v>130</v>
      </c>
      <c r="H37" s="53"/>
      <c r="I37" s="68"/>
      <c r="K37" s="63"/>
      <c r="L37" s="59" t="s">
        <v>32</v>
      </c>
      <c r="M37" s="75">
        <v>52152.012900000002</v>
      </c>
      <c r="N37" s="67"/>
    </row>
    <row r="38" spans="1:14" s="65" customFormat="1" ht="63" x14ac:dyDescent="0.25">
      <c r="B38" s="29" t="s">
        <v>2</v>
      </c>
      <c r="C38" s="84" t="s">
        <v>100</v>
      </c>
      <c r="D38" s="109" t="s">
        <v>61</v>
      </c>
      <c r="E38" s="109" t="s">
        <v>61</v>
      </c>
      <c r="F38" s="44" t="s">
        <v>27</v>
      </c>
      <c r="G38" s="84">
        <v>80</v>
      </c>
      <c r="H38" s="83"/>
      <c r="I38" s="83"/>
      <c r="J38" s="82"/>
      <c r="K38" s="82"/>
      <c r="L38" s="59" t="s">
        <v>32</v>
      </c>
      <c r="M38" s="63">
        <v>68664.240000000005</v>
      </c>
    </row>
    <row r="39" spans="1:14" x14ac:dyDescent="0.25">
      <c r="M39" s="69">
        <f>SUM(M8:M38)</f>
        <v>4750340.5535161868</v>
      </c>
    </row>
  </sheetData>
  <autoFilter ref="A6:L21"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06" t="s">
        <v>25</v>
      </c>
      <c r="I12" s="10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2025-10-15T09:15:43Z</dcterms:modified>
</cp:coreProperties>
</file>