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2472" yWindow="2472" windowWidth="17280" windowHeight="9072" activeTab="1"/>
  </bookViews>
  <sheets>
    <sheet name="F4.1 LP " sheetId="4" r:id="rId1"/>
    <sheet name="F4.2 LP " sheetId="5" r:id="rId2"/>
    <sheet name="Sheet2" sheetId="7" r:id="rId3"/>
  </sheets>
  <definedNames>
    <definedName name="_xlnm._FilterDatabase" localSheetId="0" hidden="1">'F4.1 LP '!$A$6:$K$7</definedName>
    <definedName name="_xlnm._FilterDatabase" localSheetId="1" hidden="1">'F4.2 LP '!$A$6:$L$7</definedName>
  </definedNames>
  <calcPr calcId="191029"/>
  <extLst/>
</workbook>
</file>

<file path=xl/sharedStrings.xml><?xml version="1.0" encoding="utf-8"?>
<sst xmlns="http://schemas.openxmlformats.org/spreadsheetml/2006/main" count="82" uniqueCount="46">
  <si>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</si>
  <si>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</si>
  <si>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</si>
  <si>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</si>
  <si>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</si>
  <si>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</si>
  <si>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</si>
  <si>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</si>
  <si>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</si>
  <si>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</si>
  <si>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</si>
  <si>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</si>
  <si>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</si>
  <si>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</si>
  <si>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</si>
  <si>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</si>
  <si>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</si>
  <si>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</si>
  <si>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</si>
  <si>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</si>
  <si>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</si>
  <si>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</si>
  <si>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</si>
  <si>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</si>
  <si>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</si>
  <si>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</si>
  <si>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</si>
  <si>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</si>
  <si>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</si>
  <si>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</si>
  <si>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</si>
  <si>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</si>
  <si>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</si>
  <si>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ml</t>
  </si>
  <si>
    <t>Reagent monoclonal anti-A1</t>
  </si>
  <si>
    <t>Card cu gel pentru identificare antigene ABO si Rhesus D</t>
  </si>
  <si>
    <t>Solutie  cu putere ionică scăzută (LISS), tip II</t>
  </si>
  <si>
    <t xml:space="preserve">Total: </t>
  </si>
  <si>
    <t xml:space="preserve">Destinaţie: Pentru determinarea antigenelor eritrocitari în sângele  donatorilor şi pacienţilor după sistemul AB0 şi Rhesus D.
Proprietăţi:
Coloane cu gel cu anticorpi monoclonali anti-A, anti-B şi anti-D. 
Configuraţii prezente: Anti - A, Anti - B, Anti - AB, Anti - DVI+, Anti – DVI- și  control negativ.
Aspectul - fără rulouri şi precipitat, gel omogenizat.
Compatibil cu echipamentul din dotaţia laboratorului.
Forma de ambalare:
Card cu şase coloane, va fi ambalat separat în ambalaj sigur, marcat şi etichetat de către producător cu informaţii de identitate (denumire, număr de lot/serie, termenul de valabilitate, condiţiile de depozitare. Datele de identificare de pe ambalaj vor coincide în mod obligatoriu cu datele de pe fiecare card.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</si>
  <si>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Soluţie cu putere ionică scăzută (LISS), tip I</t>
  </si>
  <si>
    <t>Februarie 2023</t>
  </si>
  <si>
    <t>Valoarea estimată</t>
  </si>
  <si>
    <t xml:space="preserve">Destinaţie: pentru tehnica de aglutinare în tub.
Proprietăţi:
- pH 6,5 - 7,0.
- asigurarea creşterii ratei de asociere a anticorpilor şi îmbunătățirea reacţiei antigen/antcicorp; 
Aspectul - lipsa opalescenței sau particulelor la inspecția vizuala.
Forma de ambalare: în flacoane de 50ml, 100 ml, 200ml, livrate în ambalaj securizat, marcat şi etichetat de producător cu menţionarea datelor de identitate (denumire, număr lot, seria, termenii devalabilitate, condiţii de păstrare). Datele de identitate expuse pe cutie vor coincide în mod obligator cu cele de pe eticheta flaconului.
NOTĂ: 12100,0 ml sunt estimate pentru forma de ambalare flacon 100ml
- prezenţa instrucţiunii de utilizare a produsului, în limba de stat, în care se confirmă cerințele produsului;
- confirmarea prezentării certificatului de calitate pentru fiecare lot la fiecare tranşă;
-
</t>
  </si>
  <si>
    <t>Achiziţionarea centralizată de reagenţi de laborator şi alte materiale consumabile necesare Cu privire la unele măsuri de fortificare a securității hemotransfuzional pentru anul 2023 (repetat)</t>
  </si>
  <si>
    <t xml:space="preserve">Destinaţie: pentru tehnica de aglutinare în gel.
Proprietăţi:
- pH 6,5 - 7,0.
- asigură creşterea ratei de asociere a anticorpilor şi îmbunătățirea  reacţiei antigen/antcicorp; 
Aspectul - lipsa opalescenței sau particulelor la inspecția vizuala.
Forma de ambalare: în flacoane de 50ml, 100 ml, 200ml,250ml, 500ml livrate în ambalaj securizat, marcat şi etichetat de producător cu menţionarea datelor de identitate (denumire, număr lot, seria, termenii devalabilitate, condiţii de păstrare). Datele de identitate expuse pe cutie vor coincide în mod obligator cu cele de pe eticheta flaconului.
- prezenţa instrucţiunii de utilizare a produsului, în limba de stat, în care se confirmă cerințele produsului;
- confirmarea prezentării certificatului de calitate pentru fiecare lot la fiecare tranşă;
</t>
  </si>
  <si>
    <t>Destinaţie: pentru determinarea antigenelor eritrocitari în sângele donatorilor şi pacienţilor.
Proprietăţi:  Reagent stabilizat, de origine vegetală, care nu conține aglutinine destinate pentru determinarea grupelor A1 și A1 B antigenului A.
Tipul anticorpilor – clasa IgM. 
Sensibilitate -  cu Ag corespunzător, în formă heterozigotă.
Specificitate - conform Ag fără hemoliză imună şi reacţii false de aglutinare.Metoda de utilizare a reagentului pe placă și tub la T° camerei (18-25°C), examen vizual.Aspectul - fără rulouri şi precipitat.Forma de ambalare: în flacoane de  5ml,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prezenţa instrucţiunii de utilizare a produsului, în limba de stat, în care se confirmă cerințele produsului;
- confirmarea prezentării certificatului de calitate pentru fiecare lot la fiecare tranşă;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</si>
</sst>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6">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2"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6" fillId="3" borderId="3"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1"/>
  <sheetViews>
    <sheetView zoomScale="60" zoomScaleNormal="60" workbookViewId="0" topLeftCell="A10">
      <selection activeCell="A11" sqref="A11"/>
    </sheetView>
  </sheetViews>
  <sheetFormatPr defaultColWidth="9.140625" defaultRowHeight="12.75"/>
  <cols>
    <col min="1" max="1" width="5.7109375" style="47" customWidth="1"/>
    <col min="2" max="2" width="4.421875" style="47" customWidth="1"/>
    <col min="3" max="3" width="25.8515625" style="47" customWidth="1"/>
    <col min="4" max="4" width="28.00390625" style="21" customWidth="1"/>
    <col min="5" max="5" width="10.57421875" style="47" customWidth="1"/>
    <col min="6" max="6" width="11.28125" style="47" customWidth="1"/>
    <col min="7" max="7" width="10.7109375" style="47" customWidth="1"/>
    <col min="8" max="8" width="105.8515625" style="13" customWidth="1"/>
    <col min="9" max="9" width="30.7109375" style="47" customWidth="1"/>
    <col min="10" max="10" width="28.57421875" style="47" customWidth="1"/>
    <col min="11" max="11" width="1.7109375" style="47" customWidth="1"/>
    <col min="12" max="16384" width="9.140625" style="47" customWidth="1"/>
  </cols>
  <sheetData>
    <row r="1" spans="3:10" ht="12.75">
      <c r="C1" s="53" t="s">
        <v>18</v>
      </c>
      <c r="D1" s="53"/>
      <c r="E1" s="53"/>
      <c r="F1" s="53"/>
      <c r="G1" s="53"/>
      <c r="H1" s="53"/>
      <c r="I1" s="53"/>
      <c r="J1" s="53"/>
    </row>
    <row r="2" spans="4:8" ht="12.75">
      <c r="D2" s="54" t="s">
        <v>17</v>
      </c>
      <c r="E2" s="54"/>
      <c r="F2" s="54"/>
      <c r="G2" s="54"/>
      <c r="H2" s="54"/>
    </row>
    <row r="3" spans="1:10" ht="12.75">
      <c r="A3" s="55" t="s">
        <v>12</v>
      </c>
      <c r="B3" s="55"/>
      <c r="C3" s="55"/>
      <c r="D3" s="56" t="s">
        <v>31</v>
      </c>
      <c r="E3" s="56"/>
      <c r="F3" s="56"/>
      <c r="G3" s="56"/>
      <c r="H3" s="56"/>
      <c r="I3" s="47" t="s">
        <v>13</v>
      </c>
      <c r="J3" s="47" t="s">
        <v>15</v>
      </c>
    </row>
    <row r="4" spans="1:11" s="17" customFormat="1" ht="59.25" customHeight="1">
      <c r="A4" s="51" t="s">
        <v>11</v>
      </c>
      <c r="B4" s="51"/>
      <c r="C4" s="51"/>
      <c r="D4" s="57" t="s">
        <v>43</v>
      </c>
      <c r="E4" s="57"/>
      <c r="F4" s="57"/>
      <c r="G4" s="57"/>
      <c r="H4" s="57"/>
      <c r="I4" s="48" t="s">
        <v>14</v>
      </c>
      <c r="J4" s="48" t="s">
        <v>16</v>
      </c>
      <c r="K4" s="48"/>
    </row>
    <row r="5" spans="4:11" s="18" customFormat="1" ht="12.75">
      <c r="D5" s="51"/>
      <c r="E5" s="51"/>
      <c r="F5" s="51"/>
      <c r="G5" s="51"/>
      <c r="H5" s="51"/>
      <c r="I5" s="51"/>
      <c r="J5" s="51"/>
      <c r="K5" s="48"/>
    </row>
    <row r="6" spans="1:11" ht="31.2">
      <c r="A6" s="46" t="s">
        <v>3</v>
      </c>
      <c r="B6" s="46" t="s">
        <v>0</v>
      </c>
      <c r="C6" s="46" t="s">
        <v>1</v>
      </c>
      <c r="D6" s="46" t="s">
        <v>4</v>
      </c>
      <c r="E6" s="46" t="s">
        <v>5</v>
      </c>
      <c r="F6" s="46" t="s">
        <v>6</v>
      </c>
      <c r="G6" s="46" t="s">
        <v>7</v>
      </c>
      <c r="H6" s="23" t="s">
        <v>8</v>
      </c>
      <c r="I6" s="46" t="s">
        <v>9</v>
      </c>
      <c r="J6" s="46" t="s">
        <v>10</v>
      </c>
      <c r="K6" s="19"/>
    </row>
    <row r="7" spans="1:11" ht="12.75">
      <c r="A7" s="46">
        <v>1</v>
      </c>
      <c r="B7" s="52">
        <v>2</v>
      </c>
      <c r="C7" s="52"/>
      <c r="D7" s="52"/>
      <c r="E7" s="46">
        <v>3</v>
      </c>
      <c r="F7" s="46">
        <v>4</v>
      </c>
      <c r="G7" s="46">
        <v>5</v>
      </c>
      <c r="H7" s="23">
        <v>6</v>
      </c>
      <c r="I7" s="46">
        <v>7</v>
      </c>
      <c r="J7" s="46">
        <v>8</v>
      </c>
      <c r="K7" s="19"/>
    </row>
    <row r="8" spans="1:10" ht="187.2">
      <c r="A8" s="49" t="s">
        <v>2</v>
      </c>
      <c r="B8" s="11">
        <v>1</v>
      </c>
      <c r="C8" s="50" t="s">
        <v>34</v>
      </c>
      <c r="D8" s="49" t="s">
        <v>34</v>
      </c>
      <c r="E8" s="22"/>
      <c r="F8" s="22"/>
      <c r="G8" s="22"/>
      <c r="H8" s="24" t="s">
        <v>45</v>
      </c>
      <c r="I8" s="21"/>
      <c r="J8" s="21"/>
    </row>
    <row r="9" spans="1:8" ht="265.2">
      <c r="A9" s="34" t="s">
        <v>2</v>
      </c>
      <c r="B9" s="11">
        <v>2</v>
      </c>
      <c r="C9" s="21" t="s">
        <v>35</v>
      </c>
      <c r="D9" s="21" t="s">
        <v>35</v>
      </c>
      <c r="H9" s="33" t="s">
        <v>38</v>
      </c>
    </row>
    <row r="10" spans="1:8" ht="187.2">
      <c r="A10" s="34" t="s">
        <v>2</v>
      </c>
      <c r="B10" s="47">
        <v>3</v>
      </c>
      <c r="C10" s="47" t="s">
        <v>39</v>
      </c>
      <c r="D10" s="21" t="s">
        <v>39</v>
      </c>
      <c r="H10" s="33" t="s">
        <v>44</v>
      </c>
    </row>
    <row r="11" spans="1:8" ht="218.4">
      <c r="A11" s="34" t="s">
        <v>2</v>
      </c>
      <c r="B11" s="47">
        <v>4</v>
      </c>
      <c r="C11" s="47" t="s">
        <v>36</v>
      </c>
      <c r="D11" s="21" t="s">
        <v>36</v>
      </c>
      <c r="H11" s="33" t="s">
        <v>42</v>
      </c>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3"/>
  <sheetViews>
    <sheetView tabSelected="1" zoomScale="80" zoomScaleNormal="80" workbookViewId="0" topLeftCell="E10">
      <selection activeCell="M12" sqref="M12"/>
    </sheetView>
  </sheetViews>
  <sheetFormatPr defaultColWidth="9.140625" defaultRowHeight="12.75"/>
  <cols>
    <col min="1" max="1" width="3.421875" style="27" customWidth="1"/>
    <col min="2" max="2" width="5.7109375" style="27" customWidth="1"/>
    <col min="3" max="3" width="4.421875" style="27" customWidth="1"/>
    <col min="4" max="4" width="25.8515625" style="27" customWidth="1"/>
    <col min="5" max="5" width="28.00390625" style="26" customWidth="1"/>
    <col min="6" max="6" width="8.7109375" style="27" customWidth="1"/>
    <col min="7" max="7" width="14.7109375" style="9" customWidth="1"/>
    <col min="8" max="8" width="18.28125" style="27" customWidth="1"/>
    <col min="9" max="9" width="20.57421875" style="27" customWidth="1"/>
    <col min="10" max="10" width="19.28125" style="27" customWidth="1"/>
    <col min="11" max="11" width="25.28125" style="27" customWidth="1"/>
    <col min="12" max="12" width="30.00390625" style="27" customWidth="1"/>
    <col min="13" max="13" width="16.00390625" style="27" customWidth="1"/>
    <col min="14" max="16384" width="9.140625" style="27" customWidth="1"/>
  </cols>
  <sheetData>
    <row r="1" spans="4:12" ht="12.75">
      <c r="D1" s="60" t="s">
        <v>21</v>
      </c>
      <c r="E1" s="60"/>
      <c r="F1" s="60"/>
      <c r="G1" s="60"/>
      <c r="H1" s="60"/>
      <c r="I1" s="60"/>
      <c r="J1" s="60"/>
      <c r="K1" s="60"/>
      <c r="L1" s="60"/>
    </row>
    <row r="2" spans="4:11" ht="12.75">
      <c r="D2" s="61" t="s">
        <v>22</v>
      </c>
      <c r="E2" s="61"/>
      <c r="F2" s="61"/>
      <c r="G2" s="61"/>
      <c r="H2" s="61"/>
      <c r="I2" s="61"/>
      <c r="J2" s="61"/>
      <c r="K2" s="25"/>
    </row>
    <row r="3" spans="2:12" ht="12.75">
      <c r="B3" s="62" t="s">
        <v>12</v>
      </c>
      <c r="C3" s="62"/>
      <c r="D3" s="62"/>
      <c r="E3" s="63" t="s">
        <v>31</v>
      </c>
      <c r="F3" s="63"/>
      <c r="G3" s="63"/>
      <c r="H3" s="63"/>
      <c r="I3" s="63"/>
      <c r="K3" s="27" t="s">
        <v>13</v>
      </c>
      <c r="L3" s="27" t="s">
        <v>15</v>
      </c>
    </row>
    <row r="4" spans="1:12" s="29" customFormat="1" ht="46.5" customHeight="1">
      <c r="A4" s="28"/>
      <c r="B4" s="58" t="s">
        <v>11</v>
      </c>
      <c r="C4" s="58"/>
      <c r="D4" s="58"/>
      <c r="E4" s="64" t="s">
        <v>43</v>
      </c>
      <c r="F4" s="64"/>
      <c r="G4" s="64"/>
      <c r="H4" s="64"/>
      <c r="I4" s="64"/>
      <c r="J4" s="64"/>
      <c r="K4" s="28" t="s">
        <v>14</v>
      </c>
      <c r="L4" s="28" t="s">
        <v>16</v>
      </c>
    </row>
    <row r="5" spans="1:12" s="30" customFormat="1" ht="20.1" customHeight="1">
      <c r="A5" s="28"/>
      <c r="E5" s="58"/>
      <c r="F5" s="58"/>
      <c r="G5" s="58"/>
      <c r="H5" s="58"/>
      <c r="I5" s="58"/>
      <c r="J5" s="58"/>
      <c r="K5" s="58"/>
      <c r="L5" s="58"/>
    </row>
    <row r="6" spans="1:13" ht="46.8">
      <c r="A6" s="31"/>
      <c r="B6" s="14" t="s">
        <v>3</v>
      </c>
      <c r="C6" s="14" t="s">
        <v>0</v>
      </c>
      <c r="D6" s="14" t="s">
        <v>1</v>
      </c>
      <c r="E6" s="14" t="s">
        <v>4</v>
      </c>
      <c r="F6" s="14" t="s">
        <v>23</v>
      </c>
      <c r="G6" s="8" t="s">
        <v>24</v>
      </c>
      <c r="H6" s="14" t="s">
        <v>25</v>
      </c>
      <c r="I6" s="14" t="s">
        <v>26</v>
      </c>
      <c r="J6" s="14" t="s">
        <v>27</v>
      </c>
      <c r="K6" s="14" t="s">
        <v>28</v>
      </c>
      <c r="L6" s="10" t="s">
        <v>29</v>
      </c>
      <c r="M6" s="42" t="s">
        <v>41</v>
      </c>
    </row>
    <row r="7" spans="1:13" ht="12.75">
      <c r="A7" s="31"/>
      <c r="B7" s="14">
        <v>1</v>
      </c>
      <c r="C7" s="59">
        <v>2</v>
      </c>
      <c r="D7" s="59"/>
      <c r="E7" s="59"/>
      <c r="F7" s="35">
        <v>3</v>
      </c>
      <c r="G7" s="36">
        <v>4</v>
      </c>
      <c r="H7" s="35">
        <v>5</v>
      </c>
      <c r="I7" s="35">
        <v>6</v>
      </c>
      <c r="J7" s="35">
        <v>7</v>
      </c>
      <c r="K7" s="35">
        <v>8</v>
      </c>
      <c r="L7" s="37">
        <v>9</v>
      </c>
      <c r="M7" s="42">
        <v>10</v>
      </c>
    </row>
    <row r="8" spans="1:13" ht="39.6">
      <c r="A8" s="32"/>
      <c r="B8" s="34" t="s">
        <v>2</v>
      </c>
      <c r="C8" s="11">
        <v>1</v>
      </c>
      <c r="D8" s="20" t="s">
        <v>34</v>
      </c>
      <c r="E8" s="16" t="s">
        <v>34</v>
      </c>
      <c r="F8" s="15" t="s">
        <v>33</v>
      </c>
      <c r="G8" s="39">
        <v>435</v>
      </c>
      <c r="H8" s="38"/>
      <c r="I8" s="38"/>
      <c r="J8" s="38"/>
      <c r="K8" s="38"/>
      <c r="L8" s="12" t="s">
        <v>40</v>
      </c>
      <c r="M8" s="44">
        <f>4551.234*100/108</f>
        <v>4214.105555555556</v>
      </c>
    </row>
    <row r="9" spans="1:13" ht="46.8">
      <c r="A9" s="32"/>
      <c r="B9" s="34" t="s">
        <v>2</v>
      </c>
      <c r="C9" s="11">
        <v>2</v>
      </c>
      <c r="D9" s="21" t="s">
        <v>35</v>
      </c>
      <c r="E9" s="21" t="s">
        <v>35</v>
      </c>
      <c r="F9" s="15" t="s">
        <v>32</v>
      </c>
      <c r="G9" s="41">
        <v>96</v>
      </c>
      <c r="H9" s="32"/>
      <c r="I9" s="32"/>
      <c r="J9" s="32"/>
      <c r="K9" s="32"/>
      <c r="L9" s="12" t="s">
        <v>40</v>
      </c>
      <c r="M9" s="45">
        <f>11874.029*100/108</f>
        <v>10994.471296296297</v>
      </c>
    </row>
    <row r="10" spans="1:13" s="43" customFormat="1" ht="39.6">
      <c r="A10" s="32"/>
      <c r="B10" s="34" t="s">
        <v>2</v>
      </c>
      <c r="C10" s="11">
        <v>3</v>
      </c>
      <c r="D10" s="21" t="s">
        <v>39</v>
      </c>
      <c r="E10" s="21" t="s">
        <v>39</v>
      </c>
      <c r="F10" s="32" t="s">
        <v>33</v>
      </c>
      <c r="G10" s="40">
        <v>500</v>
      </c>
      <c r="H10" s="32"/>
      <c r="I10" s="32"/>
      <c r="J10" s="32"/>
      <c r="K10" s="32"/>
      <c r="L10" s="12" t="s">
        <v>40</v>
      </c>
      <c r="M10" s="32">
        <f>402.408*100/108</f>
        <v>372.6</v>
      </c>
    </row>
    <row r="11" spans="1:13" s="43" customFormat="1" ht="39.6">
      <c r="A11" s="32"/>
      <c r="B11" s="34" t="s">
        <v>2</v>
      </c>
      <c r="C11" s="11">
        <v>4</v>
      </c>
      <c r="D11" s="21" t="s">
        <v>36</v>
      </c>
      <c r="E11" s="21" t="s">
        <v>36</v>
      </c>
      <c r="F11" s="32" t="s">
        <v>33</v>
      </c>
      <c r="G11" s="40">
        <v>12100</v>
      </c>
      <c r="H11" s="32"/>
      <c r="I11" s="32"/>
      <c r="J11" s="32"/>
      <c r="K11" s="32"/>
      <c r="L11" s="12" t="s">
        <v>40</v>
      </c>
      <c r="M11" s="45">
        <f>9738.274*100/108</f>
        <v>9016.92037037037</v>
      </c>
    </row>
    <row r="12" spans="1:13" ht="12.75">
      <c r="A12" s="32"/>
      <c r="B12" s="34"/>
      <c r="C12" s="32"/>
      <c r="D12" s="32" t="s">
        <v>37</v>
      </c>
      <c r="E12" s="38"/>
      <c r="F12" s="32"/>
      <c r="G12" s="40"/>
      <c r="H12" s="32"/>
      <c r="I12" s="32"/>
      <c r="J12" s="32"/>
      <c r="K12" s="32"/>
      <c r="L12" s="12"/>
      <c r="M12" s="45">
        <f>SUM(M7:M11)</f>
        <v>24608.097222222223</v>
      </c>
    </row>
    <row r="13" spans="1:12" ht="12.75">
      <c r="A13" s="32"/>
      <c r="G13" s="27"/>
      <c r="L13" s="43"/>
    </row>
    <row r="14" spans="1:12" ht="12.75">
      <c r="A14" s="32"/>
      <c r="G14" s="27"/>
      <c r="L14" s="43"/>
    </row>
    <row r="15" spans="1:12" ht="12.75">
      <c r="A15" s="32"/>
      <c r="G15" s="27"/>
      <c r="L15" s="43"/>
    </row>
    <row r="16" spans="1:12" ht="12.75">
      <c r="A16" s="32"/>
      <c r="G16" s="27"/>
      <c r="L16" s="43"/>
    </row>
    <row r="17" spans="1:7" ht="12.75">
      <c r="A17" s="32"/>
      <c r="G17" s="27"/>
    </row>
    <row r="18" spans="1:7" ht="12.75">
      <c r="A18" s="32"/>
      <c r="G18" s="27"/>
    </row>
    <row r="19" spans="1:7" ht="12.75">
      <c r="A19" s="32"/>
      <c r="G19" s="27"/>
    </row>
    <row r="20" spans="1:7" ht="12.75">
      <c r="A20" s="32"/>
      <c r="G20" s="27"/>
    </row>
    <row r="21" spans="1:7" ht="12.75">
      <c r="A21" s="32"/>
      <c r="G21" s="27"/>
    </row>
    <row r="22" spans="1:7" ht="12.75">
      <c r="A22" s="32"/>
      <c r="G22" s="27"/>
    </row>
    <row r="23" spans="1:7" ht="12.75">
      <c r="A23" s="32"/>
      <c r="G23" s="27"/>
    </row>
    <row r="24" spans="1:7" ht="12.75">
      <c r="A24" s="32"/>
      <c r="G24" s="27"/>
    </row>
    <row r="25" spans="1:7" ht="12.75">
      <c r="A25" s="32"/>
      <c r="G25" s="27"/>
    </row>
    <row r="26" spans="1:7" ht="12.75">
      <c r="A26" s="32"/>
      <c r="G26" s="27"/>
    </row>
    <row r="27" spans="1:7" ht="12.75">
      <c r="A27" s="32"/>
      <c r="G27" s="27"/>
    </row>
    <row r="28" spans="1:7" ht="12.75">
      <c r="A28" s="32"/>
      <c r="G28" s="27"/>
    </row>
    <row r="29" spans="1:7" ht="12.75">
      <c r="A29" s="32"/>
      <c r="G29" s="27"/>
    </row>
    <row r="30" spans="1:7" ht="12.75">
      <c r="A30" s="32"/>
      <c r="G30" s="27"/>
    </row>
    <row r="31" spans="1:7" ht="12.75">
      <c r="A31" s="32"/>
      <c r="G31" s="27"/>
    </row>
    <row r="32" spans="1:7" ht="12.75">
      <c r="A32" s="32"/>
      <c r="G32" s="27"/>
    </row>
    <row r="33" spans="1:7" ht="12.75">
      <c r="A33" s="32"/>
      <c r="G33" s="27"/>
    </row>
    <row r="34" spans="1:7" ht="12.75">
      <c r="A34" s="32"/>
      <c r="G34" s="27"/>
    </row>
    <row r="35" spans="1:7" ht="12.75">
      <c r="A35" s="32"/>
      <c r="G35" s="27"/>
    </row>
    <row r="36" spans="1:7" ht="12.75">
      <c r="A36" s="32"/>
      <c r="G36" s="27"/>
    </row>
    <row r="37" spans="1:7" ht="12.75">
      <c r="A37" s="32"/>
      <c r="G37" s="27"/>
    </row>
    <row r="38" spans="1:7" ht="12.75">
      <c r="A38" s="32"/>
      <c r="G38" s="27"/>
    </row>
    <row r="39" spans="1:7" ht="12.75">
      <c r="A39" s="32"/>
      <c r="G39" s="27"/>
    </row>
    <row r="40" spans="1:7" ht="12.75">
      <c r="A40" s="32"/>
      <c r="G40" s="27"/>
    </row>
    <row r="41" spans="1:7" ht="12.75">
      <c r="A41" s="32"/>
      <c r="G41" s="27"/>
    </row>
    <row r="42" spans="1:7" ht="12.75">
      <c r="A42" s="32"/>
      <c r="G42" s="27"/>
    </row>
    <row r="43" spans="1:7" ht="12.75">
      <c r="A43" s="32"/>
      <c r="G43" s="27"/>
    </row>
    <row r="44" spans="1:7" ht="12.75">
      <c r="A44" s="32"/>
      <c r="G44" s="27"/>
    </row>
    <row r="45" spans="1:7" ht="12.75">
      <c r="A45" s="32"/>
      <c r="G45" s="27"/>
    </row>
    <row r="46" spans="1:7" ht="12.75">
      <c r="A46" s="32"/>
      <c r="G46" s="27"/>
    </row>
    <row r="47" spans="1:7" ht="12.75">
      <c r="A47" s="32"/>
      <c r="G47" s="27"/>
    </row>
    <row r="48" spans="1:7" ht="12.75">
      <c r="A48" s="32"/>
      <c r="G48" s="27"/>
    </row>
    <row r="49" spans="1:7" ht="12.75">
      <c r="A49" s="32"/>
      <c r="G49" s="27"/>
    </row>
    <row r="50" spans="1:7" ht="12.75">
      <c r="A50" s="32"/>
      <c r="G50" s="27"/>
    </row>
    <row r="51" spans="1:7" ht="12.75">
      <c r="A51" s="32"/>
      <c r="G51" s="27"/>
    </row>
    <row r="52" spans="1:7" ht="12.75">
      <c r="A52" s="32"/>
      <c r="G52" s="27"/>
    </row>
    <row r="53" spans="1:7" ht="12.75">
      <c r="A53" s="32"/>
      <c r="G53" s="27"/>
    </row>
    <row r="54" spans="1:7" ht="12.75">
      <c r="A54" s="32"/>
      <c r="G54" s="27"/>
    </row>
    <row r="55" spans="1:7" ht="12.75">
      <c r="A55" s="32"/>
      <c r="G55" s="27"/>
    </row>
    <row r="56" spans="1:7" ht="12.75">
      <c r="A56" s="32"/>
      <c r="G56" s="27"/>
    </row>
    <row r="57" spans="1:7" ht="12.75">
      <c r="A57" s="32"/>
      <c r="G57" s="27"/>
    </row>
    <row r="58" spans="1:7" ht="12.75">
      <c r="A58" s="32"/>
      <c r="G58" s="27"/>
    </row>
    <row r="59" spans="1:7" ht="12.75">
      <c r="A59" s="32"/>
      <c r="G59" s="27"/>
    </row>
    <row r="60" spans="1:7" ht="12.75">
      <c r="A60" s="32"/>
      <c r="G60" s="27"/>
    </row>
    <row r="61" spans="1:7" ht="12.75">
      <c r="A61" s="32"/>
      <c r="G61" s="27"/>
    </row>
    <row r="62" spans="1:7" ht="12.75">
      <c r="A62" s="32"/>
      <c r="G62" s="27"/>
    </row>
    <row r="63" spans="1:7" ht="12.75">
      <c r="A63" s="32"/>
      <c r="G63" s="27"/>
    </row>
  </sheetData>
  <autoFilter ref="A6:L7"/>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1" customFormat="1" ht="15.6">
      <c r="B11" s="5"/>
      <c r="C11" s="5"/>
      <c r="D11" s="5"/>
      <c r="E11" s="5"/>
      <c r="F11" s="6"/>
      <c r="G11" s="5"/>
      <c r="H11" s="7"/>
      <c r="I11" s="7"/>
      <c r="J11" s="5"/>
      <c r="K11" s="5"/>
      <c r="L11" s="5"/>
    </row>
    <row r="12" spans="2:12" s="1" customFormat="1" ht="15.6">
      <c r="B12" s="5"/>
      <c r="C12" s="5"/>
      <c r="D12" s="5"/>
      <c r="E12" s="5"/>
      <c r="F12" s="6"/>
      <c r="G12" s="5"/>
      <c r="H12" s="65" t="s">
        <v>30</v>
      </c>
      <c r="I12" s="65"/>
      <c r="J12" s="3" t="e">
        <f>SUM(#REF!)</f>
        <v>#REF!</v>
      </c>
      <c r="K12" s="3" t="e">
        <f>SUM(#REF!)</f>
        <v>#REF!</v>
      </c>
      <c r="L12" s="5"/>
    </row>
    <row r="13" s="1" customFormat="1" ht="15.6">
      <c r="F13" s="2"/>
    </row>
    <row r="14" s="1" customFormat="1" ht="15.6">
      <c r="F14" s="2"/>
    </row>
    <row r="15" s="4" customFormat="1" ht="21">
      <c r="D15" s="4" t="s">
        <v>19</v>
      </c>
    </row>
    <row r="16" s="4" customFormat="1" ht="21"/>
    <row r="17" s="4" customFormat="1" ht="21">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2022-12-29T04:34:18Z</dcterms:modified>
  <cp:category/>
  <cp:version/>
  <cp:contentType/>
  <cp:contentStatus/>
</cp:coreProperties>
</file>