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21520111 PN RAM (repetat)\modificare 10.12.2025\"/>
    </mc:Choice>
  </mc:AlternateContent>
  <bookViews>
    <workbookView xWindow="0" yWindow="0" windowWidth="28800" windowHeight="11430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'!$A$7:$K$39</definedName>
    <definedName name="_xlnm._FilterDatabase" localSheetId="1" hidden="1">'F4.2 LP '!$A$6:$M$38</definedName>
  </definedNames>
  <calcPr calcId="162913" refMode="R1C1"/>
</workbook>
</file>

<file path=xl/calcChain.xml><?xml version="1.0" encoding="utf-8"?>
<calcChain xmlns="http://schemas.openxmlformats.org/spreadsheetml/2006/main">
  <c r="M39" i="5" l="1"/>
  <c r="B6" i="4" l="1"/>
  <c r="K12" i="7" l="1"/>
  <c r="J12" i="7"/>
</calcChain>
</file>

<file path=xl/sharedStrings.xml><?xml version="1.0" encoding="utf-8"?>
<sst xmlns="http://schemas.openxmlformats.org/spreadsheetml/2006/main" count="332" uniqueCount="108">
  <si>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</si>
  <si>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</si>
  <si>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</si>
  <si>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</si>
  <si>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</si>
  <si>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</si>
  <si>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</si>
  <si>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</si>
  <si>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</si>
  <si>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</si>
  <si>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</si>
  <si>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</si>
  <si>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</si>
  <si>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</si>
  <si>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</si>
  <si>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</si>
  <si>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</si>
  <si>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</si>
  <si>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</si>
  <si>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</si>
  <si>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</si>
  <si>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</si>
  <si>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</si>
  <si>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</si>
  <si>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</si>
  <si>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</si>
  <si>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</si>
  <si>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</si>
  <si>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</si>
  <si>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</si>
  <si>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</si>
  <si>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</si>
  <si>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</si>
  <si>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</si>
  <si>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Set</t>
  </si>
  <si>
    <t>bucată</t>
  </si>
  <si>
    <t>Cardul pentru identificarea germenilor Gram-negativi (GN) este conceput pentru a fi utilizat împreună cu VITEK 2 Systems pentru identificarea automatizată a bacililor Gram-negativi fermentativi și nefermentativi cu cea mai mare semnificație din punct de vedere clinic. Bucata= set/ 20 carduri, compatibile cu analizatorul microbiologic automatizat VITEK 2 Compact sau echivalent  REF 21341</t>
  </si>
  <si>
    <t>Cardul pentru identificarea germenilor Gram-pozitivi (GP) este conceput pentru a fi utilizat împreună cu VITEK 2 Systems pentru identificarea automatizată a celor mai importante microorganisme Gram-pozitive. Bucata= set/20 carduri compatibile cu analizatorul microbiologic automatizat VITEK 2 Compact sau echivalent REF 21342</t>
  </si>
  <si>
    <t>Cardul pentru identificarea germenilor Neisseria-Haemophilus (NH) este conceput pentru a fi utilizat împreună cu VITEK 2 Systems pentru identificarea automatizată a microorganismelor rezistente (dificile) cu cea mai mare semnificație din punct de vedere clinic. Bucata= set/ 20 carduri, compatibile cu analizatorul microbiologic automatizat VITEK 2 Compact sau echivalent REF 21346</t>
  </si>
  <si>
    <t xml:space="preserve"> Cardul VITEK® 2 pentru identificarea levurilor (YST) este conceput pentru a fi utilizat împreună cu VITEK 2 Systems pentru identificarea automatizată a levurilor și a microorganismelor asemănătoare levurilor cu cea mai mare semnificație din punct de vedere clinic. Bucata=20 carduri, compatibile cu analizatorul microbiologic automatizat VITEK 2 Compact sau echivalent REF 21343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</si>
  <si>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instrucțiunilor.Bucata= set/ 20 carduri, compatibile cu analizatorul microbiologic automatizat VITEK 2 Compactsau echivalent REF 424195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</si>
  <si>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instrucțiunilor.Bucata= set/ 20 carduri, compatibile cu analizatorul microbiologic automatizat VITEK 2 Compact sau echivalent REF 424196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</si>
  <si>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instrucțiunilor.Bucata= set/ 20 carduri, compatibile cu analizatorul microbiologic automatizat VITEK 2 Compact sau echivalent REF 424500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</si>
  <si>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 Bucata= set/ 20 carduri, compatibile cu analizatorul microbiologic automatizat VITEK 2 Compact sau echivalent REF 424498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</si>
  <si>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 Bucata= set/ 20 carduri, compatibile cu analizatorul microbiologic automatizat VITEK 2 Compact sau echivalent  REF 424501</t>
  </si>
  <si>
    <t>Cardul pentru testarea sensibilității la bacteriile Gram-negative, este conceput pentru a fi utilizat împreună cu VITEK 2 Systems în laboratoarele clinice ca metodă de testare in vitro, pentru a determina sensibilitatea bacililor Gramnegativi aerobi cu cea mai mare semnificație din punct de vedere clinic la agenții antimicrobieni, conform instrucțiunilor.Bucata= set/ 20 carduri, compatibile cu analizatorul microbiologic automatizat VITEK 2 Compact sau echivalent REF 424502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</si>
  <si>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instrucțiunilor.Bucata= set/ 20 carduri, compatibile cu analizatorul microbiologic automatizat VITEK 2 Compact sau echivalent REF 22287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</si>
  <si>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 REF 423051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</si>
  <si>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REF 423050</t>
  </si>
  <si>
    <t>Cardul pentru testarea sensibilității la speciile de Streptococcus, este conceput pentru a fi utilizat împreună cu VITEK 2 Systems în laboratoarele clinice ca metodă de testare in vitro, pentru a determina sensibilitatea S. pneumoniae, Streptococcus beta-hemolitic și Viridans Streptococcus la agenții antimicrobieni, conform instrucțiunilor. Bucata= set/ 20 carduri, compatibile cu analizatorul microbiologic automatizat VITEK 2 Compact sau echivalent REF 421040</t>
  </si>
  <si>
    <t>Cardul pentru testarea sensibilității la infecțiile fungice, este conceput pentru a fi utilizat împreună cu VITEK 2 Systems în laboratoarele clinice ca metodă de testare in vitro, pentru a determina sensibilitatea levurilor cu cea mai mare semnificație din punct de vedere clinic la agenții antifungici, conform instrucțiunilor. Bucata= set/ 20 carduri, compatibile cu analizatorul microbiologic automatizat VITEK 2 Compact sau echivalent REF 420739</t>
  </si>
  <si>
    <t>Ceftazidime 30µg + Ceftazidime clavulanic acid 30-10 µg Bucată=Disc, ambalaj cartridge (50 disc impregnate cu antibiotic)</t>
  </si>
  <si>
    <t>Ceftazidime (30 µg) Bucată=Disc, ambalaj cartridge (50 disc impregnate cu antibiotic)</t>
  </si>
  <si>
    <t>Ceftriaxone (30 µg) Bucată=Disc, ambalaj cartridge (50 disc impregnate cu antibiotic)</t>
  </si>
  <si>
    <t>Amoxicillin-clavulanate (20-10 µg)  Bucată=Disc, ambalaj cartridge (50 disc impregnate cu antibiotic)</t>
  </si>
  <si>
    <t>Cefoxitin screen (30 µg) Bucată=Disc, ambalaj cartridge (50 disc impregnate cu antibiotic)</t>
  </si>
  <si>
    <t>Pefloxacin screen  (5 µg)  Bucată=Disc, ambalaj cartridge (50 disc impregnate cu antibiotic)</t>
  </si>
  <si>
    <t>VITEK PICKME NIBS 18x96 vârfuri sau echivalent REF 423551</t>
  </si>
  <si>
    <t>Placi Gram Negative  producatoare de  ESBL  1 x 10 plăci,  &gt;15 antibiotice in microdilutii plus  Control pozitiv si negativ: Ampicillin, Cefazolin, Cefepime, Cefotaxime, Cefotaxime/ Clavulanic acid, Cefoxitin, Cefpodoxime, Ceftazidime, Ceftazidime/ Clavulanic acid, Ceftriaxone, Cephalothin, Ciprofloxacin, Gentamicin, Imipenem, Meropenem, Negative Control, Piperacillin/ Tazobactam constant 4, Positive Control</t>
  </si>
  <si>
    <t xml:space="preserve">Placi Gram Negative Non-fermentative Pseudomonas spp. and Acinetobacter spp. 1 x 10 plăci, &gt;15 antibiotice in microdilutii plus  Control pozitiv: Amikacin, Aztreonam, Cefepime, Ceftazidime, Ciprofloxacin, Colistin,  Doripenem, Gentamicin, Imipenem, Levofloxacin, Meropenem, Piperacillin/Tazobactam constant 4, Polymixin B
Tigecycline, Tobramycin,
Trimethoprim/Sulfamethoxazole
</t>
  </si>
  <si>
    <t>Criotuburi cu margele poroase pentru conservarea tulpinilor microbiene Bucata = Cutie 64-100 criotuburi, fiecare criotub conține - 0,9 ml de soluţie hipertonă de crioconservare și 25 bile poroase</t>
  </si>
  <si>
    <t xml:space="preserve">Agar Mueller Hinton cu 5% sânge de cal + 20 mg/l β‑NAD (MHF) Set = 20 cutii x 90 mm, mediu gata de utilizare pentru testarea sensibilității la preparatele antimicrobiene pentru microorganismele pretențioase. </t>
  </si>
  <si>
    <t xml:space="preserve">Tulpina de referintă Klebsiella aerogenes ATCC 13048/NCTC 10006 / WDCM 00175  Bucată=Ansa/stick
Ambalaj=cutie/flacon cu  minim 2 buc, maxim 10 buc. </t>
  </si>
  <si>
    <t xml:space="preserve">Tulpina de referinta C. glabrata ATCC MYA 2950  Bucată=Ansa/stick
Ambalaj=cutie/flacon cu  minim 2 buc, maxim 10 buc. </t>
  </si>
  <si>
    <t xml:space="preserve">Tulpina de referinta Streptococcus pneumoniae ATCC 49619 Bucată= ANSA/KWIK-STIK. Ambalaj=cutie/flacon cu minim 2 buc, maxim 10 buc.  
</t>
  </si>
  <si>
    <t xml:space="preserve">Tulpina de referinta Escherichia coli NCTC 13846 Bucată= ANSA/KWIK-STIK. Ambalaj=cutie/flacon cu minim 2 buc, maxim 10 buc.  </t>
  </si>
  <si>
    <t>set</t>
  </si>
  <si>
    <t xml:space="preserve">la solicitare, in decurs de 30 zile
 </t>
  </si>
  <si>
    <t>I Tranșă: 100% 
în termen de 30 zile, de la aprobarea contractului de către CAPCS</t>
  </si>
  <si>
    <t xml:space="preserve">la solicitare, in decurs de 30 zile 
 </t>
  </si>
  <si>
    <t xml:space="preserve"> I Tranșă: 100% 
în termen de 30 zile, de la aprobarea contractului de către CAPCS</t>
  </si>
  <si>
    <t>I tranșă:  în termen de 30 zile, de la aprobarea contractului de către CAPCS si  
II tranșă: septembrie-octombrie</t>
  </si>
  <si>
    <t xml:space="preserve">I Tranșă: 100%  
în termen de 30 zile, de la aprobarea contractului   de către CAPCS </t>
  </si>
  <si>
    <t>Ceftazidime 30µg + Ceftazidime clavulanic acid 30-10 µg</t>
  </si>
  <si>
    <t>Ceftazidime (30 µg)</t>
  </si>
  <si>
    <t>Ceftriaxone (30 µg)</t>
  </si>
  <si>
    <t>Amoxicillin-clavulanate (20-10 µg)</t>
  </si>
  <si>
    <t>Cefoxitin screen (30 µg)</t>
  </si>
  <si>
    <t>Pefloxacin screen (5 µg)</t>
  </si>
  <si>
    <t>Card GN pentru identificarea automatizată a m/o Gram negative fermentative si nefermentative</t>
  </si>
  <si>
    <t>Card GP pentru identificarea automatizată m/o a Gram pozitive</t>
  </si>
  <si>
    <t>Card NH pentru identificarea automatizată a speciilor de Actinobacillus, Campylobacter, Capnocytophaga, Haemophilus, Kingella, Neisseria, etc</t>
  </si>
  <si>
    <t>Card YST identificare automatizată a fungilor</t>
  </si>
  <si>
    <t>Card AST-N426 pentru testarea sensibilitatii bacteriilor Gram Negative</t>
  </si>
  <si>
    <t>Card AST-N427 pentru testarea sensibilitatii bacteriilor Gram Negative</t>
  </si>
  <si>
    <t>Card AST-XN26 pentru testarea sensibilitatii bacteriilor Gram Negative</t>
  </si>
  <si>
    <t>Card AST-N437 pentru testarea sensibilitatii bacteriilor Gram Negative, ESBL confirmare</t>
  </si>
  <si>
    <t>Card AST-N439 pentru testarea sensibilitatii bacteriilor Gram Negative rezistente, ESBL confirmare</t>
  </si>
  <si>
    <t>Card AST-N440 pentru testarea sensibilitatii bacteriilor Gram Negative</t>
  </si>
  <si>
    <t>Card AST-P592 pentru testarea sensibilitatii bacteriilor Gram pozitive (Staph, Enterococcus, S. agalactiae)</t>
  </si>
  <si>
    <t>Card AST-P658 testarea sensibilității la bacteriile Gram-pozitive (EUCAST)</t>
  </si>
  <si>
    <t>Card 2 AST-P659 testarea sensibilității la bacteriile Gram-pozitive (EUCAST)</t>
  </si>
  <si>
    <t>Card AST-ST03 pentru testarea sensibilitatii la antibiotice a speciilor de Streptococcus pneumoniae, Streptococi beta hemolitici si streptococi Viridans</t>
  </si>
  <si>
    <t>Card AST-YS08 pentru testarea sensibilitatii fungilor</t>
  </si>
  <si>
    <t>VITEK PICKME NIBS</t>
  </si>
  <si>
    <t>Placi Gram Negative producatoare de ESBL</t>
  </si>
  <si>
    <t>Placi Gram Negative Non-fermentative Pseudomonas spp. and Acinetobacter spp.</t>
  </si>
  <si>
    <t>Criotuburi cu margele poroase pentru conservarea tulpinilor microbiene</t>
  </si>
  <si>
    <t>Agar Columbia + 5% sânge de oaie (COS)</t>
  </si>
  <si>
    <t>Agar Columbia + 5% sânge de oaie (COS)  Set = 20 cutii x 90 mm, medii gata de utilizare, sau echivalent REF 43041 compatibil cu VK MS MALDI-TOF - tulpina  de calibrare Escherichia coli ATCC 8739</t>
  </si>
  <si>
    <t>Agar Mueller Hinton cu 5% sânge de cal + 20 mg/l β-NAD (MHF)</t>
  </si>
  <si>
    <t>Tulpina de referintă Klebsiella aerogenes ATCC 13048/NCTC 10006 / WDCM 00175</t>
  </si>
  <si>
    <t>Tulpina de referinta C. glabrata ATCC MYA 2950</t>
  </si>
  <si>
    <t>Tulpina de referinta Streptococcus pneumoniae ATCC 49619</t>
  </si>
  <si>
    <t>Tulpina de referinta Escherichia coli NCTC 13846</t>
  </si>
  <si>
    <t>Achiziţionarea consumabilelor, reagenţilor de laborator și alte produse de uz medical  realizarea Programul Național pentru supravegherea și combaterea rezistenței la antimicrobiene pentru anul 2026 (repetat)</t>
  </si>
  <si>
    <t>Exclus</t>
  </si>
  <si>
    <t>exclus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</si>
</sst>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86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2" fillId="0" borderId="0" xfId="1" applyFont="1" applyFill="1" applyProtection="1">
      <protection locked="0"/>
    </xf>
    <xf numFmtId="4" fontId="16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top" wrapText="1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5" fillId="0" borderId="0" xfId="1" applyFont="1" applyFill="1" applyAlignment="1" applyProtection="1">
      <alignment horizontal="center"/>
      <protection locked="0"/>
    </xf>
    <xf numFmtId="4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4" fontId="16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2" fillId="0" borderId="2" xfId="1" applyFont="1" applyFill="1" applyBorder="1" applyProtection="1">
      <protection locked="0"/>
    </xf>
    <xf numFmtId="4" fontId="1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19" fillId="0" borderId="0" xfId="0" applyFont="1" applyAlignment="1">
      <alignment wrapText="1"/>
    </xf>
    <xf numFmtId="0" fontId="4" fillId="0" borderId="1" xfId="1" applyFont="1" applyFill="1" applyBorder="1" applyAlignment="1" applyProtection="1">
      <alignment vertical="center" wrapText="1"/>
    </xf>
    <xf numFmtId="0" fontId="2" fillId="0" borderId="1" xfId="1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 vertical="top" wrapText="1"/>
    </xf>
    <xf numFmtId="0" fontId="11" fillId="2" borderId="1" xfId="0" applyFont="1" applyFill="1" applyBorder="1" applyAlignment="1" applyProtection="1">
      <alignment horizontal="center" vertical="top" wrapText="1"/>
    </xf>
    <xf numFmtId="0" fontId="2" fillId="2" borderId="1" xfId="1" applyFont="1" applyFill="1" applyBorder="1" applyAlignment="1" applyProtection="1">
      <alignment wrapText="1"/>
      <protection locked="0"/>
    </xf>
    <xf numFmtId="0" fontId="2" fillId="2" borderId="1" xfId="1" applyFont="1" applyFill="1" applyBorder="1" applyAlignment="1" applyProtection="1">
      <alignment horizontal="center"/>
      <protection locked="0"/>
    </xf>
    <xf numFmtId="2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Protection="1">
      <protection locked="0"/>
    </xf>
    <xf numFmtId="2" fontId="2" fillId="2" borderId="1" xfId="1" applyNumberFormat="1" applyFont="1" applyFill="1" applyBorder="1" applyProtection="1"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9"/>
  <sheetViews>
    <sheetView tabSelected="1" topLeftCell="A28" zoomScale="80" zoomScaleNormal="80" workbookViewId="0">
      <selection activeCell="A35" sqref="A35:XFD35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62" t="s">
        <v>18</v>
      </c>
      <c r="D1" s="62"/>
      <c r="E1" s="62"/>
      <c r="F1" s="62"/>
      <c r="G1" s="62"/>
      <c r="H1" s="62"/>
      <c r="I1" s="62"/>
      <c r="J1" s="62"/>
    </row>
    <row r="2" spans="1:11" ht="30" customHeight="1" x14ac:dyDescent="0.25">
      <c r="D2" s="63" t="s">
        <v>17</v>
      </c>
      <c r="E2" s="63"/>
      <c r="F2" s="63"/>
      <c r="G2" s="63"/>
      <c r="H2" s="63"/>
    </row>
    <row r="3" spans="1:11" ht="30" customHeight="1" x14ac:dyDescent="0.25">
      <c r="A3" s="64" t="s">
        <v>12</v>
      </c>
      <c r="B3" s="64"/>
      <c r="C3" s="64"/>
      <c r="D3" s="65" t="s">
        <v>31</v>
      </c>
      <c r="E3" s="65"/>
      <c r="F3" s="65"/>
      <c r="G3" s="65"/>
      <c r="H3" s="65"/>
      <c r="I3" s="15" t="s">
        <v>13</v>
      </c>
      <c r="J3" s="15" t="s">
        <v>15</v>
      </c>
    </row>
    <row r="4" spans="1:11" s="14" customFormat="1" ht="30" customHeight="1" x14ac:dyDescent="0.25">
      <c r="A4" s="66" t="s">
        <v>11</v>
      </c>
      <c r="B4" s="66"/>
      <c r="C4" s="66"/>
      <c r="D4" s="67" t="s">
        <v>105</v>
      </c>
      <c r="E4" s="67"/>
      <c r="F4" s="67"/>
      <c r="G4" s="67"/>
      <c r="H4" s="67"/>
      <c r="I4" s="12" t="s">
        <v>14</v>
      </c>
      <c r="J4" s="12" t="s">
        <v>16</v>
      </c>
      <c r="K4" s="13"/>
    </row>
    <row r="5" spans="1:11" ht="30" customHeight="1" x14ac:dyDescent="0.25">
      <c r="D5" s="61"/>
      <c r="E5" s="61"/>
      <c r="F5" s="61"/>
      <c r="G5" s="61"/>
      <c r="H5" s="61"/>
      <c r="I5" s="61"/>
      <c r="J5" s="61"/>
      <c r="K5" s="13"/>
    </row>
    <row r="6" spans="1:11" ht="60" customHeight="1" x14ac:dyDescent="0.25">
      <c r="A6" s="36" t="s">
        <v>3</v>
      </c>
      <c r="B6" s="36" t="e">
        <f>B6:I103Nr. Lot</f>
        <v>#NAME?</v>
      </c>
      <c r="C6" s="36" t="s">
        <v>1</v>
      </c>
      <c r="D6" s="37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37" t="s">
        <v>9</v>
      </c>
      <c r="J6" s="37" t="s">
        <v>10</v>
      </c>
      <c r="K6" s="13"/>
    </row>
    <row r="7" spans="1:11" ht="60" customHeight="1" x14ac:dyDescent="0.25">
      <c r="A7" s="38">
        <v>1</v>
      </c>
      <c r="B7" s="39">
        <v>2</v>
      </c>
      <c r="C7" s="39"/>
      <c r="D7" s="39"/>
      <c r="E7" s="38">
        <v>3</v>
      </c>
      <c r="F7" s="38">
        <v>4</v>
      </c>
      <c r="G7" s="38">
        <v>5</v>
      </c>
      <c r="H7" s="38">
        <v>6</v>
      </c>
      <c r="I7" s="38">
        <v>7</v>
      </c>
      <c r="J7" s="38">
        <v>8</v>
      </c>
      <c r="K7" s="13"/>
    </row>
    <row r="8" spans="1:11" ht="60" customHeight="1" x14ac:dyDescent="0.25">
      <c r="A8" s="40" t="s">
        <v>2</v>
      </c>
      <c r="B8" s="28">
        <v>1</v>
      </c>
      <c r="C8" s="17" t="s">
        <v>73</v>
      </c>
      <c r="D8" s="17" t="s">
        <v>73</v>
      </c>
      <c r="E8" s="31"/>
      <c r="F8" s="32"/>
      <c r="H8" s="17" t="s">
        <v>51</v>
      </c>
      <c r="I8" s="30"/>
    </row>
    <row r="9" spans="1:11" ht="60" customHeight="1" x14ac:dyDescent="0.25">
      <c r="A9" s="40" t="s">
        <v>2</v>
      </c>
      <c r="B9" s="28">
        <v>2</v>
      </c>
      <c r="C9" s="17" t="s">
        <v>74</v>
      </c>
      <c r="D9" s="17" t="s">
        <v>74</v>
      </c>
      <c r="E9" s="31"/>
      <c r="F9" s="32"/>
      <c r="H9" s="17" t="s">
        <v>52</v>
      </c>
      <c r="I9" s="30"/>
    </row>
    <row r="10" spans="1:11" ht="60" customHeight="1" x14ac:dyDescent="0.25">
      <c r="A10" s="40" t="s">
        <v>2</v>
      </c>
      <c r="B10" s="28">
        <v>3</v>
      </c>
      <c r="C10" s="17" t="s">
        <v>75</v>
      </c>
      <c r="D10" s="17" t="s">
        <v>75</v>
      </c>
      <c r="E10" s="31"/>
      <c r="F10" s="32"/>
      <c r="H10" s="17" t="s">
        <v>53</v>
      </c>
      <c r="I10" s="30"/>
    </row>
    <row r="11" spans="1:11" ht="60" customHeight="1" x14ac:dyDescent="0.25">
      <c r="A11" s="40" t="s">
        <v>2</v>
      </c>
      <c r="B11" s="28">
        <v>4</v>
      </c>
      <c r="C11" s="17" t="s">
        <v>76</v>
      </c>
      <c r="D11" s="17" t="s">
        <v>76</v>
      </c>
      <c r="E11" s="31"/>
      <c r="F11" s="32"/>
      <c r="H11" s="17" t="s">
        <v>54</v>
      </c>
      <c r="I11" s="30"/>
    </row>
    <row r="12" spans="1:11" ht="60" customHeight="1" x14ac:dyDescent="0.25">
      <c r="A12" s="40" t="s">
        <v>2</v>
      </c>
      <c r="B12" s="28">
        <v>5</v>
      </c>
      <c r="C12" s="17" t="s">
        <v>77</v>
      </c>
      <c r="D12" s="17" t="s">
        <v>77</v>
      </c>
      <c r="E12" s="31"/>
      <c r="F12" s="32"/>
      <c r="H12" s="17" t="s">
        <v>55</v>
      </c>
      <c r="I12" s="30"/>
    </row>
    <row r="13" spans="1:11" ht="60" customHeight="1" x14ac:dyDescent="0.25">
      <c r="A13" s="40" t="s">
        <v>2</v>
      </c>
      <c r="B13" s="28">
        <v>6</v>
      </c>
      <c r="C13" s="17" t="s">
        <v>78</v>
      </c>
      <c r="D13" s="17" t="s">
        <v>78</v>
      </c>
      <c r="E13" s="31"/>
      <c r="F13" s="32"/>
      <c r="H13" s="17" t="s">
        <v>56</v>
      </c>
      <c r="I13" s="30"/>
    </row>
    <row r="14" spans="1:11" ht="60" customHeight="1" x14ac:dyDescent="0.25">
      <c r="A14" s="40" t="s">
        <v>2</v>
      </c>
      <c r="B14" s="28">
        <v>7</v>
      </c>
      <c r="C14" s="17" t="s">
        <v>79</v>
      </c>
      <c r="D14" s="17" t="s">
        <v>79</v>
      </c>
      <c r="E14" s="31"/>
      <c r="F14" s="32"/>
      <c r="H14" s="17" t="s">
        <v>36</v>
      </c>
      <c r="I14" s="30"/>
    </row>
    <row r="15" spans="1:11" ht="60" customHeight="1" x14ac:dyDescent="0.25">
      <c r="A15" s="40" t="s">
        <v>2</v>
      </c>
      <c r="B15" s="28">
        <v>8</v>
      </c>
      <c r="C15" s="17" t="s">
        <v>80</v>
      </c>
      <c r="D15" s="17" t="s">
        <v>80</v>
      </c>
      <c r="E15" s="31"/>
      <c r="F15" s="32"/>
      <c r="H15" s="17" t="s">
        <v>37</v>
      </c>
      <c r="I15" s="30"/>
    </row>
    <row r="16" spans="1:11" ht="60" customHeight="1" x14ac:dyDescent="0.25">
      <c r="A16" s="40" t="s">
        <v>2</v>
      </c>
      <c r="B16" s="28">
        <v>9</v>
      </c>
      <c r="C16" s="17" t="s">
        <v>81</v>
      </c>
      <c r="D16" s="17" t="s">
        <v>81</v>
      </c>
      <c r="E16" s="31"/>
      <c r="F16" s="32"/>
      <c r="H16" s="17" t="s">
        <v>38</v>
      </c>
      <c r="I16" s="30"/>
    </row>
    <row r="17" spans="1:9" ht="60" customHeight="1" x14ac:dyDescent="0.25">
      <c r="A17" s="40" t="s">
        <v>2</v>
      </c>
      <c r="B17" s="28">
        <v>10</v>
      </c>
      <c r="C17" s="17" t="s">
        <v>82</v>
      </c>
      <c r="D17" s="17" t="s">
        <v>82</v>
      </c>
      <c r="E17" s="31"/>
      <c r="F17" s="32"/>
      <c r="H17" s="17" t="s">
        <v>39</v>
      </c>
      <c r="I17" s="30"/>
    </row>
    <row r="18" spans="1:9" ht="60" customHeight="1" x14ac:dyDescent="0.25">
      <c r="A18" s="40" t="s">
        <v>2</v>
      </c>
      <c r="B18" s="28">
        <v>11</v>
      </c>
      <c r="C18" s="17" t="s">
        <v>83</v>
      </c>
      <c r="D18" s="17" t="s">
        <v>83</v>
      </c>
      <c r="E18" s="31"/>
      <c r="F18" s="32"/>
      <c r="H18" s="17" t="s">
        <v>40</v>
      </c>
      <c r="I18" s="30"/>
    </row>
    <row r="19" spans="1:9" ht="60" customHeight="1" x14ac:dyDescent="0.25">
      <c r="A19" s="40" t="s">
        <v>2</v>
      </c>
      <c r="B19" s="28">
        <v>12</v>
      </c>
      <c r="C19" s="17" t="s">
        <v>84</v>
      </c>
      <c r="D19" s="17" t="s">
        <v>84</v>
      </c>
      <c r="E19" s="31"/>
      <c r="F19" s="32"/>
      <c r="H19" s="17" t="s">
        <v>41</v>
      </c>
      <c r="I19" s="30"/>
    </row>
    <row r="20" spans="1:9" ht="60" customHeight="1" x14ac:dyDescent="0.25">
      <c r="A20" s="40" t="s">
        <v>2</v>
      </c>
      <c r="B20" s="28">
        <v>13</v>
      </c>
      <c r="C20" s="17" t="s">
        <v>85</v>
      </c>
      <c r="D20" s="17" t="s">
        <v>85</v>
      </c>
      <c r="E20" s="31"/>
      <c r="F20" s="32"/>
      <c r="H20" s="17" t="s">
        <v>42</v>
      </c>
      <c r="I20" s="30"/>
    </row>
    <row r="21" spans="1:9" ht="60" customHeight="1" x14ac:dyDescent="0.25">
      <c r="A21" s="40" t="s">
        <v>2</v>
      </c>
      <c r="B21" s="28">
        <v>14</v>
      </c>
      <c r="C21" s="17" t="s">
        <v>86</v>
      </c>
      <c r="D21" s="17" t="s">
        <v>86</v>
      </c>
      <c r="E21" s="31"/>
      <c r="F21" s="32"/>
      <c r="H21" s="17" t="s">
        <v>43</v>
      </c>
      <c r="I21" s="30"/>
    </row>
    <row r="22" spans="1:9" ht="60" customHeight="1" x14ac:dyDescent="0.25">
      <c r="A22" s="40" t="s">
        <v>2</v>
      </c>
      <c r="B22" s="28">
        <v>15</v>
      </c>
      <c r="C22" s="17" t="s">
        <v>87</v>
      </c>
      <c r="D22" s="17" t="s">
        <v>87</v>
      </c>
      <c r="E22" s="31"/>
      <c r="F22" s="32"/>
      <c r="H22" s="17" t="s">
        <v>44</v>
      </c>
      <c r="I22" s="30"/>
    </row>
    <row r="23" spans="1:9" ht="60" customHeight="1" x14ac:dyDescent="0.25">
      <c r="A23" s="40" t="s">
        <v>2</v>
      </c>
      <c r="B23" s="28">
        <v>16</v>
      </c>
      <c r="C23" s="17" t="s">
        <v>88</v>
      </c>
      <c r="D23" s="17" t="s">
        <v>88</v>
      </c>
      <c r="E23" s="31"/>
      <c r="F23" s="32"/>
      <c r="H23" s="42" t="s">
        <v>45</v>
      </c>
      <c r="I23" s="30"/>
    </row>
    <row r="24" spans="1:9" ht="60" customHeight="1" x14ac:dyDescent="0.25">
      <c r="A24" s="40" t="s">
        <v>2</v>
      </c>
      <c r="B24" s="28">
        <v>17</v>
      </c>
      <c r="C24" s="17" t="s">
        <v>89</v>
      </c>
      <c r="D24" s="17" t="s">
        <v>89</v>
      </c>
      <c r="E24" s="31"/>
      <c r="F24" s="32"/>
      <c r="H24" s="42" t="s">
        <v>46</v>
      </c>
      <c r="I24" s="30"/>
    </row>
    <row r="25" spans="1:9" ht="60" customHeight="1" x14ac:dyDescent="0.25">
      <c r="A25" s="40" t="s">
        <v>2</v>
      </c>
      <c r="B25" s="28">
        <v>18</v>
      </c>
      <c r="C25" s="17" t="s">
        <v>90</v>
      </c>
      <c r="D25" s="17" t="s">
        <v>90</v>
      </c>
      <c r="E25" s="31"/>
      <c r="F25" s="32"/>
      <c r="H25" s="42" t="s">
        <v>47</v>
      </c>
      <c r="I25" s="30"/>
    </row>
    <row r="26" spans="1:9" ht="60" customHeight="1" x14ac:dyDescent="0.25">
      <c r="A26" s="40" t="s">
        <v>2</v>
      </c>
      <c r="B26" s="28">
        <v>19</v>
      </c>
      <c r="C26" s="20" t="s">
        <v>91</v>
      </c>
      <c r="D26" s="20" t="s">
        <v>91</v>
      </c>
      <c r="E26" s="31"/>
      <c r="F26" s="32"/>
      <c r="H26" s="43" t="s">
        <v>48</v>
      </c>
      <c r="I26" s="30"/>
    </row>
    <row r="27" spans="1:9" ht="60" customHeight="1" x14ac:dyDescent="0.25">
      <c r="A27" s="40" t="s">
        <v>2</v>
      </c>
      <c r="B27" s="28">
        <v>20</v>
      </c>
      <c r="C27" s="20" t="s">
        <v>92</v>
      </c>
      <c r="D27" s="20" t="s">
        <v>92</v>
      </c>
      <c r="E27" s="31"/>
      <c r="F27" s="32"/>
      <c r="H27" s="20" t="s">
        <v>49</v>
      </c>
      <c r="I27" s="30"/>
    </row>
    <row r="28" spans="1:9" ht="60" customHeight="1" x14ac:dyDescent="0.25">
      <c r="A28" s="40" t="s">
        <v>2</v>
      </c>
      <c r="B28" s="28">
        <v>21</v>
      </c>
      <c r="C28" s="20" t="s">
        <v>93</v>
      </c>
      <c r="D28" s="20" t="s">
        <v>93</v>
      </c>
      <c r="E28" s="31"/>
      <c r="F28" s="32"/>
      <c r="H28" s="20" t="s">
        <v>50</v>
      </c>
      <c r="I28" s="30"/>
    </row>
    <row r="29" spans="1:9" ht="60" customHeight="1" x14ac:dyDescent="0.25">
      <c r="A29" s="40" t="s">
        <v>2</v>
      </c>
      <c r="B29" s="28">
        <v>22</v>
      </c>
      <c r="C29" s="20" t="s">
        <v>94</v>
      </c>
      <c r="D29" s="20" t="s">
        <v>94</v>
      </c>
      <c r="E29" s="41"/>
      <c r="F29" s="32"/>
      <c r="H29" s="44" t="s">
        <v>57</v>
      </c>
      <c r="I29" s="30"/>
    </row>
    <row r="30" spans="1:9" ht="60" customHeight="1" x14ac:dyDescent="0.25">
      <c r="A30" s="40" t="s">
        <v>2</v>
      </c>
      <c r="B30" s="28">
        <v>23</v>
      </c>
      <c r="C30" s="20" t="s">
        <v>95</v>
      </c>
      <c r="D30" s="20" t="s">
        <v>95</v>
      </c>
      <c r="E30" s="41"/>
      <c r="F30" s="32"/>
      <c r="H30" s="43" t="s">
        <v>58</v>
      </c>
      <c r="I30" s="30"/>
    </row>
    <row r="31" spans="1:9" ht="60" customHeight="1" x14ac:dyDescent="0.25">
      <c r="A31" s="40" t="s">
        <v>2</v>
      </c>
      <c r="B31" s="28">
        <v>24</v>
      </c>
      <c r="C31" s="20" t="s">
        <v>96</v>
      </c>
      <c r="D31" s="20" t="s">
        <v>96</v>
      </c>
      <c r="E31" s="31"/>
      <c r="F31" s="32"/>
      <c r="H31" s="43" t="s">
        <v>59</v>
      </c>
      <c r="I31" s="30"/>
    </row>
    <row r="32" spans="1:9" ht="60" customHeight="1" x14ac:dyDescent="0.25">
      <c r="A32" s="40" t="s">
        <v>2</v>
      </c>
      <c r="B32" s="28">
        <v>25</v>
      </c>
      <c r="C32" s="14" t="s">
        <v>97</v>
      </c>
      <c r="D32" s="14" t="s">
        <v>97</v>
      </c>
      <c r="H32" s="14" t="s">
        <v>60</v>
      </c>
    </row>
    <row r="33" spans="1:8" ht="60" customHeight="1" x14ac:dyDescent="0.25">
      <c r="A33" s="40" t="s">
        <v>2</v>
      </c>
      <c r="B33" s="28">
        <v>26</v>
      </c>
      <c r="C33" s="14" t="s">
        <v>98</v>
      </c>
      <c r="D33" s="14" t="s">
        <v>98</v>
      </c>
      <c r="H33" s="14" t="s">
        <v>99</v>
      </c>
    </row>
    <row r="34" spans="1:8" ht="60" customHeight="1" x14ac:dyDescent="0.25">
      <c r="A34" s="40" t="s">
        <v>2</v>
      </c>
      <c r="B34" s="28">
        <v>27</v>
      </c>
      <c r="C34" s="14" t="s">
        <v>100</v>
      </c>
      <c r="D34" s="14" t="s">
        <v>100</v>
      </c>
      <c r="H34" s="14" t="s">
        <v>61</v>
      </c>
    </row>
    <row r="35" spans="1:8" s="85" customFormat="1" ht="60" customHeight="1" x14ac:dyDescent="0.25">
      <c r="A35" s="83" t="s">
        <v>2</v>
      </c>
      <c r="B35" s="77">
        <v>28</v>
      </c>
      <c r="C35" s="84" t="s">
        <v>107</v>
      </c>
      <c r="D35" s="84" t="s">
        <v>107</v>
      </c>
      <c r="H35" s="84" t="s">
        <v>107</v>
      </c>
    </row>
    <row r="36" spans="1:8" ht="60" customHeight="1" x14ac:dyDescent="0.25">
      <c r="A36" s="40" t="s">
        <v>2</v>
      </c>
      <c r="B36" s="28">
        <v>29</v>
      </c>
      <c r="C36" s="14" t="s">
        <v>101</v>
      </c>
      <c r="D36" s="14" t="s">
        <v>101</v>
      </c>
      <c r="H36" s="14" t="s">
        <v>62</v>
      </c>
    </row>
    <row r="37" spans="1:8" ht="60" customHeight="1" x14ac:dyDescent="0.25">
      <c r="A37" s="40" t="s">
        <v>2</v>
      </c>
      <c r="B37" s="28">
        <v>30</v>
      </c>
      <c r="C37" s="14" t="s">
        <v>102</v>
      </c>
      <c r="D37" s="14" t="s">
        <v>102</v>
      </c>
      <c r="H37" s="14" t="s">
        <v>63</v>
      </c>
    </row>
    <row r="38" spans="1:8" ht="60" customHeight="1" x14ac:dyDescent="0.25">
      <c r="A38" s="40" t="s">
        <v>2</v>
      </c>
      <c r="B38" s="28">
        <v>31</v>
      </c>
      <c r="C38" s="14" t="s">
        <v>103</v>
      </c>
      <c r="D38" s="14" t="s">
        <v>103</v>
      </c>
      <c r="H38" s="14" t="s">
        <v>64</v>
      </c>
    </row>
    <row r="39" spans="1:8" ht="60" customHeight="1" x14ac:dyDescent="0.25">
      <c r="A39" s="40" t="s">
        <v>2</v>
      </c>
      <c r="B39" s="28">
        <v>32</v>
      </c>
      <c r="C39" s="14" t="s">
        <v>104</v>
      </c>
      <c r="D39" s="14" t="s">
        <v>104</v>
      </c>
      <c r="H39" s="14" t="s">
        <v>65</v>
      </c>
    </row>
  </sheetData>
  <autoFilter ref="A7:K39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opLeftCell="A22" workbookViewId="0">
      <selection activeCell="D33" sqref="D33"/>
    </sheetView>
  </sheetViews>
  <sheetFormatPr defaultRowHeight="30" customHeight="1" x14ac:dyDescent="0.25"/>
  <cols>
    <col min="1" max="1" width="2.140625" style="21" customWidth="1"/>
    <col min="2" max="2" width="5.7109375" style="21" customWidth="1"/>
    <col min="3" max="3" width="4.42578125" style="21" customWidth="1"/>
    <col min="4" max="4" width="25.85546875" style="33" customWidth="1"/>
    <col min="5" max="5" width="28" style="33" customWidth="1"/>
    <col min="6" max="6" width="15.28515625" style="34" customWidth="1"/>
    <col min="7" max="7" width="14.7109375" style="35" customWidth="1"/>
    <col min="8" max="8" width="18.28515625" style="21" customWidth="1"/>
    <col min="9" max="9" width="20.5703125" style="21" customWidth="1"/>
    <col min="10" max="10" width="19.28515625" style="55" customWidth="1"/>
    <col min="11" max="11" width="6.85546875" style="21" customWidth="1"/>
    <col min="12" max="12" width="59.7109375" style="33" customWidth="1"/>
    <col min="13" max="13" width="15.7109375" style="22" customWidth="1"/>
    <col min="14" max="16384" width="9.140625" style="21"/>
  </cols>
  <sheetData>
    <row r="1" spans="1:13" ht="30" customHeight="1" x14ac:dyDescent="0.25">
      <c r="D1" s="69" t="s">
        <v>21</v>
      </c>
      <c r="E1" s="69"/>
      <c r="F1" s="69"/>
      <c r="G1" s="69"/>
      <c r="H1" s="69"/>
      <c r="I1" s="69"/>
      <c r="J1" s="69"/>
      <c r="K1" s="69"/>
      <c r="L1" s="69"/>
    </row>
    <row r="2" spans="1:13" ht="30" customHeight="1" x14ac:dyDescent="0.25">
      <c r="D2" s="70" t="s">
        <v>22</v>
      </c>
      <c r="E2" s="70"/>
      <c r="F2" s="70"/>
      <c r="G2" s="70"/>
      <c r="H2" s="70"/>
      <c r="I2" s="70"/>
      <c r="J2" s="70"/>
      <c r="K2" s="45"/>
    </row>
    <row r="3" spans="1:13" ht="30" customHeight="1" x14ac:dyDescent="0.25">
      <c r="B3" s="71" t="s">
        <v>12</v>
      </c>
      <c r="C3" s="71"/>
      <c r="D3" s="71"/>
      <c r="E3" s="72" t="s">
        <v>31</v>
      </c>
      <c r="F3" s="72"/>
      <c r="G3" s="72"/>
      <c r="H3" s="72"/>
      <c r="I3" s="72"/>
      <c r="K3" s="21" t="s">
        <v>13</v>
      </c>
      <c r="L3" s="33" t="s">
        <v>15</v>
      </c>
    </row>
    <row r="4" spans="1:13" s="4" customFormat="1" ht="30" customHeight="1" x14ac:dyDescent="0.25">
      <c r="A4" s="2"/>
      <c r="B4" s="73" t="s">
        <v>11</v>
      </c>
      <c r="C4" s="73"/>
      <c r="D4" s="73"/>
      <c r="E4" s="74" t="s">
        <v>105</v>
      </c>
      <c r="F4" s="74"/>
      <c r="G4" s="74"/>
      <c r="H4" s="74"/>
      <c r="I4" s="74"/>
      <c r="J4" s="74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68"/>
      <c r="F5" s="68"/>
      <c r="G5" s="68"/>
      <c r="H5" s="68"/>
      <c r="I5" s="68"/>
      <c r="J5" s="68"/>
      <c r="K5" s="68"/>
      <c r="L5" s="68"/>
      <c r="M5" s="16"/>
    </row>
    <row r="6" spans="1:13" ht="30" customHeight="1" x14ac:dyDescent="0.25">
      <c r="A6" s="2"/>
      <c r="B6" s="23" t="s">
        <v>3</v>
      </c>
      <c r="C6" s="23" t="s">
        <v>0</v>
      </c>
      <c r="D6" s="23" t="s">
        <v>1</v>
      </c>
      <c r="E6" s="24" t="s">
        <v>4</v>
      </c>
      <c r="F6" s="24" t="s">
        <v>23</v>
      </c>
      <c r="G6" s="25" t="s">
        <v>24</v>
      </c>
      <c r="H6" s="24" t="s">
        <v>25</v>
      </c>
      <c r="I6" s="24" t="s">
        <v>26</v>
      </c>
      <c r="J6" s="56" t="s">
        <v>27</v>
      </c>
      <c r="K6" s="26" t="s">
        <v>28</v>
      </c>
      <c r="L6" s="59" t="s">
        <v>29</v>
      </c>
      <c r="M6" s="46" t="s">
        <v>32</v>
      </c>
    </row>
    <row r="7" spans="1:13" ht="30" customHeight="1" x14ac:dyDescent="0.25">
      <c r="B7" s="27" t="s">
        <v>2</v>
      </c>
      <c r="C7" s="28">
        <v>1</v>
      </c>
      <c r="D7" s="17" t="s">
        <v>73</v>
      </c>
      <c r="E7" s="17" t="s">
        <v>73</v>
      </c>
      <c r="F7" s="18" t="s">
        <v>33</v>
      </c>
      <c r="G7" s="19">
        <v>500</v>
      </c>
      <c r="H7" s="19"/>
      <c r="I7" s="29"/>
      <c r="J7" s="57"/>
      <c r="K7" s="29"/>
      <c r="L7" s="17" t="s">
        <v>68</v>
      </c>
      <c r="M7" s="47">
        <v>338.57472199620298</v>
      </c>
    </row>
    <row r="8" spans="1:13" ht="30" customHeight="1" x14ac:dyDescent="0.25">
      <c r="B8" s="27" t="s">
        <v>2</v>
      </c>
      <c r="C8" s="28">
        <v>2</v>
      </c>
      <c r="D8" s="17" t="s">
        <v>74</v>
      </c>
      <c r="E8" s="17" t="s">
        <v>74</v>
      </c>
      <c r="F8" s="18" t="s">
        <v>33</v>
      </c>
      <c r="G8" s="19">
        <v>500</v>
      </c>
      <c r="H8" s="19"/>
      <c r="I8" s="29"/>
      <c r="J8" s="57"/>
      <c r="K8" s="29"/>
      <c r="L8" s="17" t="s">
        <v>68</v>
      </c>
      <c r="M8" s="47">
        <v>276.00691619202604</v>
      </c>
    </row>
    <row r="9" spans="1:13" ht="30" customHeight="1" x14ac:dyDescent="0.25">
      <c r="B9" s="49" t="s">
        <v>2</v>
      </c>
      <c r="C9" s="28">
        <v>3</v>
      </c>
      <c r="D9" s="50" t="s">
        <v>75</v>
      </c>
      <c r="E9" s="50" t="s">
        <v>75</v>
      </c>
      <c r="F9" s="18" t="s">
        <v>33</v>
      </c>
      <c r="G9" s="51">
        <v>500</v>
      </c>
      <c r="H9" s="51"/>
      <c r="I9" s="29"/>
      <c r="J9" s="57"/>
      <c r="K9" s="52"/>
      <c r="L9" s="50" t="s">
        <v>68</v>
      </c>
      <c r="M9" s="53">
        <v>276.00691619202604</v>
      </c>
    </row>
    <row r="10" spans="1:13" s="29" customFormat="1" ht="30" customHeight="1" x14ac:dyDescent="0.25">
      <c r="B10" s="49" t="s">
        <v>2</v>
      </c>
      <c r="C10" s="28">
        <v>4</v>
      </c>
      <c r="D10" s="60" t="s">
        <v>76</v>
      </c>
      <c r="E10" s="48" t="s">
        <v>76</v>
      </c>
      <c r="F10" s="18" t="s">
        <v>33</v>
      </c>
      <c r="G10" s="32">
        <v>500</v>
      </c>
      <c r="J10" s="57"/>
      <c r="L10" s="48" t="s">
        <v>70</v>
      </c>
      <c r="M10" s="30">
        <v>276.00691619202604</v>
      </c>
    </row>
    <row r="11" spans="1:13" s="29" customFormat="1" ht="30" customHeight="1" x14ac:dyDescent="0.25">
      <c r="B11" s="49" t="s">
        <v>2</v>
      </c>
      <c r="C11" s="28">
        <v>5</v>
      </c>
      <c r="D11" s="48" t="s">
        <v>77</v>
      </c>
      <c r="E11" s="48" t="s">
        <v>77</v>
      </c>
      <c r="F11" s="18" t="s">
        <v>33</v>
      </c>
      <c r="G11" s="32">
        <v>500</v>
      </c>
      <c r="J11" s="57"/>
      <c r="L11" s="48" t="s">
        <v>68</v>
      </c>
      <c r="M11" s="30">
        <v>276.00691619202604</v>
      </c>
    </row>
    <row r="12" spans="1:13" s="29" customFormat="1" ht="30" customHeight="1" x14ac:dyDescent="0.25">
      <c r="B12" s="49" t="s">
        <v>2</v>
      </c>
      <c r="C12" s="28">
        <v>6</v>
      </c>
      <c r="D12" s="48" t="s">
        <v>78</v>
      </c>
      <c r="E12" s="48" t="s">
        <v>78</v>
      </c>
      <c r="F12" s="18" t="s">
        <v>33</v>
      </c>
      <c r="G12" s="32">
        <v>200</v>
      </c>
      <c r="J12" s="57"/>
      <c r="L12" s="48" t="s">
        <v>68</v>
      </c>
      <c r="M12" s="30">
        <v>110.4027664768104</v>
      </c>
    </row>
    <row r="13" spans="1:13" s="29" customFormat="1" ht="30" customHeight="1" x14ac:dyDescent="0.25">
      <c r="B13" s="49" t="s">
        <v>2</v>
      </c>
      <c r="C13" s="28">
        <v>7</v>
      </c>
      <c r="D13" s="48" t="s">
        <v>79</v>
      </c>
      <c r="E13" s="48" t="s">
        <v>79</v>
      </c>
      <c r="F13" s="18" t="s">
        <v>33</v>
      </c>
      <c r="G13" s="32">
        <v>8</v>
      </c>
      <c r="J13" s="57"/>
      <c r="L13" s="48" t="s">
        <v>71</v>
      </c>
      <c r="M13" s="30">
        <v>14390.658703553025</v>
      </c>
    </row>
    <row r="14" spans="1:13" s="29" customFormat="1" ht="30" customHeight="1" x14ac:dyDescent="0.25">
      <c r="B14" s="49" t="s">
        <v>2</v>
      </c>
      <c r="C14" s="28">
        <v>8</v>
      </c>
      <c r="D14" s="48" t="s">
        <v>80</v>
      </c>
      <c r="E14" s="48" t="s">
        <v>80</v>
      </c>
      <c r="F14" s="18" t="s">
        <v>33</v>
      </c>
      <c r="G14" s="32">
        <v>3</v>
      </c>
      <c r="J14" s="57"/>
      <c r="L14" s="48" t="s">
        <v>68</v>
      </c>
      <c r="M14" s="30">
        <v>5396.4970138323833</v>
      </c>
    </row>
    <row r="15" spans="1:13" s="29" customFormat="1" ht="30" customHeight="1" x14ac:dyDescent="0.25">
      <c r="B15" s="49" t="s">
        <v>2</v>
      </c>
      <c r="C15" s="28">
        <v>9</v>
      </c>
      <c r="D15" s="48" t="s">
        <v>81</v>
      </c>
      <c r="E15" s="48" t="s">
        <v>81</v>
      </c>
      <c r="F15" s="18" t="s">
        <v>33</v>
      </c>
      <c r="G15" s="32">
        <v>1</v>
      </c>
      <c r="J15" s="57"/>
      <c r="L15" s="48" t="s">
        <v>68</v>
      </c>
      <c r="M15" s="30">
        <v>1962.907099267697</v>
      </c>
    </row>
    <row r="16" spans="1:13" s="29" customFormat="1" ht="30" customHeight="1" x14ac:dyDescent="0.25">
      <c r="B16" s="49" t="s">
        <v>2</v>
      </c>
      <c r="C16" s="28">
        <v>10</v>
      </c>
      <c r="D16" s="48" t="s">
        <v>82</v>
      </c>
      <c r="E16" s="48" t="s">
        <v>82</v>
      </c>
      <c r="F16" s="18" t="s">
        <v>33</v>
      </c>
      <c r="G16" s="32">
        <v>2</v>
      </c>
      <c r="J16" s="57"/>
      <c r="L16" s="48" t="s">
        <v>68</v>
      </c>
      <c r="M16" s="30">
        <v>5471.7135828586925</v>
      </c>
    </row>
    <row r="17" spans="2:13" s="29" customFormat="1" ht="30" customHeight="1" x14ac:dyDescent="0.25">
      <c r="B17" s="49" t="s">
        <v>2</v>
      </c>
      <c r="C17" s="28">
        <v>11</v>
      </c>
      <c r="D17" s="48" t="s">
        <v>83</v>
      </c>
      <c r="E17" s="48" t="s">
        <v>83</v>
      </c>
      <c r="F17" s="18" t="s">
        <v>33</v>
      </c>
      <c r="G17" s="32">
        <v>3</v>
      </c>
      <c r="J17" s="57"/>
      <c r="L17" s="48" t="s">
        <v>68</v>
      </c>
      <c r="M17" s="30">
        <v>5472.2405614320587</v>
      </c>
    </row>
    <row r="18" spans="2:13" s="29" customFormat="1" ht="30" customHeight="1" x14ac:dyDescent="0.25">
      <c r="B18" s="49" t="s">
        <v>2</v>
      </c>
      <c r="C18" s="28">
        <v>12</v>
      </c>
      <c r="D18" s="48" t="s">
        <v>84</v>
      </c>
      <c r="E18" s="48" t="s">
        <v>84</v>
      </c>
      <c r="F18" s="18" t="s">
        <v>33</v>
      </c>
      <c r="G18" s="32">
        <v>8</v>
      </c>
      <c r="J18" s="57"/>
      <c r="L18" s="58" t="s">
        <v>68</v>
      </c>
      <c r="M18" s="30">
        <v>14592.641497152155</v>
      </c>
    </row>
    <row r="19" spans="2:13" s="29" customFormat="1" ht="30" customHeight="1" x14ac:dyDescent="0.25">
      <c r="B19" s="49" t="s">
        <v>2</v>
      </c>
      <c r="C19" s="28">
        <v>13</v>
      </c>
      <c r="D19" s="48" t="s">
        <v>85</v>
      </c>
      <c r="E19" s="48" t="s">
        <v>85</v>
      </c>
      <c r="F19" s="18" t="s">
        <v>33</v>
      </c>
      <c r="G19" s="32">
        <v>2</v>
      </c>
      <c r="J19" s="57"/>
      <c r="L19" s="58" t="s">
        <v>68</v>
      </c>
      <c r="M19" s="30">
        <v>3661.3418226200165</v>
      </c>
    </row>
    <row r="20" spans="2:13" s="29" customFormat="1" ht="30" customHeight="1" x14ac:dyDescent="0.25">
      <c r="B20" s="49" t="s">
        <v>2</v>
      </c>
      <c r="C20" s="28">
        <v>14</v>
      </c>
      <c r="D20" s="48" t="s">
        <v>86</v>
      </c>
      <c r="E20" s="48" t="s">
        <v>86</v>
      </c>
      <c r="F20" s="18" t="s">
        <v>33</v>
      </c>
      <c r="G20" s="32">
        <v>2</v>
      </c>
      <c r="J20" s="57"/>
      <c r="L20" s="58" t="s">
        <v>68</v>
      </c>
      <c r="M20" s="30">
        <v>3823.8906427990237</v>
      </c>
    </row>
    <row r="21" spans="2:13" s="29" customFormat="1" ht="30" customHeight="1" x14ac:dyDescent="0.25">
      <c r="B21" s="49" t="s">
        <v>2</v>
      </c>
      <c r="C21" s="28">
        <v>15</v>
      </c>
      <c r="D21" s="48" t="s">
        <v>87</v>
      </c>
      <c r="E21" s="48" t="s">
        <v>87</v>
      </c>
      <c r="F21" s="18" t="s">
        <v>33</v>
      </c>
      <c r="G21" s="32">
        <v>8</v>
      </c>
      <c r="J21" s="57"/>
      <c r="L21" s="58" t="s">
        <v>68</v>
      </c>
      <c r="M21" s="30">
        <v>15295.562571196095</v>
      </c>
    </row>
    <row r="22" spans="2:13" s="29" customFormat="1" ht="30" customHeight="1" x14ac:dyDescent="0.25">
      <c r="B22" s="49" t="s">
        <v>2</v>
      </c>
      <c r="C22" s="28">
        <v>16</v>
      </c>
      <c r="D22" s="48" t="s">
        <v>88</v>
      </c>
      <c r="E22" s="48" t="s">
        <v>88</v>
      </c>
      <c r="F22" s="18" t="s">
        <v>33</v>
      </c>
      <c r="G22" s="32">
        <v>8</v>
      </c>
      <c r="J22" s="57"/>
      <c r="L22" s="58" t="s">
        <v>68</v>
      </c>
      <c r="M22" s="30">
        <v>14712.158079739625</v>
      </c>
    </row>
    <row r="23" spans="2:13" s="29" customFormat="1" ht="30" customHeight="1" x14ac:dyDescent="0.25">
      <c r="B23" s="49" t="s">
        <v>2</v>
      </c>
      <c r="C23" s="28">
        <v>17</v>
      </c>
      <c r="D23" s="48" t="s">
        <v>89</v>
      </c>
      <c r="E23" s="48" t="s">
        <v>89</v>
      </c>
      <c r="F23" s="18" t="s">
        <v>33</v>
      </c>
      <c r="G23" s="32">
        <v>1</v>
      </c>
      <c r="J23" s="57"/>
      <c r="L23" s="58" t="s">
        <v>68</v>
      </c>
      <c r="M23" s="30">
        <v>1816.6113710333602</v>
      </c>
    </row>
    <row r="24" spans="2:13" s="29" customFormat="1" ht="30" customHeight="1" x14ac:dyDescent="0.25">
      <c r="B24" s="49" t="s">
        <v>2</v>
      </c>
      <c r="C24" s="28">
        <v>18</v>
      </c>
      <c r="D24" s="48" t="s">
        <v>90</v>
      </c>
      <c r="E24" s="48" t="s">
        <v>90</v>
      </c>
      <c r="F24" s="54" t="s">
        <v>33</v>
      </c>
      <c r="G24" s="32">
        <v>2</v>
      </c>
      <c r="J24" s="57"/>
      <c r="L24" s="58" t="s">
        <v>68</v>
      </c>
      <c r="M24" s="30">
        <v>3616.5289259560614</v>
      </c>
    </row>
    <row r="25" spans="2:13" s="29" customFormat="1" ht="30" customHeight="1" x14ac:dyDescent="0.25">
      <c r="B25" s="49" t="s">
        <v>2</v>
      </c>
      <c r="C25" s="28">
        <v>19</v>
      </c>
      <c r="D25" s="48" t="s">
        <v>91</v>
      </c>
      <c r="E25" s="48" t="s">
        <v>91</v>
      </c>
      <c r="F25" s="18" t="s">
        <v>33</v>
      </c>
      <c r="G25" s="32">
        <v>2</v>
      </c>
      <c r="J25" s="57"/>
      <c r="L25" s="58" t="s">
        <v>68</v>
      </c>
      <c r="M25" s="30">
        <v>3616.5289259560614</v>
      </c>
    </row>
    <row r="26" spans="2:13" s="29" customFormat="1" ht="30" customHeight="1" x14ac:dyDescent="0.25">
      <c r="B26" s="49" t="s">
        <v>2</v>
      </c>
      <c r="C26" s="28">
        <v>20</v>
      </c>
      <c r="D26" s="48" t="s">
        <v>92</v>
      </c>
      <c r="E26" s="48" t="s">
        <v>92</v>
      </c>
      <c r="F26" s="54" t="s">
        <v>33</v>
      </c>
      <c r="G26" s="32">
        <v>1</v>
      </c>
      <c r="J26" s="57"/>
      <c r="L26" s="58" t="s">
        <v>68</v>
      </c>
      <c r="M26" s="30">
        <v>4208.7399308380791</v>
      </c>
    </row>
    <row r="27" spans="2:13" s="29" customFormat="1" ht="30" customHeight="1" x14ac:dyDescent="0.25">
      <c r="B27" s="49" t="s">
        <v>2</v>
      </c>
      <c r="C27" s="28">
        <v>21</v>
      </c>
      <c r="D27" s="48" t="s">
        <v>93</v>
      </c>
      <c r="E27" s="48" t="s">
        <v>93</v>
      </c>
      <c r="F27" s="54" t="s">
        <v>33</v>
      </c>
      <c r="G27" s="32">
        <v>2</v>
      </c>
      <c r="J27" s="57"/>
      <c r="L27" s="58" t="s">
        <v>72</v>
      </c>
      <c r="M27" s="30">
        <v>5639.4</v>
      </c>
    </row>
    <row r="28" spans="2:13" s="29" customFormat="1" ht="30" customHeight="1" x14ac:dyDescent="0.25">
      <c r="B28" s="49" t="s">
        <v>2</v>
      </c>
      <c r="C28" s="28">
        <v>22</v>
      </c>
      <c r="D28" s="48" t="s">
        <v>94</v>
      </c>
      <c r="E28" s="48" t="s">
        <v>94</v>
      </c>
      <c r="F28" s="54" t="s">
        <v>34</v>
      </c>
      <c r="G28" s="32">
        <v>1</v>
      </c>
      <c r="J28" s="57"/>
      <c r="L28" s="48" t="s">
        <v>68</v>
      </c>
      <c r="M28" s="30">
        <v>10325</v>
      </c>
    </row>
    <row r="29" spans="2:13" s="29" customFormat="1" ht="30" customHeight="1" x14ac:dyDescent="0.25">
      <c r="B29" s="49" t="s">
        <v>2</v>
      </c>
      <c r="C29" s="28">
        <v>23</v>
      </c>
      <c r="D29" s="48" t="s">
        <v>95</v>
      </c>
      <c r="E29" s="48" t="s">
        <v>95</v>
      </c>
      <c r="F29" s="54" t="s">
        <v>35</v>
      </c>
      <c r="G29" s="32">
        <v>2</v>
      </c>
      <c r="J29" s="57"/>
      <c r="L29" s="48" t="s">
        <v>68</v>
      </c>
      <c r="M29" s="30">
        <v>4275</v>
      </c>
    </row>
    <row r="30" spans="2:13" s="29" customFormat="1" ht="30" customHeight="1" x14ac:dyDescent="0.25">
      <c r="B30" s="49" t="s">
        <v>2</v>
      </c>
      <c r="C30" s="28">
        <v>24</v>
      </c>
      <c r="D30" s="48" t="s">
        <v>96</v>
      </c>
      <c r="E30" s="48" t="s">
        <v>96</v>
      </c>
      <c r="F30" s="54" t="s">
        <v>35</v>
      </c>
      <c r="G30" s="32">
        <v>3</v>
      </c>
      <c r="J30" s="57"/>
      <c r="L30" s="48" t="s">
        <v>68</v>
      </c>
      <c r="M30" s="30">
        <v>6412.5000000000018</v>
      </c>
    </row>
    <row r="31" spans="2:13" s="29" customFormat="1" ht="30" customHeight="1" x14ac:dyDescent="0.25">
      <c r="B31" s="49" t="s">
        <v>2</v>
      </c>
      <c r="C31" s="28">
        <v>25</v>
      </c>
      <c r="D31" s="48" t="s">
        <v>97</v>
      </c>
      <c r="E31" s="48" t="s">
        <v>97</v>
      </c>
      <c r="F31" s="54" t="s">
        <v>33</v>
      </c>
      <c r="G31" s="32">
        <v>11</v>
      </c>
      <c r="J31" s="57"/>
      <c r="L31" s="48" t="s">
        <v>68</v>
      </c>
      <c r="M31" s="30">
        <v>24397.415521572384</v>
      </c>
    </row>
    <row r="32" spans="2:13" s="29" customFormat="1" ht="30" customHeight="1" x14ac:dyDescent="0.25">
      <c r="B32" s="49" t="s">
        <v>2</v>
      </c>
      <c r="C32" s="28">
        <v>26</v>
      </c>
      <c r="D32" s="48" t="s">
        <v>98</v>
      </c>
      <c r="E32" s="48" t="s">
        <v>98</v>
      </c>
      <c r="F32" s="54" t="s">
        <v>66</v>
      </c>
      <c r="G32" s="32">
        <v>8</v>
      </c>
      <c r="J32" s="57"/>
      <c r="L32" s="48" t="s">
        <v>69</v>
      </c>
      <c r="M32" s="30">
        <v>1774.3574924779916</v>
      </c>
    </row>
    <row r="33" spans="2:13" s="29" customFormat="1" ht="30" customHeight="1" x14ac:dyDescent="0.25">
      <c r="B33" s="49" t="s">
        <v>2</v>
      </c>
      <c r="C33" s="28">
        <v>27</v>
      </c>
      <c r="D33" s="48" t="s">
        <v>100</v>
      </c>
      <c r="E33" s="48" t="s">
        <v>100</v>
      </c>
      <c r="F33" s="54" t="s">
        <v>66</v>
      </c>
      <c r="G33" s="32">
        <v>4</v>
      </c>
      <c r="J33" s="57"/>
      <c r="L33" s="48" t="s">
        <v>67</v>
      </c>
      <c r="M33" s="30">
        <v>937.87467459550987</v>
      </c>
    </row>
    <row r="34" spans="2:13" s="81" customFormat="1" ht="30" customHeight="1" x14ac:dyDescent="0.25">
      <c r="B34" s="76" t="s">
        <v>2</v>
      </c>
      <c r="C34" s="77">
        <v>28</v>
      </c>
      <c r="D34" s="78" t="s">
        <v>106</v>
      </c>
      <c r="E34" s="78" t="s">
        <v>106</v>
      </c>
      <c r="F34" s="79"/>
      <c r="G34" s="80"/>
      <c r="J34" s="82"/>
      <c r="L34" s="78" t="s">
        <v>106</v>
      </c>
      <c r="M34" s="78" t="s">
        <v>106</v>
      </c>
    </row>
    <row r="35" spans="2:13" s="29" customFormat="1" ht="30" customHeight="1" x14ac:dyDescent="0.25">
      <c r="B35" s="49" t="s">
        <v>2</v>
      </c>
      <c r="C35" s="28">
        <v>29</v>
      </c>
      <c r="D35" s="48" t="s">
        <v>101</v>
      </c>
      <c r="E35" s="48" t="s">
        <v>101</v>
      </c>
      <c r="F35" s="54" t="s">
        <v>33</v>
      </c>
      <c r="G35" s="32">
        <v>1</v>
      </c>
      <c r="J35" s="57"/>
      <c r="L35" s="48" t="s">
        <v>68</v>
      </c>
      <c r="M35" s="30">
        <v>538.64423878796163</v>
      </c>
    </row>
    <row r="36" spans="2:13" s="29" customFormat="1" ht="30" customHeight="1" x14ac:dyDescent="0.25">
      <c r="B36" s="49" t="s">
        <v>2</v>
      </c>
      <c r="C36" s="28">
        <v>30</v>
      </c>
      <c r="D36" s="48" t="s">
        <v>102</v>
      </c>
      <c r="E36" s="48" t="s">
        <v>102</v>
      </c>
      <c r="F36" s="54" t="s">
        <v>33</v>
      </c>
      <c r="G36" s="32">
        <v>1</v>
      </c>
      <c r="J36" s="57"/>
      <c r="L36" s="48" t="s">
        <v>68</v>
      </c>
      <c r="M36" s="30">
        <v>1140.6583880215658</v>
      </c>
    </row>
    <row r="37" spans="2:13" s="29" customFormat="1" ht="30" customHeight="1" x14ac:dyDescent="0.25">
      <c r="B37" s="49" t="s">
        <v>2</v>
      </c>
      <c r="C37" s="28">
        <v>31</v>
      </c>
      <c r="D37" s="48" t="s">
        <v>103</v>
      </c>
      <c r="E37" s="48" t="s">
        <v>103</v>
      </c>
      <c r="F37" s="54" t="s">
        <v>33</v>
      </c>
      <c r="G37" s="32">
        <v>1</v>
      </c>
      <c r="J37" s="57"/>
      <c r="L37" s="48" t="s">
        <v>68</v>
      </c>
      <c r="M37" s="30">
        <v>1267.3982089128513</v>
      </c>
    </row>
    <row r="38" spans="2:13" s="29" customFormat="1" ht="30" customHeight="1" x14ac:dyDescent="0.25">
      <c r="B38" s="49" t="s">
        <v>2</v>
      </c>
      <c r="C38" s="28">
        <v>32</v>
      </c>
      <c r="D38" s="48" t="s">
        <v>104</v>
      </c>
      <c r="E38" s="48" t="s">
        <v>104</v>
      </c>
      <c r="F38" s="54" t="s">
        <v>33</v>
      </c>
      <c r="G38" s="32">
        <v>1</v>
      </c>
      <c r="J38" s="57"/>
      <c r="L38" s="48" t="s">
        <v>68</v>
      </c>
      <c r="M38" s="30">
        <v>1293.7347436940602</v>
      </c>
    </row>
    <row r="39" spans="2:13" ht="30" customHeight="1" x14ac:dyDescent="0.25">
      <c r="M39" s="22">
        <f>SUM(M7:M38)</f>
        <v>157593.00914953777</v>
      </c>
    </row>
  </sheetData>
  <autoFilter ref="A6:M38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75" t="s">
        <v>30</v>
      </c>
      <c r="I12" s="75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2025-12-10T09:54:57Z</dcterms:modified>
</cp:coreProperties>
</file>