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grame speciale\hemodializa repetat\"/>
    </mc:Choice>
  </mc:AlternateContent>
  <xr:revisionPtr revIDLastSave="0" documentId="13_ncr:1_{906F0EEA-BD1E-4A74-AA7D-45B87E74BA57}"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'!$A$6:$T$26</definedName>
    <definedName name="_xlnm._FilterDatabase" localSheetId="0" hidden="1">'Specificaţii tehnice         '!$A$6:$J$25</definedName>
    <definedName name="_Hlk125125747" localSheetId="1">'Specificaţii de preț        '!#REF!</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0" i="5" l="1"/>
  <c r="J30" i="5"/>
  <c r="M26" i="5"/>
  <c r="K12" i="7" l="1"/>
  <c r="J12" i="7"/>
</calcChain>
</file>

<file path=xl/sharedStrings.xml><?xml version="1.0" encoding="utf-8"?>
<sst xmlns="http://schemas.openxmlformats.org/spreadsheetml/2006/main" count="247" uniqueCount="106">
  <si>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</si>
  <si>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</si>
  <si>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</si>
  <si>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</si>
  <si>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</si>
  <si>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</si>
  <si>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</si>
  <si>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</si>
  <si>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</si>
  <si>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</si>
  <si>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</si>
  <si>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</si>
  <si>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</si>
  <si>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</si>
  <si>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</si>
  <si>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</si>
  <si>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</si>
  <si>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</si>
  <si>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</si>
  <si>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</si>
  <si>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</si>
  <si>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</si>
  <si>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</si>
  <si>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</si>
  <si>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</si>
  <si>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</si>
  <si>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</si>
  <si>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</si>
  <si>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</si>
  <si>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</si>
  <si>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</si>
  <si>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</si>
  <si>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</si>
  <si>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</si>
  <si>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</si>
  <si>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</si>
  <si>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</si>
  <si>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</si>
  <si>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</si>
  <si>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</si>
  <si>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</si>
  <si>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</si>
  <si>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</si>
  <si>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</si>
  <si>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</si>
  <si>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</si>
  <si>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</si>
  <si>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</si>
  <si>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</si>
  <si>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</si>
  <si>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</si>
  <si>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</si>
  <si>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</si>
  <si>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</si>
  <si>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</si>
  <si>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</si>
  <si>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</si>
  <si>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</si>
  <si>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</si>
  <si>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Linii pentru sînge (magistrale), artera/vena, set pediatrice (pentru aparatele Fresenius 4008B și 4008S): Ø 6,4 mm, volum umplere ≤56 ml</t>
  </si>
  <si>
    <t>Filtru suplimentar pentru filtrarea dializatului, aparate 5008S</t>
  </si>
  <si>
    <t>Linii A/V set ONLINE Plus 5008-R</t>
  </si>
  <si>
    <t>Filtru suplimentar pentru filtrarea dializatului, pentru aparatele Dialog + (BBraun):</t>
  </si>
  <si>
    <t>Concentrat de săruri pentru dializă, pentru aparatele Fresenius 5008S, Concentrat de săruri granulate, componentul acid GRANUDIAL-AF-81, cutii</t>
  </si>
  <si>
    <t xml:space="preserve">Concentrat de săruri pentru dializă, pentru aparatele Fresenius 5008S, Concentrat de săruri granulate, componentul bicarbonat, BIBAG 5008  650 g , cutii </t>
  </si>
  <si>
    <t>Concentrat de săruri pentru dializă, aparate Fresenius 4008, Concentrat de săruri granulate, componentul acid,</t>
  </si>
  <si>
    <t xml:space="preserve">Concentrat de săruri pentru dializă, aparate Fresenius 4008, Concentrat de săruri granulate, componentul bicarbonat,  </t>
  </si>
  <si>
    <t>Dezinfectant pentru sterilizarea aparatelor de dializă Fresenius, Puristeril 340, 3,5%, 5 litri</t>
  </si>
  <si>
    <t>Dezinfectant pentru sterilizarea aparatelor de dializă Fresenius Citrosteril, 5 litri</t>
  </si>
  <si>
    <t xml:space="preserve">Dezinfectant pentru sterilizarea aparatelor de dializă Dialog, BBraun Hipoclorid de sodiu, Tiutol KF, 5 litri, </t>
  </si>
  <si>
    <t xml:space="preserve">Sare Na Cl pentru regenerare, chimic pură, tablete </t>
  </si>
  <si>
    <t xml:space="preserve">Cateter Dublu Lumen, set vîrstnici, “long life </t>
  </si>
  <si>
    <t>Set linii pentru hemodializa (HD) sange (majistrale) artera/vena, set maturi pentru aparate de dializa Nipro Surdial X</t>
  </si>
  <si>
    <t>Kit cateter pentru hemofiltrare compatibil cu dispozitivul medical MultifiltrarePRO, Fresenius</t>
  </si>
  <si>
    <t>Seringa cu heparina</t>
  </si>
  <si>
    <t>Set pentru hemodiafiltrare (dintr-o singură sursă, pentru aparatele Fresenius 5008S):</t>
  </si>
  <si>
    <t>Linie de protecţie pentruhemodiafiltrare, pentru aparatele Dialog + (BBraun):</t>
  </si>
  <si>
    <t>Set linii pentru hemodializa (HD )sange (majistrale) artera/vena, set maturi pentru aparate de dializa Nipro Surdial X</t>
  </si>
  <si>
    <t>FDC- T22O CATETER
hemofiltration</t>
  </si>
  <si>
    <t>MULTIFILTRATEPROKIT
HDF 600 hemofiltration</t>
  </si>
  <si>
    <t>Sac recipient
pentru
hemofiltrare</t>
  </si>
  <si>
    <t xml:space="preserve">Sac recipient
multifluent pentru
hemofiltrare, 10 l </t>
  </si>
  <si>
    <t>în termen de până la 30 de zile de la comanda scrisă a beneficiarului pe parcursul anului 2026</t>
  </si>
  <si>
    <t>litrul</t>
  </si>
  <si>
    <t>kg</t>
  </si>
  <si>
    <t xml:space="preserve">Linii pentru sînge (magistrale), artera/vena, set pediatrice (pentru aparatele Fresenius 4008B și 4008S): Ø 6,4 mm, volum umplere ≤56 ml  Compatibilitate cu dispozitivele aflate în utilizare Da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(1)
№ Cerinţa Parametrii solicitați
1 Lungimea segmentului ( tubului) pentru pompă 350 mm ± 5 mm.
2 Diametrul segmentului ( tubului) pentru pompă la magistrale pediatrice 6,4 mm.
3 Diametrul camerei de captare a sîngelui venos 22 mm.
4 Volumul de umplere la magistrale pediatrice ≤ 56 ml
5 Lungimea totală a magistralei arteriale  ≥ 3500 mm.
6 Lungimea totală a magistralei venoase ≥ 2700 mm.
</t>
  </si>
  <si>
    <t xml:space="preserve">Filtrului suplimentar de filtrare a dializatului pentru
Hemodiafiltrare (aparat de dializă Fresenius) 
Compatibilitate cu dispozitivele aflate în utilizare Da
Efectuarea hemodiafiltrării în regim on-line Da
</t>
  </si>
  <si>
    <t>Linii A/V set Online Plus 500-8R</t>
  </si>
  <si>
    <t xml:space="preserve">Linie de protecţie pentru hemodiafiltrare, pentru aparatele Dialog + (BBraun): Cerinţe tehnico-medicale a liniilor de protecţie pentru hemodiafiltrare generale
Compatibilitate cu dispozitivele aflate în utilizare Da
Efectuarea hemodiafiltrării în regim on-line Da
</t>
  </si>
  <si>
    <t xml:space="preserve">Filtru suplimentar pentru filtrarea dializatului, pentru aparatele Dialog + (BBraun  Cerinţe tehnico-medicale a filtrului suplimentar de filtrare a dializatului pentru
       Hemodiafiltrare (aparat de dializă Dialog +,  (BBraun)) 
Compatibilitate cu dispozitivele aflate în utilizare Da
Efectuarea hemodiafiltrării în regim on-line Da
</t>
  </si>
  <si>
    <t>Concentrat de săruri granulate, componentul acid GRANUDIAL-AF-81, cutii</t>
  </si>
  <si>
    <t>Concentrat de săruri granulate, componentul bicarbonat, BIBAG 5008  650 g , cutii (16 pcs/box)</t>
  </si>
  <si>
    <t xml:space="preserve">Concentrat de săruri pentru dializă, aparate Fresenius 4008, Concentrat de săruri granulate, componentul acid  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
</t>
  </si>
  <si>
    <t xml:space="preserve">Concentrat de săruri pentru dializă, aparate Fresenius 4008, Concentrat de săruri granulate, componentul bicarbonat,  Cerinţe tehnico-medicale pentru săruri concentrate pentru hemodializă 
Cerinţe generale
Compatibilitate cu dispozitivele aflate în utilizare Da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
</t>
  </si>
  <si>
    <t xml:space="preserve">Cerinţe tehnico-medicale şi speciale a dezinfectanţilor pentru sterilizarea termică şi chimică a aparatelor de dializă, tip Fresenius, canistre 
Cerinţe generale
Compatibilitate cu dispozitivele aflate în utilizare Da
Formă de prezentare Soluţie concentrată
Scop utilizare Dezinfectare termică şi chimică a aparatajului
Cerinţe speciale
Denumirea, Unitate de măsură 2. Puristeril 340, 3,5%, 5 litri, canistre
</t>
  </si>
  <si>
    <t xml:space="preserve">Cerinţe tehnico-medicale şi speciale a dezinfectanţilor pentru sterilizarea termică şi chimică a aparatelor de dializă, tip Fresenius, canistre 5 litri *
Cerinţe generale
Compatibilitate cu dispozitivele aflate în utilizare Da
Formă de prezentare Soluţie concentrată
Scop utilizare Dezinfectare termică şi chimică a aparatajului
Cerinţe speciale
Denumirea, Unitate de măsură 3. Citrosteril, 5 litri, canistre 
</t>
  </si>
  <si>
    <t xml:space="preserve">Cerinţe tehnico-medicale şi speciale a dezinfectanţilor pentru sterilizarea termică şi chimică a aparatelor de dializă tip Dialog, BBraun, canistre5 litri *
Cerinţe generale
Compatibilitate cu dispozitivele aflate în utilizare Da
Formă de prezentare Soluţie concentrată
Scop utilizare Dezinfectare termică şi chimică a aparatajului
Cerinţe speciale
Denumirea, Unitate de măsură Corespunde 
1. Hipoclorid de sodiu, Tiutol KF, 5 litri, canistre
</t>
  </si>
  <si>
    <t xml:space="preserve">Cerinţe tehnico-medicale şi speciale pentru sarea de regenerare (NaCl) a aparatajului de dializă Fresenius
Compatibilitate cu dispozitivele aflate în utilizare Da
Na Cl, chimic pură Da 
Formă de prezentare Sare tabletată ambalată în saci ermetici a cîte 25 kg. Scop utilizare Regenerarea aparatajului de dializă
</t>
  </si>
  <si>
    <t xml:space="preserve">Cateter Dublu Lumen, set vîrstnici, “long life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Lungimea190-230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</si>
  <si>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t xml:space="preserve">Set linii pentru hemodializa (HD) sange (majistrale) artera/vena, set maturi pentru aparate de dializa Nipro Surdial X Compatibil cu dispozitivele aflate in utilizare Da.               
 Livrare in set (artera/vena)+ac pentru conectare la vasul cu ser fiziologic Da                                                                                                Camera de captare activa a aerului Da                                                   Clame montate integral in segment arterial/venos Da                         Linie pentru heparinizare automata Da                                                  Constructie atraumatica a portului de injectare cu membrana de plombare Da                                                                                                Segment conectare/monitorizare tensiune arteriala/venoasa cu membrana dubla cu marcaj de culoare corespunzatoare Da. 
Cerinţele specifice :
--Număr de segmente pentru pompă: ≥ 1 buc.
-Forma segmentului pompei să fie adaptată special pentru dispozitivul Surdial X aflat la dotare: Obligatoriu.
-Prezența camerei de captare activă a aerului pe partea venoasă a liniei cu trombogenitate redusă: Obligatoriu.
-Prezența portului de injecție pe partea arterială și venoasă a liniei pentru administrarea suplimentară de medicamente cu seringă: Obligatoriu.
-Prezența conectorului de recirculare atașat pe partea arterială a liniei: Obligatoriu.
-Lungimea liniei pentru administrarea heparinei: ≥ 1000 mm.
-Linii de control cu filtre hidrofobe și cleme: ≥ 2 buc.
-Linii de extensie: ≥ 2 buc.
-Ac plastic, tip “Spike” cu capac: ≥ 1 buc.
-Capac de protectie, tip “Luer Lock”: ≥ 1 buc.
-Sterilizare: etilenoxidă, iradiere.
</t>
  </si>
  <si>
    <t xml:space="preserve">Sac recipient multifluent pentru
hemofiltrare, 10 l. Compatibil cu dispozitivul medical MultifiltrarePRO, Fresenius
</t>
  </si>
  <si>
    <t>Seringa cu heparina, luer-lock, 30 ml.  Compatibil cu dispozitivul medical MultifiltrarePRO, Fresenius</t>
  </si>
  <si>
    <t xml:space="preserve">Kit cateter pentru hemofiltrare compatibil cu dispozitivul medical MultifiltrarePRO, Fresenius FDC- T22O CATETER hemofiltration, Diametru 12F, lungimea 200 mm. </t>
  </si>
  <si>
    <t xml:space="preserve">MULTIFILTRATEPROKIT
HDF 600 hemofiltration.  Compatibil cu dispozitivul medical MultifiltrarePRO, Fresenius, Diametru 6,4 mm/302 mm
</t>
  </si>
  <si>
    <t>Achiziționarea materialelor de consum pentru hemodializă conform necesităților Serviciului de Dializă din Republica Moldova pentru anul 2026 (repetat)</t>
  </si>
  <si>
    <t>Achiziționarea materialelor de consum pentru hemodializă conform necesităților Serviciului de Dializă din Republica Moldova pentru anul 2026 6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</si>
</sst>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5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0"/>
      <color rgb="FF000000"/>
      <name val="Times New Roman"/>
      <family val="1"/>
      <charset val="204"/>
    </font>
    <font>
      <sz val="11"/>
      <color rgb="FF000000"/>
      <name val="Times New Roman"/>
      <family val="1"/>
      <charset val="204"/>
    </font>
    <font>
      <sz val="11"/>
      <name val="Times New Roman"/>
      <family val="1"/>
      <charset val="204"/>
    </font>
    <font>
      <sz val="11"/>
      <color theme="1"/>
      <name val="Calibri"/>
      <family val="2"/>
      <charset val="1"/>
      <scheme val="minor"/>
    </font>
    <font>
      <sz val="10"/>
      <name val="Arial"/>
      <family val="2"/>
      <charset val="204"/>
    </font>
    <font>
      <sz val="10"/>
      <color rgb="FF000000"/>
      <name val="Calibri"/>
      <family val="2"/>
      <charset val="204"/>
      <scheme val="minor"/>
    </font>
    <font>
      <sz val="10"/>
      <color theme="1"/>
      <name val="Times New Roman"/>
      <family val="1"/>
      <charset val="204"/>
    </font>
    <font>
      <b/>
      <sz val="10"/>
      <color indexed="8"/>
      <name val="Times New Roman"/>
      <family val="1"/>
      <charset val="204"/>
    </font>
    <font>
      <sz val="11"/>
      <name val="Times New Roman"/>
      <family val="1"/>
      <charset val="238"/>
    </font>
    <font>
      <sz val="11"/>
      <name val="Arial"/>
      <family val="2"/>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s>
  <cellStyleXfs count="206">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1" fillId="0" borderId="0" applyBorder="0" applyProtection="0"/>
    <xf numFmtId="0" fontId="15" fillId="0" borderId="0"/>
    <xf numFmtId="0" fontId="22" fillId="5" borderId="2"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6" fillId="0" borderId="0"/>
    <xf numFmtId="0" fontId="18"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2" applyProtection="0"/>
    <xf numFmtId="0" fontId="28"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43" fillId="0" borderId="0"/>
    <xf numFmtId="43" fontId="43" fillId="0" borderId="0" applyFont="0" applyFill="0" applyBorder="0" applyAlignment="0" applyProtection="0"/>
    <xf numFmtId="0" fontId="45" fillId="0" borderId="0"/>
    <xf numFmtId="0" fontId="15"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3" fillId="0" borderId="0"/>
    <xf numFmtId="0" fontId="1" fillId="0" borderId="0"/>
    <xf numFmtId="0" fontId="1" fillId="0" borderId="0"/>
    <xf numFmtId="0" fontId="4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3" fillId="0" borderId="0" applyFont="0" applyFill="0" applyBorder="0" applyAlignment="0" applyProtection="0"/>
    <xf numFmtId="43" fontId="15" fillId="0" borderId="0" applyFont="0" applyFill="0" applyBorder="0" applyAlignment="0" applyProtection="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3" fillId="0" borderId="0" applyFont="0" applyFill="0" applyBorder="0" applyAlignment="0" applyProtection="0"/>
  </cellStyleXfs>
  <cellXfs count="105">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10" fillId="0" borderId="0" xfId="1" applyFont="1" applyAlignment="1" applyProtection="1">
      <alignment horizontal="center"/>
      <protection locked="0"/>
    </xf>
    <xf numFmtId="0" fontId="7" fillId="0" borderId="0" xfId="1" applyFont="1" applyAlignment="1" applyProtection="1">
      <alignment wrapText="1"/>
      <protection locked="0"/>
    </xf>
    <xf numFmtId="0" fontId="9" fillId="0" borderId="1" xfId="1" applyFont="1" applyFill="1" applyBorder="1" applyAlignment="1" applyProtection="1">
      <alignment vertical="top" wrapText="1"/>
      <protection locked="0"/>
    </xf>
    <xf numFmtId="0" fontId="0" fillId="0" borderId="0" xfId="0"/>
    <xf numFmtId="0" fontId="7" fillId="0" borderId="0" xfId="1" applyFont="1" applyProtection="1">
      <protection locked="0"/>
    </xf>
    <xf numFmtId="0" fontId="12" fillId="0" borderId="0" xfId="1" applyFont="1" applyProtection="1">
      <protection locked="0"/>
    </xf>
    <xf numFmtId="0" fontId="20" fillId="3" borderId="1" xfId="10" applyFont="1" applyFill="1" applyBorder="1" applyAlignment="1">
      <alignment horizontal="left" vertical="center" wrapText="1"/>
    </xf>
    <xf numFmtId="0" fontId="8" fillId="3" borderId="3" xfId="1" applyFont="1" applyFill="1" applyBorder="1" applyAlignment="1" applyProtection="1">
      <alignment horizontal="center" vertical="center" wrapText="1"/>
    </xf>
    <xf numFmtId="0" fontId="20" fillId="3" borderId="1" xfId="10" applyFont="1" applyFill="1" applyBorder="1" applyAlignment="1">
      <alignment horizontal="center" vertical="center" wrapText="1"/>
    </xf>
    <xf numFmtId="0" fontId="30" fillId="0" borderId="1" xfId="1" applyFont="1" applyBorder="1" applyAlignment="1">
      <alignment horizontal="center" vertical="center" wrapText="1"/>
    </xf>
    <xf numFmtId="0" fontId="31" fillId="0" borderId="1" xfId="1" applyFont="1" applyBorder="1" applyAlignment="1" applyProtection="1">
      <alignment horizontal="center" vertical="center" wrapText="1"/>
      <protection locked="0"/>
    </xf>
    <xf numFmtId="0" fontId="32" fillId="3" borderId="1" xfId="0" applyFont="1" applyFill="1" applyBorder="1" applyAlignment="1" applyProtection="1">
      <alignment horizontal="left" vertical="top"/>
      <protection locked="0"/>
    </xf>
    <xf numFmtId="1" fontId="7" fillId="0" borderId="0" xfId="1" applyNumberFormat="1" applyFont="1" applyAlignment="1" applyProtection="1">
      <alignment horizontal="center" vertical="center"/>
      <protection locked="0"/>
    </xf>
    <xf numFmtId="4" fontId="7" fillId="0" borderId="0" xfId="1" applyNumberFormat="1" applyFont="1" applyProtection="1">
      <protection locked="0"/>
    </xf>
    <xf numFmtId="4" fontId="8" fillId="3" borderId="0" xfId="1" applyNumberFormat="1" applyFont="1" applyFill="1" applyBorder="1" applyAlignment="1" applyProtection="1">
      <alignment horizontal="center" vertical="center" wrapText="1"/>
    </xf>
    <xf numFmtId="4" fontId="11" fillId="0" borderId="0" xfId="1" applyNumberFormat="1" applyFont="1" applyAlignment="1" applyProtection="1">
      <alignment horizontal="center"/>
      <protection locked="0"/>
    </xf>
    <xf numFmtId="4" fontId="9" fillId="0" borderId="0" xfId="1" applyNumberFormat="1" applyFont="1" applyFill="1" applyBorder="1" applyAlignment="1" applyProtection="1">
      <alignment vertical="top" wrapText="1"/>
      <protection locked="0"/>
    </xf>
    <xf numFmtId="0" fontId="32" fillId="3" borderId="4" xfId="0" applyFont="1" applyFill="1" applyBorder="1" applyAlignment="1" applyProtection="1">
      <alignment horizontal="center" vertical="center" wrapText="1"/>
      <protection locked="0"/>
    </xf>
    <xf numFmtId="0" fontId="41" fillId="3" borderId="4" xfId="0" applyFont="1" applyFill="1" applyBorder="1" applyAlignment="1">
      <alignment horizontal="center" vertical="center" wrapText="1"/>
    </xf>
    <xf numFmtId="0" fontId="20" fillId="3" borderId="4" xfId="10" applyFont="1" applyFill="1" applyBorder="1" applyAlignment="1">
      <alignment horizontal="left" vertical="center" wrapText="1"/>
    </xf>
    <xf numFmtId="0" fontId="37" fillId="3" borderId="1" xfId="0" applyFont="1" applyFill="1" applyBorder="1" applyAlignment="1" applyProtection="1">
      <alignment vertical="top" wrapText="1"/>
      <protection locked="0"/>
    </xf>
    <xf numFmtId="0" fontId="32" fillId="3" borderId="1" xfId="0" applyFont="1" applyFill="1" applyBorder="1" applyAlignment="1" applyProtection="1">
      <alignment vertical="top"/>
      <protection locked="0"/>
    </xf>
    <xf numFmtId="0" fontId="38" fillId="3" borderId="4" xfId="0" applyFont="1" applyFill="1" applyBorder="1" applyAlignment="1">
      <alignment horizontal="center" vertical="top" wrapText="1"/>
    </xf>
    <xf numFmtId="164" fontId="7" fillId="3" borderId="4" xfId="1" applyNumberFormat="1" applyFont="1" applyFill="1" applyBorder="1" applyProtection="1"/>
    <xf numFmtId="0" fontId="8" fillId="2" borderId="4" xfId="1" applyFont="1" applyFill="1" applyBorder="1" applyAlignment="1" applyProtection="1">
      <alignment horizontal="center" wrapText="1"/>
    </xf>
    <xf numFmtId="0" fontId="7" fillId="3" borderId="4" xfId="1" applyFont="1" applyFill="1" applyBorder="1" applyProtection="1"/>
    <xf numFmtId="0" fontId="32" fillId="3" borderId="0" xfId="0" applyFont="1" applyFill="1" applyBorder="1" applyAlignment="1" applyProtection="1">
      <alignment vertical="top"/>
      <protection locked="0"/>
    </xf>
    <xf numFmtId="0" fontId="36" fillId="3" borderId="1" xfId="0" applyFont="1" applyFill="1" applyBorder="1" applyAlignment="1" applyProtection="1">
      <alignment horizontal="left" vertical="top" wrapText="1"/>
    </xf>
    <xf numFmtId="0" fontId="32" fillId="3" borderId="1" xfId="0" applyFont="1" applyFill="1" applyBorder="1" applyAlignment="1" applyProtection="1">
      <alignment vertical="top" wrapText="1"/>
      <protection locked="0"/>
    </xf>
    <xf numFmtId="1" fontId="8" fillId="2" borderId="4" xfId="1" applyNumberFormat="1" applyFont="1" applyFill="1" applyBorder="1" applyAlignment="1" applyProtection="1">
      <alignment horizontal="center" vertical="center" wrapText="1"/>
    </xf>
    <xf numFmtId="0" fontId="12" fillId="3" borderId="4" xfId="1" applyFont="1" applyFill="1" applyBorder="1" applyProtection="1">
      <protection locked="0"/>
    </xf>
    <xf numFmtId="0" fontId="8" fillId="2" borderId="4" xfId="1" applyFont="1" applyFill="1" applyBorder="1" applyAlignment="1" applyProtection="1">
      <alignment horizontal="center" vertical="center" wrapText="1"/>
    </xf>
    <xf numFmtId="0" fontId="8" fillId="2" borderId="4" xfId="1" applyFont="1" applyFill="1" applyBorder="1" applyAlignment="1" applyProtection="1">
      <alignment vertical="center" wrapText="1"/>
    </xf>
    <xf numFmtId="4" fontId="8" fillId="2" borderId="4" xfId="1" applyNumberFormat="1" applyFont="1" applyFill="1" applyBorder="1" applyAlignment="1" applyProtection="1">
      <alignment horizontal="center" vertical="center" wrapText="1"/>
    </xf>
    <xf numFmtId="0" fontId="7" fillId="3" borderId="4" xfId="1" applyFont="1" applyFill="1" applyBorder="1" applyProtection="1">
      <protection locked="0"/>
    </xf>
    <xf numFmtId="0" fontId="20" fillId="3" borderId="4" xfId="176" applyFont="1" applyFill="1" applyBorder="1" applyAlignment="1" applyProtection="1">
      <alignment vertical="top" wrapText="1"/>
      <protection locked="0"/>
    </xf>
    <xf numFmtId="1" fontId="20" fillId="3" borderId="4" xfId="176" applyNumberFormat="1" applyFont="1" applyFill="1" applyBorder="1" applyAlignment="1">
      <alignment horizontal="center" vertical="center"/>
    </xf>
    <xf numFmtId="0" fontId="41" fillId="3" borderId="4" xfId="176" applyFont="1" applyFill="1" applyBorder="1" applyAlignment="1">
      <alignment horizontal="center" vertical="center" wrapText="1"/>
    </xf>
    <xf numFmtId="0" fontId="20" fillId="3" borderId="4" xfId="0" applyFont="1" applyFill="1" applyBorder="1" applyAlignment="1">
      <alignment vertical="top"/>
    </xf>
    <xf numFmtId="0" fontId="39" fillId="3" borderId="4" xfId="1" applyFont="1" applyFill="1" applyBorder="1" applyAlignment="1" applyProtection="1">
      <alignment vertical="top"/>
      <protection locked="0"/>
    </xf>
    <xf numFmtId="0" fontId="32" fillId="3" borderId="4" xfId="1" applyFont="1" applyFill="1" applyBorder="1" applyAlignment="1" applyProtection="1">
      <alignment vertical="top"/>
      <protection locked="0"/>
    </xf>
    <xf numFmtId="0" fontId="46" fillId="3" borderId="4" xfId="0" applyFont="1" applyFill="1" applyBorder="1" applyAlignment="1">
      <alignment vertical="center" wrapText="1"/>
    </xf>
    <xf numFmtId="0" fontId="20" fillId="3" borderId="4" xfId="75" applyFont="1" applyFill="1" applyBorder="1" applyAlignment="1">
      <alignment vertical="top" wrapText="1"/>
    </xf>
    <xf numFmtId="0" fontId="40" fillId="3" borderId="4" xfId="10" applyFont="1" applyFill="1" applyBorder="1" applyAlignment="1">
      <alignment horizontal="center" vertical="center"/>
    </xf>
    <xf numFmtId="0" fontId="46" fillId="3" borderId="4" xfId="0" applyFont="1" applyFill="1" applyBorder="1" applyAlignment="1">
      <alignment horizontal="center" vertical="center"/>
    </xf>
    <xf numFmtId="4" fontId="7" fillId="0" borderId="4" xfId="1" applyNumberFormat="1" applyFont="1" applyBorder="1" applyProtection="1">
      <protection locked="0"/>
    </xf>
    <xf numFmtId="0" fontId="32" fillId="3" borderId="4" xfId="0" applyFont="1" applyFill="1" applyBorder="1" applyAlignment="1" applyProtection="1">
      <alignment vertical="top" wrapText="1"/>
      <protection locked="0"/>
    </xf>
    <xf numFmtId="0" fontId="20" fillId="3" borderId="4" xfId="0" applyFont="1" applyFill="1" applyBorder="1" applyAlignment="1">
      <alignment vertical="top" wrapText="1"/>
    </xf>
    <xf numFmtId="0" fontId="47" fillId="3" borderId="4" xfId="0" applyFont="1" applyFill="1" applyBorder="1" applyAlignment="1" applyProtection="1">
      <alignment horizontal="left" vertical="top" wrapText="1"/>
    </xf>
    <xf numFmtId="0" fontId="47" fillId="3" borderId="4" xfId="0" applyFont="1" applyFill="1" applyBorder="1" applyAlignment="1" applyProtection="1">
      <alignment horizontal="center" vertical="top" wrapText="1"/>
    </xf>
    <xf numFmtId="0" fontId="20" fillId="3" borderId="4" xfId="0" applyFont="1" applyFill="1" applyBorder="1" applyAlignment="1" applyProtection="1">
      <alignment vertical="top"/>
      <protection locked="0"/>
    </xf>
    <xf numFmtId="0" fontId="20" fillId="3" borderId="4" xfId="1" applyFont="1" applyFill="1" applyBorder="1" applyAlignment="1" applyProtection="1">
      <alignment vertical="top"/>
      <protection locked="0"/>
    </xf>
    <xf numFmtId="0" fontId="20" fillId="3" borderId="4" xfId="1" applyFont="1" applyFill="1" applyBorder="1" applyAlignment="1" applyProtection="1">
      <alignment vertical="top" wrapText="1"/>
      <protection locked="0"/>
    </xf>
    <xf numFmtId="0" fontId="20" fillId="3" borderId="1" xfId="0" applyFont="1" applyFill="1" applyBorder="1" applyAlignment="1" applyProtection="1">
      <alignment vertical="top"/>
      <protection locked="0"/>
    </xf>
    <xf numFmtId="0" fontId="20" fillId="3" borderId="4" xfId="0" applyFont="1" applyFill="1" applyBorder="1" applyAlignment="1" applyProtection="1">
      <alignment horizontal="left" vertical="top" wrapText="1"/>
      <protection locked="0"/>
    </xf>
    <xf numFmtId="0" fontId="20" fillId="3" borderId="1" xfId="0" applyFont="1" applyFill="1" applyBorder="1" applyAlignment="1" applyProtection="1">
      <alignment horizontal="left" vertical="top" wrapText="1"/>
      <protection locked="0"/>
    </xf>
    <xf numFmtId="0" fontId="20" fillId="3" borderId="1" xfId="0" applyFont="1" applyFill="1" applyBorder="1" applyAlignment="1" applyProtection="1">
      <alignment horizontal="left" vertical="top"/>
      <protection locked="0"/>
    </xf>
    <xf numFmtId="4" fontId="7" fillId="7" borderId="4" xfId="1" applyNumberFormat="1" applyFont="1" applyFill="1" applyBorder="1" applyProtection="1">
      <protection locked="0"/>
    </xf>
    <xf numFmtId="0" fontId="20" fillId="3" borderId="4" xfId="0" applyFont="1" applyFill="1" applyBorder="1" applyAlignment="1">
      <alignment vertical="center" wrapText="1"/>
    </xf>
    <xf numFmtId="0" fontId="7" fillId="3" borderId="4" xfId="1" applyFont="1" applyFill="1" applyBorder="1" applyAlignment="1" applyProtection="1"/>
    <xf numFmtId="0" fontId="0" fillId="3" borderId="4" xfId="0" applyFill="1" applyBorder="1"/>
    <xf numFmtId="1" fontId="7" fillId="3" borderId="4" xfId="1" applyNumberFormat="1" applyFont="1" applyFill="1" applyBorder="1" applyAlignment="1" applyProtection="1">
      <alignment horizontal="center" vertical="center"/>
      <protection locked="0"/>
    </xf>
    <xf numFmtId="0" fontId="20" fillId="3" borderId="4" xfId="0" applyFont="1" applyFill="1" applyBorder="1" applyAlignment="1">
      <alignment wrapText="1"/>
    </xf>
    <xf numFmtId="4" fontId="42" fillId="0" borderId="4" xfId="0" applyNumberFormat="1" applyFont="1" applyBorder="1" applyAlignment="1">
      <alignment vertical="center"/>
    </xf>
    <xf numFmtId="4" fontId="12" fillId="0" borderId="4" xfId="1" applyNumberFormat="1" applyFont="1" applyBorder="1" applyProtection="1">
      <protection locked="0"/>
    </xf>
    <xf numFmtId="4" fontId="0" fillId="0" borderId="4" xfId="0" applyNumberFormat="1" applyBorder="1"/>
    <xf numFmtId="4" fontId="32" fillId="3" borderId="1" xfId="0" applyNumberFormat="1" applyFont="1" applyFill="1" applyBorder="1" applyAlignment="1" applyProtection="1">
      <alignment vertical="top"/>
      <protection locked="0"/>
    </xf>
    <xf numFmtId="0" fontId="7" fillId="3" borderId="4" xfId="1" applyFont="1" applyFill="1" applyBorder="1" applyAlignment="1" applyProtection="1">
      <alignment horizontal="center"/>
    </xf>
    <xf numFmtId="0" fontId="7" fillId="3" borderId="4" xfId="1" applyFont="1" applyFill="1" applyBorder="1" applyAlignment="1" applyProtection="1">
      <alignment horizontal="center"/>
      <protection locked="0"/>
    </xf>
    <xf numFmtId="0" fontId="12" fillId="3" borderId="4" xfId="1" applyFont="1" applyFill="1" applyBorder="1" applyAlignment="1" applyProtection="1">
      <alignment horizontal="center"/>
      <protection locked="0"/>
    </xf>
    <xf numFmtId="0" fontId="0" fillId="3" borderId="4" xfId="0" applyFill="1" applyBorder="1" applyAlignment="1">
      <alignment horizontal="center"/>
    </xf>
    <xf numFmtId="0" fontId="42" fillId="3" borderId="4" xfId="0" applyFont="1" applyFill="1" applyBorder="1" applyAlignment="1">
      <alignment vertical="center" wrapText="1"/>
    </xf>
    <xf numFmtId="4" fontId="7" fillId="3" borderId="4" xfId="1" applyNumberFormat="1" applyFont="1" applyFill="1" applyBorder="1" applyProtection="1">
      <protection locked="0"/>
    </xf>
    <xf numFmtId="0" fontId="0" fillId="3" borderId="4" xfId="0" applyFill="1" applyBorder="1" applyAlignment="1">
      <alignment wrapText="1"/>
    </xf>
    <xf numFmtId="0" fontId="33" fillId="3" borderId="0" xfId="1" applyFont="1" applyFill="1" applyAlignment="1" applyProtection="1">
      <alignment horizontal="center" vertical="top"/>
      <protection locked="0"/>
    </xf>
    <xf numFmtId="0" fontId="36" fillId="3" borderId="1" xfId="0" applyFont="1" applyFill="1" applyBorder="1" applyAlignment="1" applyProtection="1">
      <alignment horizontal="center" vertical="top" wrapText="1"/>
      <protection locked="0"/>
    </xf>
    <xf numFmtId="0" fontId="34" fillId="3" borderId="1" xfId="0" applyFont="1" applyFill="1" applyBorder="1" applyAlignment="1" applyProtection="1">
      <alignment horizontal="center" vertical="top"/>
      <protection locked="0"/>
    </xf>
    <xf numFmtId="0" fontId="35" fillId="3" borderId="1" xfId="0" applyFont="1" applyFill="1" applyBorder="1" applyAlignment="1" applyProtection="1">
      <alignment horizontal="right" vertical="top"/>
      <protection locked="0"/>
    </xf>
    <xf numFmtId="0" fontId="32" fillId="3" borderId="1" xfId="0" applyFont="1" applyFill="1" applyBorder="1" applyAlignment="1" applyProtection="1">
      <alignment horizontal="left" vertical="top"/>
      <protection locked="0"/>
    </xf>
    <xf numFmtId="0" fontId="36" fillId="3" borderId="1" xfId="0" applyFont="1" applyFill="1" applyBorder="1" applyAlignment="1" applyProtection="1">
      <alignment horizontal="right" vertical="top" wrapText="1"/>
      <protection locked="0"/>
    </xf>
    <xf numFmtId="0" fontId="37" fillId="3" borderId="1" xfId="1" applyFont="1" applyFill="1" applyBorder="1" applyAlignment="1" applyProtection="1">
      <alignment horizontal="center" vertical="top" wrapText="1"/>
      <protection locked="0"/>
    </xf>
    <xf numFmtId="0" fontId="7" fillId="0" borderId="0" xfId="1" applyFont="1" applyBorder="1" applyAlignment="1" applyProtection="1">
      <alignment horizontal="center"/>
    </xf>
    <xf numFmtId="0" fontId="8" fillId="3" borderId="0" xfId="1" applyFont="1" applyFill="1" applyBorder="1" applyAlignment="1" applyProtection="1">
      <alignment horizontal="center" vertical="top" wrapText="1"/>
      <protection locked="0"/>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9" fillId="0" borderId="1" xfId="1" applyFont="1" applyFill="1" applyBorder="1" applyAlignment="1" applyProtection="1">
      <alignment horizontal="center" vertical="top" wrapText="1"/>
      <protection locked="0"/>
    </xf>
    <xf numFmtId="0" fontId="48" fillId="3" borderId="4" xfId="0" applyFont="1" applyFill="1" applyBorder="1" applyAlignment="1">
      <alignment vertical="center"/>
    </xf>
    <xf numFmtId="0" fontId="48" fillId="3" borderId="4" xfId="1" applyFont="1" applyFill="1" applyBorder="1" applyProtection="1">
      <protection locked="0"/>
    </xf>
    <xf numFmtId="0" fontId="49" fillId="3" borderId="4" xfId="0" applyFont="1" applyFill="1" applyBorder="1"/>
    <xf numFmtId="4" fontId="48" fillId="3" borderId="4" xfId="1" applyNumberFormat="1" applyFont="1" applyFill="1" applyBorder="1" applyProtection="1">
      <protection locked="0"/>
    </xf>
  </cellXfs>
  <cellStyles count="206">
    <cellStyle name="Check Cell 2" xfId="21" xr:uid="{00000000-0005-0000-0000-000000000000}"/>
    <cellStyle name="Check Cell 2 2" xfId="49" xr:uid="{00000000-0005-0000-0000-000001000000}"/>
    <cellStyle name="Comma 2" xfId="175" xr:uid="{71500B94-51A9-4CD0-8765-738907B1747E}"/>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2" xfId="145" xr:uid="{1E54C8EE-6699-4083-B839-28FA600DFBBF}"/>
    <cellStyle name="Normal 12 2" xfId="176" xr:uid="{26B065FB-486F-4C2D-933C-57152C0466B3}"/>
    <cellStyle name="Normal 13" xfId="75" xr:uid="{AFD6E3F5-E952-45A0-BA69-8460148F40D8}"/>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2 4 2" xfId="142" xr:uid="{2099A2F2-F5D4-47BC-BD89-1436EC9E1383}"/>
    <cellStyle name="Normal 2 5" xfId="141" xr:uid="{2071BC6F-4A53-4B5C-A4BF-ED75A11214DB}"/>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10" xfId="146" xr:uid="{41E303BA-D0C4-4EEA-BD18-8DD702E1DA81}"/>
    <cellStyle name="Normal 5 11" xfId="177" xr:uid="{C092202E-A4B0-4B1A-A888-E2EECAA8B9F5}"/>
    <cellStyle name="Normal 5 12" xfId="77" xr:uid="{795AA3F9-1D2D-4D02-9E35-6AC0CF29F5AE}"/>
    <cellStyle name="Normal 5 2" xfId="20" xr:uid="{00000000-0005-0000-0000-000015000000}"/>
    <cellStyle name="Normal 5 3" xfId="31" xr:uid="{00000000-0005-0000-0000-000016000000}"/>
    <cellStyle name="Normal 5 3 2" xfId="64" xr:uid="{00000000-0005-0000-0000-000017000000}"/>
    <cellStyle name="Normal 5 3 2 2" xfId="137" xr:uid="{5AA3733A-07BE-416F-AE9C-F916F0EC7A94}"/>
    <cellStyle name="Normal 5 3 2 3" xfId="165" xr:uid="{DB34C615-64A6-42DE-95F0-AA855DF194AA}"/>
    <cellStyle name="Normal 5 3 2 4" xfId="196" xr:uid="{677531D6-B50F-47B6-9E8F-C9EEE40FCEAA}"/>
    <cellStyle name="Normal 5 3 2 5" xfId="112" xr:uid="{940B264B-E65B-496D-8214-3FCD32D22C1F}"/>
    <cellStyle name="Normal 5 3 3" xfId="100" xr:uid="{F07678A3-FD41-4473-A361-26A1E612DC1E}"/>
    <cellStyle name="Normal 5 3 4" xfId="124" xr:uid="{2D723D8B-2F7C-4A67-A076-1B51911D2022}"/>
    <cellStyle name="Normal 5 3 5" xfId="153" xr:uid="{79388056-B92C-45AB-9A94-2251FCEA1173}"/>
    <cellStyle name="Normal 5 3 6" xfId="184" xr:uid="{63A05911-2CEC-4E16-AD4D-85EE1B94E39F}"/>
    <cellStyle name="Normal 5 3 7" xfId="86" xr:uid="{CF5C9B4C-A1C7-44FF-94CA-52693ECE1ABC}"/>
    <cellStyle name="Normal 5 4" xfId="46" xr:uid="{00000000-0005-0000-0000-000018000000}"/>
    <cellStyle name="Normal 5 5" xfId="18" xr:uid="{00000000-0005-0000-0000-000019000000}"/>
    <cellStyle name="Normal 5 5 2" xfId="95" xr:uid="{6E8E8AFE-1A34-40CC-B4C9-D61C41FAD7AC}"/>
    <cellStyle name="Normal 5 5 3" xfId="119" xr:uid="{6B19E234-A203-424A-A7CF-6C69E4F8A80D}"/>
    <cellStyle name="Normal 5 5 4" xfId="148" xr:uid="{F72D8C4D-4AD7-4B22-BDBC-B347E1ABA80F}"/>
    <cellStyle name="Normal 5 5 5" xfId="179" xr:uid="{C9156249-0A8D-4F12-9F09-72D3727743B5}"/>
    <cellStyle name="Normal 5 5 6" xfId="81" xr:uid="{8FA877A5-21A8-4B75-92A4-F9CDF0008D10}"/>
    <cellStyle name="Normal 5 6" xfId="55" xr:uid="{00000000-0005-0000-0000-00001A000000}"/>
    <cellStyle name="Normal 5 7" xfId="59" xr:uid="{00000000-0005-0000-0000-00001B000000}"/>
    <cellStyle name="Normal 5 7 2" xfId="107" xr:uid="{136721E6-B3B3-447B-8A3B-E1F2EDE1D9B2}"/>
    <cellStyle name="Normal 5 7 3" xfId="132" xr:uid="{56EF4C41-7F6D-4BF0-98F4-FEEE39936674}"/>
    <cellStyle name="Normal 5 7 4" xfId="160" xr:uid="{87D7892E-B9DB-41EF-AA10-439B6ED71B9D}"/>
    <cellStyle name="Normal 5 7 5" xfId="191" xr:uid="{C5218DD2-6103-4E1D-AE8C-02D860A80DD5}"/>
    <cellStyle name="Normal 5 7 6" xfId="78" xr:uid="{C4D23C9C-B2CF-4AE1-8F39-F9B87BE5F017}"/>
    <cellStyle name="Normal 5 8" xfId="69" xr:uid="{00000000-0005-0000-0000-00001C000000}"/>
    <cellStyle name="Normal 5 8 2" xfId="170" xr:uid="{CFE43BA1-EA58-4467-9D6D-44EE483A6E75}"/>
    <cellStyle name="Normal 5 8 3" xfId="201" xr:uid="{D343E08E-D78C-4B6E-9300-A4F8790178D9}"/>
    <cellStyle name="Normal 5 8 4" xfId="93" xr:uid="{5FA62448-E333-4F07-A03B-DECE8D726386}"/>
    <cellStyle name="Normal 5 9" xfId="116" xr:uid="{5DFA4860-396E-4F0D-B0EE-BECAB2EACE87}"/>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10" xfId="180" xr:uid="{45A5B143-DA3C-4BFF-B1B7-8201E99B8AD2}"/>
    <cellStyle name="Normal 7 11" xfId="76" xr:uid="{BC867FA8-395F-45A3-9BBF-597908686D58}"/>
    <cellStyle name="Normal 7 2" xfId="33" xr:uid="{00000000-0005-0000-0000-000021000000}"/>
    <cellStyle name="Normal 7 2 2" xfId="65" xr:uid="{00000000-0005-0000-0000-000022000000}"/>
    <cellStyle name="Normal 7 2 2 2" xfId="138" xr:uid="{2F3DD89E-9170-4276-A2B8-8532BF7B5A95}"/>
    <cellStyle name="Normal 7 2 2 3" xfId="166" xr:uid="{8E5C803E-E431-4F61-9565-A0737E1B266A}"/>
    <cellStyle name="Normal 7 2 2 4" xfId="197" xr:uid="{D2133269-733F-45D6-A3E7-81BE987944B4}"/>
    <cellStyle name="Normal 7 2 2 5" xfId="113" xr:uid="{E9C715A5-0D6C-42DB-B790-1856A0AFFBC5}"/>
    <cellStyle name="Normal 7 2 3" xfId="101" xr:uid="{5707862B-6C83-4CB0-BA47-24005D2A0DEE}"/>
    <cellStyle name="Normal 7 2 4" xfId="125" xr:uid="{E7B2D2C8-5C58-43E3-AD8B-A5D9FB736AB2}"/>
    <cellStyle name="Normal 7 2 5" xfId="154" xr:uid="{B111285D-1E18-47AA-9474-FD8EBD207D10}"/>
    <cellStyle name="Normal 7 2 6" xfId="185" xr:uid="{421863B3-E6E6-4BBF-AD74-4FE1424C73B1}"/>
    <cellStyle name="Normal 7 2 7" xfId="87" xr:uid="{6EF390FE-C5C8-49FA-B3B3-714A214087E3}"/>
    <cellStyle name="Normal 7 3" xfId="38" xr:uid="{00000000-0005-0000-0000-000023000000}"/>
    <cellStyle name="Normal 7 4" xfId="57" xr:uid="{00000000-0005-0000-0000-000024000000}"/>
    <cellStyle name="Normal 7 4 2" xfId="105" xr:uid="{630D6B94-8AB7-4500-9886-4C6E62C83D30}"/>
    <cellStyle name="Normal 7 4 3" xfId="130" xr:uid="{5907870A-706C-406C-8725-DAE4A74EC404}"/>
    <cellStyle name="Normal 7 4 4" xfId="158" xr:uid="{728594A1-DAF5-4864-A975-C1156B6EA15F}"/>
    <cellStyle name="Normal 7 4 5" xfId="189" xr:uid="{E87B0BE1-D4F7-4472-B09F-F8E3F08F4C71}"/>
    <cellStyle name="Normal 7 4 6" xfId="92" xr:uid="{11752888-14C1-48F7-BA01-1E1015BA9240}"/>
    <cellStyle name="Normal 7 5" xfId="7" xr:uid="{00000000-0005-0000-0000-000025000000}"/>
    <cellStyle name="Normal 7 5 2" xfId="117" xr:uid="{D7719916-FDF3-4FAA-B422-CD8B52C0EF00}"/>
    <cellStyle name="Normal 7 5 3" xfId="79" xr:uid="{893A366A-AAE5-4E4E-9414-3E516ECDA48A}"/>
    <cellStyle name="Normal 7 6" xfId="60" xr:uid="{00000000-0005-0000-0000-000026000000}"/>
    <cellStyle name="Normal 7 6 2" xfId="108" xr:uid="{EDD4C3E4-6C52-4EF8-A2AD-0CB5C7FB4D97}"/>
    <cellStyle name="Normal 7 6 3" xfId="133" xr:uid="{708E54B1-6E4F-4306-BAAC-293C0A580081}"/>
    <cellStyle name="Normal 7 6 4" xfId="161" xr:uid="{26FDE474-2907-4D98-84E0-05FC526BC025}"/>
    <cellStyle name="Normal 7 6 5" xfId="192" xr:uid="{1FA67A68-C4C7-49E4-8FBA-4F581D1A9F41}"/>
    <cellStyle name="Normal 7 6 6" xfId="82" xr:uid="{244F7589-C54C-40C5-B0E2-8273BAA7E68C}"/>
    <cellStyle name="Normal 7 7" xfId="70" xr:uid="{00000000-0005-0000-0000-000027000000}"/>
    <cellStyle name="Normal 7 7 2" xfId="171" xr:uid="{2A90EAD9-9EA0-4EBF-8A84-EB77E06A83A8}"/>
    <cellStyle name="Normal 7 7 3" xfId="202" xr:uid="{5E104651-E77D-4143-A4FD-E2228037D572}"/>
    <cellStyle name="Normal 7 7 4" xfId="96" xr:uid="{A8978828-656D-4F36-B692-30D382A7398A}"/>
    <cellStyle name="Normal 7 8" xfId="120" xr:uid="{CCC34133-9007-4B62-B451-0A7CFC30FBB9}"/>
    <cellStyle name="Normal 7 9" xfId="149" xr:uid="{2D35F465-FAF6-4577-BB3A-0EF1F471C5DD}"/>
    <cellStyle name="Normal 8" xfId="29" xr:uid="{00000000-0005-0000-0000-000028000000}"/>
    <cellStyle name="Normal 9" xfId="37" xr:uid="{00000000-0005-0000-0000-000029000000}"/>
    <cellStyle name="Normal 9 2" xfId="128" xr:uid="{4144EDD0-F08D-4B26-83F8-0602A2F5BF54}"/>
    <cellStyle name="Normal 9 3" xfId="90" xr:uid="{4F9F17DA-391D-4B47-8E99-A60C2FABDD1D}"/>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10" xfId="143" xr:uid="{867DAB46-975D-4B35-B513-805E62CECA8C}"/>
    <cellStyle name="Обычный 3 11" xfId="147" xr:uid="{490037A9-DFD0-4481-9EBB-46DCD52BF097}"/>
    <cellStyle name="Обычный 3 12" xfId="178" xr:uid="{A8100623-1CE0-408C-9171-A2F597BE2069}"/>
    <cellStyle name="Обычный 3 13" xfId="80" xr:uid="{B54A1E89-6A85-4023-B60A-F9F03121EA8E}"/>
    <cellStyle name="Обычный 3 2" xfId="27" xr:uid="{00000000-0005-0000-0000-000035000000}"/>
    <cellStyle name="Обычный 3 2 10" xfId="83" xr:uid="{54483A5D-3D38-4ECE-AC15-6BE59B2E8CA7}"/>
    <cellStyle name="Обычный 3 2 2" xfId="34" xr:uid="{00000000-0005-0000-0000-000036000000}"/>
    <cellStyle name="Обычный 3 2 2 2" xfId="66" xr:uid="{00000000-0005-0000-0000-000037000000}"/>
    <cellStyle name="Обычный 3 2 2 2 2" xfId="139" xr:uid="{AA1A04AA-27AF-4002-BC28-477CCDBD7648}"/>
    <cellStyle name="Обычный 3 2 2 2 3" xfId="167" xr:uid="{1F430761-6E0F-4E53-8CF3-E3DAABFE80B9}"/>
    <cellStyle name="Обычный 3 2 2 2 4" xfId="198" xr:uid="{010DF6C8-925F-4983-9A7B-45760512C002}"/>
    <cellStyle name="Обычный 3 2 2 2 5" xfId="114" xr:uid="{0BA6B051-18CE-48E3-A915-F8E21EE154F8}"/>
    <cellStyle name="Обычный 3 2 2 3" xfId="102" xr:uid="{DB55D9B0-88FE-49CE-8DBF-1C0EE4232AC9}"/>
    <cellStyle name="Обычный 3 2 2 4" xfId="126" xr:uid="{6ECF40C2-0FF1-4E83-9604-9349B91B76B9}"/>
    <cellStyle name="Обычный 3 2 2 5" xfId="155" xr:uid="{4E806EB3-61C4-45E4-86BB-59D3F5FF60B9}"/>
    <cellStyle name="Обычный 3 2 2 6" xfId="186" xr:uid="{CBA0BECE-6DC3-46B7-B2CF-546074549576}"/>
    <cellStyle name="Обычный 3 2 2 7" xfId="88" xr:uid="{4C1369F3-B73E-49D1-8F70-F59276C2C5E3}"/>
    <cellStyle name="Обычный 3 2 3" xfId="43" xr:uid="{00000000-0005-0000-0000-000038000000}"/>
    <cellStyle name="Обычный 3 2 4" xfId="61" xr:uid="{00000000-0005-0000-0000-000039000000}"/>
    <cellStyle name="Обычный 3 2 4 2" xfId="134" xr:uid="{9D27AEDE-580E-4E36-A228-4E4C592585D0}"/>
    <cellStyle name="Обычный 3 2 4 3" xfId="162" xr:uid="{84E312CD-2472-4F69-A633-BB2F6A079AEB}"/>
    <cellStyle name="Обычный 3 2 4 4" xfId="193" xr:uid="{170E29AB-DEB3-4184-B246-EA6AD675F469}"/>
    <cellStyle name="Обычный 3 2 4 5" xfId="109" xr:uid="{AC810147-2AF0-4AAA-8CE7-86C6EC72B459}"/>
    <cellStyle name="Обычный 3 2 5" xfId="71" xr:uid="{00000000-0005-0000-0000-00003A000000}"/>
    <cellStyle name="Обычный 3 2 5 2" xfId="172" xr:uid="{81F189D2-5D4A-48CB-831D-06044CA96BE9}"/>
    <cellStyle name="Обычный 3 2 5 3" xfId="203" xr:uid="{F3E5B6C5-362D-4BB5-B0E3-AEC7982D28EE}"/>
    <cellStyle name="Обычный 3 2 5 4" xfId="97" xr:uid="{7D592640-B3D1-4E42-90D5-DCD4BAFD71B7}"/>
    <cellStyle name="Обычный 3 2 6" xfId="121" xr:uid="{CB269B08-1F8C-4E43-A384-4F75822A9532}"/>
    <cellStyle name="Обычный 3 2 7" xfId="144" xr:uid="{B351C144-E298-4617-A83D-A54BD4D0EB6B}"/>
    <cellStyle name="Обычный 3 2 8" xfId="150" xr:uid="{7034766D-2729-403A-8B80-A8111ABD4250}"/>
    <cellStyle name="Обычный 3 2 9" xfId="181" xr:uid="{4BEBD3A2-1A0B-42B5-B511-C233BC16A25B}"/>
    <cellStyle name="Обычный 3 3" xfId="28" xr:uid="{00000000-0005-0000-0000-00003B000000}"/>
    <cellStyle name="Обычный 3 3 2" xfId="35" xr:uid="{00000000-0005-0000-0000-00003C000000}"/>
    <cellStyle name="Обычный 3 3 2 2" xfId="67" xr:uid="{00000000-0005-0000-0000-00003D000000}"/>
    <cellStyle name="Обычный 3 3 2 2 2" xfId="140" xr:uid="{7CD36D2F-B08B-4C6D-AF24-616F87A51063}"/>
    <cellStyle name="Обычный 3 3 2 2 3" xfId="168" xr:uid="{831EE17D-3068-4A1A-8561-72BC6AB28972}"/>
    <cellStyle name="Обычный 3 3 2 2 4" xfId="199" xr:uid="{8FC93214-E078-43EC-A80F-CB04364AEDA0}"/>
    <cellStyle name="Обычный 3 3 2 2 5" xfId="115" xr:uid="{DE3A22E0-5C87-432D-9A33-60F2A8D0C5DC}"/>
    <cellStyle name="Обычный 3 3 2 3" xfId="103" xr:uid="{ECF73644-9CB5-48A1-BC9F-93054721AE13}"/>
    <cellStyle name="Обычный 3 3 2 4" xfId="127" xr:uid="{ABA8C2C3-EA44-4F4A-9684-E7B70959A518}"/>
    <cellStyle name="Обычный 3 3 2 5" xfId="156" xr:uid="{DEF177E1-79C2-455C-B7AA-98F556720770}"/>
    <cellStyle name="Обычный 3 3 2 6" xfId="187" xr:uid="{9C416324-D7C7-42D4-9F60-F2AEA5823CDD}"/>
    <cellStyle name="Обычный 3 3 2 7" xfId="89" xr:uid="{F894853B-6123-4A00-83BF-5720541B561E}"/>
    <cellStyle name="Обычный 3 3 3" xfId="44" xr:uid="{00000000-0005-0000-0000-00003E000000}"/>
    <cellStyle name="Обычный 3 3 4" xfId="62" xr:uid="{00000000-0005-0000-0000-00003F000000}"/>
    <cellStyle name="Обычный 3 3 4 2" xfId="135" xr:uid="{5871828B-FE04-40BC-B371-B00356909C28}"/>
    <cellStyle name="Обычный 3 3 4 3" xfId="163" xr:uid="{1501C3C0-4160-4ECF-ACC3-E1DBB39011D6}"/>
    <cellStyle name="Обычный 3 3 4 4" xfId="194" xr:uid="{272EE6B6-9393-46F4-A2D2-BB70B25C3A00}"/>
    <cellStyle name="Обычный 3 3 4 5" xfId="110" xr:uid="{42914E96-C5B1-47DC-B704-99A25900A3DE}"/>
    <cellStyle name="Обычный 3 3 5" xfId="72" xr:uid="{00000000-0005-0000-0000-000040000000}"/>
    <cellStyle name="Обычный 3 3 5 2" xfId="173" xr:uid="{01F4E68D-9857-46B7-9800-6F4C9295DAE8}"/>
    <cellStyle name="Обычный 3 3 5 3" xfId="204" xr:uid="{6299DCE2-82B4-4334-AD00-FB5DD15E76F7}"/>
    <cellStyle name="Обычный 3 3 5 4" xfId="98" xr:uid="{F7C4B700-7749-46C9-8409-9CD7A450009C}"/>
    <cellStyle name="Обычный 3 3 6" xfId="122" xr:uid="{C8361837-0A18-4931-86BE-70BC6DE534B9}"/>
    <cellStyle name="Обычный 3 3 7" xfId="151" xr:uid="{CD87F16C-4C77-4D05-A59C-5B807605D180}"/>
    <cellStyle name="Обычный 3 3 8" xfId="182" xr:uid="{3C7A9EB4-627F-4F2C-B25C-BB5A681DCFCF}"/>
    <cellStyle name="Обычный 3 3 9" xfId="84" xr:uid="{37D0E630-7D72-4018-A064-14708543B816}"/>
    <cellStyle name="Обычный 3 4" xfId="30" xr:uid="{00000000-0005-0000-0000-000041000000}"/>
    <cellStyle name="Обычный 3 4 2" xfId="63" xr:uid="{00000000-0005-0000-0000-000042000000}"/>
    <cellStyle name="Обычный 3 4 2 2" xfId="136" xr:uid="{2F6602E9-B6BC-455D-8E88-6049C0F994DD}"/>
    <cellStyle name="Обычный 3 4 2 3" xfId="164" xr:uid="{04484D1E-EACA-4DE6-9FFD-9024EC2CC71C}"/>
    <cellStyle name="Обычный 3 4 2 4" xfId="195" xr:uid="{31E22450-BC08-4B0C-B8E0-911D798C2C89}"/>
    <cellStyle name="Обычный 3 4 2 5" xfId="111" xr:uid="{7F7AA100-B607-47B6-8611-1ED036EDCE73}"/>
    <cellStyle name="Обычный 3 4 3" xfId="99" xr:uid="{79BF38B8-0488-4096-93F0-ADC33BF60587}"/>
    <cellStyle name="Обычный 3 4 4" xfId="123" xr:uid="{1E540DF9-F7F8-42AA-BAB2-93AF36463097}"/>
    <cellStyle name="Обычный 3 4 5" xfId="152" xr:uid="{F193149B-2B36-4157-B51E-D43820756C70}"/>
    <cellStyle name="Обычный 3 4 6" xfId="183" xr:uid="{DD1D3172-70ED-4221-9C8D-6DDF18A3FCC1}"/>
    <cellStyle name="Обычный 3 4 7" xfId="85" xr:uid="{C4B4DDE1-BA0C-42CE-82A6-1A2F66730393}"/>
    <cellStyle name="Обычный 3 5" xfId="36" xr:uid="{00000000-0005-0000-0000-000043000000}"/>
    <cellStyle name="Обычный 3 6" xfId="51" xr:uid="{00000000-0005-0000-0000-000044000000}"/>
    <cellStyle name="Обычный 3 7" xfId="58" xr:uid="{00000000-0005-0000-0000-000045000000}"/>
    <cellStyle name="Обычный 3 7 2" xfId="131" xr:uid="{B2604FCE-A112-4733-ACED-E21CDDABAEF7}"/>
    <cellStyle name="Обычный 3 7 3" xfId="159" xr:uid="{D57F8E0D-BC6B-45B7-BF47-B543FA37577E}"/>
    <cellStyle name="Обычный 3 7 4" xfId="190" xr:uid="{F3978E36-6E06-46F3-BF51-609D42D92AD8}"/>
    <cellStyle name="Обычный 3 7 5" xfId="106" xr:uid="{6CF65838-A713-4DCA-BEE0-74529DB93E71}"/>
    <cellStyle name="Обычный 3 8" xfId="68" xr:uid="{00000000-0005-0000-0000-000046000000}"/>
    <cellStyle name="Обычный 3 8 2" xfId="169" xr:uid="{14BC9521-E35E-40B2-8F90-3E0ABB09D47C}"/>
    <cellStyle name="Обычный 3 8 3" xfId="200" xr:uid="{AC6AC5A6-94CB-45F7-8CAF-226655BEF3F3}"/>
    <cellStyle name="Обычный 3 8 4" xfId="94" xr:uid="{F98ABC79-5444-432B-89C4-061257849099}"/>
    <cellStyle name="Обычный 3 9" xfId="118" xr:uid="{0270FED8-3CE2-4CAE-8187-8835F0610433}"/>
    <cellStyle name="Обычный 4" xfId="52" xr:uid="{00000000-0005-0000-0000-000047000000}"/>
    <cellStyle name="Финансовый 2" xfId="74" xr:uid="{A7549F50-4727-4E48-BC3D-1C2A0C4347F2}"/>
    <cellStyle name="Финансовый 2 2" xfId="205" xr:uid="{519C18B5-E628-4454-B860-446D7283744C}"/>
    <cellStyle name="Финансовый 2 3" xfId="174" xr:uid="{A18F7FC2-574A-4EC5-A95D-20E259D8B0D2}"/>
    <cellStyle name="Финансовый 3" xfId="54" xr:uid="{00000000-0005-0000-0000-000048000000}"/>
    <cellStyle name="Финансовый 3 2" xfId="104" xr:uid="{44F692F4-8F0B-4506-B5E9-C09482E36851}"/>
    <cellStyle name="Финансовый 3 3" xfId="129" xr:uid="{98FB43CB-DC3B-4F03-AA53-5B9F8842CADB}"/>
    <cellStyle name="Финансовый 3 4" xfId="157" xr:uid="{CCA984FA-7326-4D9B-8C57-5336DEAFC8D3}"/>
    <cellStyle name="Финансовый 3 5" xfId="188" xr:uid="{710D69D9-8597-4444-BA3F-6FF59A83350B}"/>
    <cellStyle name="Финансовый 3 6" xfId="91" xr:uid="{F321B555-15C1-4274-BBF3-9BB33E7779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34"/>
  <sheetViews>
    <sheetView tabSelected="1" topLeftCell="A10" zoomScale="70" zoomScaleNormal="70" workbookViewId="0">
      <selection activeCell="R7" sqref="R7"/>
    </sheetView>
  </sheetViews>
  <sheetFormatPr defaultColWidth="9.140625" defaultRowHeight="15.75"/>
  <cols>
    <col min="1" max="1" width="5.7109375" style="33" customWidth="1"/>
    <col min="2" max="2" width="7.28515625" style="33" customWidth="1"/>
    <col min="3" max="3" width="21.28515625" style="40" customWidth="1"/>
    <col min="4" max="4" width="20.7109375" style="40" customWidth="1"/>
    <col min="5" max="5" width="10.5703125" style="33" customWidth="1"/>
    <col min="6" max="6" width="11.28515625" style="33" customWidth="1"/>
    <col min="7" max="7" width="8.5703125" style="33" customWidth="1"/>
    <col min="8" max="8" width="94.140625" style="23" customWidth="1"/>
    <col min="9" max="9" width="24.28515625" style="33" customWidth="1"/>
    <col min="10" max="10" width="9.7109375" style="40" customWidth="1"/>
    <col min="11" max="16384" width="9.140625" style="33"/>
  </cols>
  <sheetData>
    <row r="1" spans="1:10">
      <c r="B1" s="38"/>
      <c r="C1" s="86" t="s">
        <v>27</v>
      </c>
      <c r="D1" s="86"/>
      <c r="E1" s="86"/>
      <c r="F1" s="86"/>
      <c r="G1" s="86"/>
      <c r="H1" s="86"/>
      <c r="I1" s="86"/>
      <c r="J1" s="86"/>
    </row>
    <row r="2" spans="1:10">
      <c r="D2" s="88" t="s">
        <v>14</v>
      </c>
      <c r="E2" s="88"/>
      <c r="F2" s="88"/>
      <c r="G2" s="88"/>
      <c r="H2" s="88"/>
    </row>
    <row r="3" spans="1:10" ht="63">
      <c r="A3" s="89" t="s">
        <v>9</v>
      </c>
      <c r="B3" s="89"/>
      <c r="C3" s="89"/>
      <c r="D3" s="90" t="s">
        <v>29</v>
      </c>
      <c r="E3" s="90"/>
      <c r="F3" s="90"/>
      <c r="G3" s="90"/>
      <c r="H3" s="90"/>
      <c r="I3" s="33" t="s">
        <v>10</v>
      </c>
      <c r="J3" s="40" t="s">
        <v>12</v>
      </c>
    </row>
    <row r="4" spans="1:10" s="40" customFormat="1" ht="31.5">
      <c r="A4" s="91" t="s">
        <v>8</v>
      </c>
      <c r="B4" s="91"/>
      <c r="C4" s="91"/>
      <c r="D4" s="92" t="s">
        <v>104</v>
      </c>
      <c r="E4" s="92"/>
      <c r="F4" s="92"/>
      <c r="G4" s="92"/>
      <c r="H4" s="92"/>
      <c r="I4" s="92"/>
      <c r="J4" s="32" t="s">
        <v>13</v>
      </c>
    </row>
    <row r="5" spans="1:10">
      <c r="D5" s="87"/>
      <c r="E5" s="87"/>
      <c r="F5" s="87"/>
      <c r="G5" s="87"/>
      <c r="H5" s="87"/>
      <c r="I5" s="87"/>
      <c r="J5" s="87"/>
    </row>
    <row r="6" spans="1:10" ht="25.5">
      <c r="A6" s="60" t="s">
        <v>2</v>
      </c>
      <c r="B6" s="60" t="s">
        <v>0</v>
      </c>
      <c r="C6" s="60" t="s">
        <v>1</v>
      </c>
      <c r="D6" s="60" t="s">
        <v>3</v>
      </c>
      <c r="E6" s="61" t="s">
        <v>4</v>
      </c>
      <c r="F6" s="61" t="s">
        <v>5</v>
      </c>
      <c r="G6" s="61" t="s">
        <v>6</v>
      </c>
      <c r="H6" s="60" t="s">
        <v>7</v>
      </c>
      <c r="I6" s="61" t="s">
        <v>28</v>
      </c>
      <c r="J6" s="39"/>
    </row>
    <row r="7" spans="1:10" ht="242.25">
      <c r="A7" s="34" t="s">
        <v>30</v>
      </c>
      <c r="B7" s="48">
        <v>1</v>
      </c>
      <c r="C7" s="53" t="s">
        <v>59</v>
      </c>
      <c r="D7" s="53" t="s">
        <v>59</v>
      </c>
      <c r="E7" s="55"/>
      <c r="F7" s="49"/>
      <c r="G7" s="62"/>
      <c r="H7" s="47" t="s">
        <v>85</v>
      </c>
      <c r="I7" s="75"/>
    </row>
    <row r="8" spans="1:10" ht="63.75">
      <c r="A8" s="34" t="s">
        <v>30</v>
      </c>
      <c r="B8" s="48">
        <v>2</v>
      </c>
      <c r="C8" s="53" t="s">
        <v>75</v>
      </c>
      <c r="D8" s="53" t="s">
        <v>60</v>
      </c>
      <c r="E8" s="55"/>
      <c r="F8" s="49"/>
      <c r="G8" s="62"/>
      <c r="H8" s="70" t="s">
        <v>86</v>
      </c>
      <c r="I8" s="75"/>
    </row>
    <row r="9" spans="1:10" ht="51">
      <c r="A9" s="34" t="s">
        <v>30</v>
      </c>
      <c r="B9" s="48">
        <v>3</v>
      </c>
      <c r="C9" s="53" t="s">
        <v>75</v>
      </c>
      <c r="D9" s="53" t="s">
        <v>61</v>
      </c>
      <c r="E9" s="55"/>
      <c r="F9" s="49"/>
      <c r="G9" s="62"/>
      <c r="H9" s="70" t="s">
        <v>87</v>
      </c>
      <c r="I9" s="75"/>
    </row>
    <row r="10" spans="1:10" ht="63.75">
      <c r="A10" s="34" t="s">
        <v>30</v>
      </c>
      <c r="B10" s="48">
        <v>4</v>
      </c>
      <c r="C10" s="53" t="s">
        <v>76</v>
      </c>
      <c r="D10" s="53" t="s">
        <v>76</v>
      </c>
      <c r="E10" s="55"/>
      <c r="F10" s="49"/>
      <c r="G10" s="62"/>
      <c r="H10" s="70" t="s">
        <v>88</v>
      </c>
      <c r="I10" s="75"/>
    </row>
    <row r="11" spans="1:10" ht="76.5">
      <c r="A11" s="34" t="s">
        <v>30</v>
      </c>
      <c r="B11" s="48">
        <v>5</v>
      </c>
      <c r="C11" s="53" t="s">
        <v>62</v>
      </c>
      <c r="D11" s="53" t="s">
        <v>62</v>
      </c>
      <c r="E11" s="55"/>
      <c r="F11" s="49"/>
      <c r="G11" s="62"/>
      <c r="H11" s="70" t="s">
        <v>89</v>
      </c>
      <c r="I11" s="75"/>
    </row>
    <row r="12" spans="1:10" ht="102">
      <c r="A12" s="34" t="s">
        <v>30</v>
      </c>
      <c r="B12" s="48">
        <v>6</v>
      </c>
      <c r="C12" s="53" t="s">
        <v>63</v>
      </c>
      <c r="D12" s="53" t="s">
        <v>63</v>
      </c>
      <c r="E12" s="55"/>
      <c r="F12" s="49"/>
      <c r="G12" s="62"/>
      <c r="H12" s="70" t="s">
        <v>90</v>
      </c>
      <c r="I12" s="75"/>
      <c r="J12" s="58"/>
    </row>
    <row r="13" spans="1:10" ht="89.25">
      <c r="A13" s="34" t="s">
        <v>30</v>
      </c>
      <c r="B13" s="48">
        <v>7</v>
      </c>
      <c r="C13" s="53" t="s">
        <v>64</v>
      </c>
      <c r="D13" s="53" t="s">
        <v>64</v>
      </c>
      <c r="E13" s="55"/>
      <c r="F13" s="79"/>
      <c r="G13" s="63"/>
      <c r="H13" s="63" t="s">
        <v>91</v>
      </c>
      <c r="I13" s="57"/>
      <c r="J13" s="52"/>
    </row>
    <row r="14" spans="1:10" ht="153">
      <c r="A14" s="34" t="s">
        <v>30</v>
      </c>
      <c r="B14" s="48">
        <v>8</v>
      </c>
      <c r="C14" s="53" t="s">
        <v>65</v>
      </c>
      <c r="D14" s="53" t="s">
        <v>65</v>
      </c>
      <c r="E14" s="55"/>
      <c r="F14" s="79"/>
      <c r="G14" s="63"/>
      <c r="H14" s="64" t="s">
        <v>92</v>
      </c>
      <c r="I14" s="57"/>
      <c r="J14" s="51"/>
    </row>
    <row r="15" spans="1:10" ht="191.25">
      <c r="A15" s="34" t="s">
        <v>30</v>
      </c>
      <c r="B15" s="48">
        <v>9</v>
      </c>
      <c r="C15" s="53" t="s">
        <v>66</v>
      </c>
      <c r="D15" s="53" t="s">
        <v>66</v>
      </c>
      <c r="E15" s="55"/>
      <c r="F15" s="80"/>
      <c r="G15" s="63"/>
      <c r="H15" s="64" t="s">
        <v>93</v>
      </c>
      <c r="I15" s="57"/>
      <c r="J15" s="51"/>
    </row>
    <row r="16" spans="1:10" ht="114.75">
      <c r="A16" s="34" t="s">
        <v>30</v>
      </c>
      <c r="B16" s="48">
        <v>10</v>
      </c>
      <c r="C16" s="53" t="s">
        <v>67</v>
      </c>
      <c r="D16" s="53" t="s">
        <v>67</v>
      </c>
      <c r="E16" s="55"/>
      <c r="F16" s="81"/>
      <c r="G16" s="50"/>
      <c r="H16" s="59" t="s">
        <v>94</v>
      </c>
      <c r="I16" s="76"/>
      <c r="J16" s="50"/>
    </row>
    <row r="17" spans="1:18" ht="114.75">
      <c r="A17" s="34" t="s">
        <v>30</v>
      </c>
      <c r="B17" s="48">
        <v>11</v>
      </c>
      <c r="C17" s="53" t="s">
        <v>68</v>
      </c>
      <c r="D17" s="53" t="s">
        <v>68</v>
      </c>
      <c r="E17" s="55"/>
      <c r="F17" s="81"/>
      <c r="G17" s="50"/>
      <c r="H17" s="59" t="s">
        <v>95</v>
      </c>
      <c r="I17" s="76"/>
      <c r="J17" s="50"/>
    </row>
    <row r="18" spans="1:18" ht="127.5">
      <c r="A18" s="34" t="s">
        <v>30</v>
      </c>
      <c r="B18" s="48">
        <v>12</v>
      </c>
      <c r="C18" s="53" t="s">
        <v>69</v>
      </c>
      <c r="D18" s="53" t="s">
        <v>69</v>
      </c>
      <c r="E18" s="56"/>
      <c r="F18" s="82"/>
      <c r="G18" s="62"/>
      <c r="H18" s="66" t="s">
        <v>96</v>
      </c>
      <c r="I18" s="77"/>
      <c r="J18" s="58"/>
    </row>
    <row r="19" spans="1:18" ht="76.5">
      <c r="A19" s="34" t="s">
        <v>30</v>
      </c>
      <c r="B19" s="48">
        <v>13</v>
      </c>
      <c r="C19" s="53" t="s">
        <v>70</v>
      </c>
      <c r="D19" s="53" t="s">
        <v>70</v>
      </c>
      <c r="E19" s="56"/>
      <c r="F19" s="82"/>
      <c r="G19" s="62"/>
      <c r="H19" s="66" t="s">
        <v>97</v>
      </c>
      <c r="I19" s="77"/>
      <c r="J19" s="58"/>
    </row>
    <row r="20" spans="1:18" ht="293.25">
      <c r="A20" s="34" t="s">
        <v>30</v>
      </c>
      <c r="B20" s="48">
        <v>14</v>
      </c>
      <c r="C20" s="53" t="s">
        <v>71</v>
      </c>
      <c r="D20" s="53" t="s">
        <v>71</v>
      </c>
      <c r="E20" s="56"/>
      <c r="F20" s="73"/>
      <c r="G20" s="65"/>
      <c r="H20" s="67" t="s">
        <v>98</v>
      </c>
      <c r="I20" s="57"/>
    </row>
    <row r="21" spans="1:18" ht="267.75">
      <c r="A21" s="34" t="s">
        <v>30</v>
      </c>
      <c r="B21" s="48">
        <v>15</v>
      </c>
      <c r="C21" s="54" t="s">
        <v>72</v>
      </c>
      <c r="D21" s="54" t="s">
        <v>77</v>
      </c>
      <c r="E21" s="56"/>
      <c r="F21" s="73"/>
      <c r="G21" s="65"/>
      <c r="H21" s="67" t="s">
        <v>99</v>
      </c>
      <c r="I21" s="69"/>
    </row>
    <row r="22" spans="1:18" ht="64.5">
      <c r="A22" s="34" t="s">
        <v>30</v>
      </c>
      <c r="B22" s="48">
        <v>16</v>
      </c>
      <c r="C22" s="74" t="s">
        <v>73</v>
      </c>
      <c r="D22" s="74" t="s">
        <v>78</v>
      </c>
      <c r="E22" s="56"/>
      <c r="F22" s="73"/>
      <c r="G22" s="65"/>
      <c r="H22" s="67" t="s">
        <v>102</v>
      </c>
      <c r="I22" s="69"/>
    </row>
    <row r="23" spans="1:18" ht="64.5">
      <c r="A23" s="34" t="s">
        <v>30</v>
      </c>
      <c r="B23" s="48">
        <v>17</v>
      </c>
      <c r="C23" s="74" t="s">
        <v>73</v>
      </c>
      <c r="D23" s="74" t="s">
        <v>79</v>
      </c>
      <c r="E23" s="56"/>
      <c r="F23" s="73"/>
      <c r="G23" s="65"/>
      <c r="H23" s="67" t="s">
        <v>103</v>
      </c>
      <c r="I23" s="57"/>
    </row>
    <row r="24" spans="1:18" ht="39">
      <c r="A24" s="34" t="s">
        <v>30</v>
      </c>
      <c r="B24" s="48">
        <v>18</v>
      </c>
      <c r="C24" s="74" t="s">
        <v>80</v>
      </c>
      <c r="D24" s="74" t="s">
        <v>81</v>
      </c>
      <c r="E24" s="56"/>
      <c r="F24" s="73"/>
      <c r="G24" s="65"/>
      <c r="H24" s="67" t="s">
        <v>100</v>
      </c>
      <c r="I24" s="57"/>
    </row>
    <row r="25" spans="1:18" ht="25.5">
      <c r="A25" s="34" t="s">
        <v>30</v>
      </c>
      <c r="B25" s="48">
        <v>19</v>
      </c>
      <c r="C25" s="74" t="s">
        <v>74</v>
      </c>
      <c r="D25" s="74" t="s">
        <v>74</v>
      </c>
      <c r="E25" s="56"/>
      <c r="F25" s="73"/>
      <c r="G25" s="65"/>
      <c r="H25" s="68" t="s">
        <v>101</v>
      </c>
      <c r="I25" s="57"/>
    </row>
    <row r="26" spans="1:18">
      <c r="I26" s="78"/>
    </row>
    <row r="29" spans="1:18">
      <c r="C29" s="16"/>
      <c r="D29" s="16"/>
      <c r="E29" s="6"/>
      <c r="F29" s="16"/>
      <c r="G29" s="16"/>
      <c r="H29" s="16"/>
      <c r="I29" s="16"/>
      <c r="J29" s="16"/>
      <c r="K29" s="16"/>
      <c r="L29" s="16"/>
      <c r="M29" s="16"/>
      <c r="N29" s="16"/>
      <c r="O29" s="16"/>
      <c r="P29" s="16"/>
      <c r="Q29" s="16"/>
      <c r="R29" s="16"/>
    </row>
    <row r="30" spans="1:18" ht="20.25">
      <c r="C30" s="17" t="s">
        <v>15</v>
      </c>
      <c r="D30" s="17"/>
      <c r="E30" s="17"/>
      <c r="F30" s="17"/>
      <c r="G30" s="17"/>
      <c r="H30" s="17"/>
      <c r="I30" s="17"/>
      <c r="J30" s="17"/>
      <c r="K30" s="17"/>
      <c r="L30" s="17"/>
      <c r="M30" s="17"/>
      <c r="N30" s="17"/>
      <c r="O30" s="17"/>
      <c r="P30" s="17"/>
      <c r="Q30" s="17"/>
      <c r="R30" s="17"/>
    </row>
    <row r="31" spans="1:18" ht="20.25">
      <c r="C31" s="17"/>
      <c r="D31" s="17"/>
      <c r="E31" s="17"/>
      <c r="F31" s="17"/>
      <c r="G31" s="17"/>
      <c r="H31" s="17"/>
      <c r="I31" s="17"/>
      <c r="J31" s="17"/>
      <c r="K31" s="17"/>
      <c r="L31" s="17"/>
      <c r="M31" s="17"/>
      <c r="N31" s="17"/>
      <c r="O31" s="17"/>
      <c r="P31" s="17"/>
      <c r="Q31" s="17"/>
      <c r="R31" s="17"/>
    </row>
    <row r="32" spans="1:18" ht="20.25">
      <c r="C32" s="17" t="s">
        <v>16</v>
      </c>
      <c r="D32" s="17"/>
      <c r="E32" s="17"/>
      <c r="F32" s="17"/>
      <c r="G32" s="17"/>
      <c r="H32" s="17"/>
      <c r="I32" s="17"/>
      <c r="J32" s="17"/>
      <c r="K32" s="17"/>
      <c r="L32" s="17"/>
      <c r="M32" s="17"/>
      <c r="N32" s="17"/>
      <c r="O32" s="17"/>
      <c r="P32" s="17"/>
      <c r="Q32" s="17"/>
      <c r="R32" s="17"/>
    </row>
    <row r="33" spans="3:18">
      <c r="C33" s="15"/>
      <c r="D33" s="15"/>
      <c r="E33" s="15"/>
      <c r="F33" s="15"/>
      <c r="G33" s="15"/>
      <c r="H33" s="15"/>
      <c r="I33" s="15"/>
      <c r="J33" s="15"/>
      <c r="K33" s="15"/>
      <c r="L33" s="15"/>
      <c r="M33" s="15"/>
      <c r="N33" s="15"/>
      <c r="O33" s="15"/>
      <c r="P33" s="15"/>
      <c r="Q33" s="15"/>
      <c r="R33" s="15"/>
    </row>
    <row r="34" spans="3:18">
      <c r="C34" s="15"/>
      <c r="D34" s="15"/>
      <c r="E34" s="15"/>
      <c r="F34" s="15"/>
      <c r="G34" s="15"/>
      <c r="H34" s="15"/>
      <c r="I34" s="15"/>
      <c r="J34" s="15"/>
      <c r="K34" s="15"/>
      <c r="L34" s="15"/>
      <c r="M34" s="15"/>
      <c r="N34" s="15"/>
      <c r="O34" s="15"/>
      <c r="P34" s="15"/>
      <c r="Q34" s="15"/>
      <c r="R34" s="15"/>
    </row>
  </sheetData>
  <autoFilter ref="A6:J25" xr:uid="{00000000-0009-0000-0000-000000000000}"/>
  <mergeCells count="8">
    <mergeCell ref="C1:J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7"/>
  <sheetViews>
    <sheetView topLeftCell="A5" zoomScale="40" zoomScaleNormal="40" workbookViewId="0">
      <selection activeCell="AG16" sqref="AG16"/>
    </sheetView>
  </sheetViews>
  <sheetFormatPr defaultColWidth="9.140625" defaultRowHeight="15.75"/>
  <cols>
    <col min="1" max="1" width="3.42578125" style="1" customWidth="1"/>
    <col min="2" max="2" width="5.7109375" style="1" customWidth="1"/>
    <col min="3" max="3" width="4.42578125" style="1" customWidth="1"/>
    <col min="4" max="4" width="40.7109375" style="1" customWidth="1"/>
    <col min="5" max="5" width="23" style="13" customWidth="1"/>
    <col min="6" max="6" width="15.28515625" style="6" customWidth="1"/>
    <col min="7" max="7" width="14.7109375" style="24" customWidth="1"/>
    <col min="8" max="8" width="18.28515625" style="1" customWidth="1"/>
    <col min="9" max="9" width="12.140625" style="1" customWidth="1"/>
    <col min="10" max="10" width="13.140625" style="1" customWidth="1"/>
    <col min="11" max="11" width="17" style="1" customWidth="1"/>
    <col min="12" max="12" width="30" style="1" customWidth="1"/>
    <col min="13" max="13" width="16" style="25" customWidth="1"/>
    <col min="14" max="16384" width="9.140625" style="1"/>
  </cols>
  <sheetData>
    <row r="1" spans="1:19">
      <c r="D1" s="95" t="s">
        <v>26</v>
      </c>
      <c r="E1" s="95"/>
      <c r="F1" s="95"/>
      <c r="G1" s="95"/>
      <c r="H1" s="95"/>
      <c r="I1" s="95"/>
      <c r="J1" s="95"/>
      <c r="K1" s="95"/>
      <c r="L1" s="95"/>
      <c r="M1" s="27"/>
    </row>
    <row r="2" spans="1:19">
      <c r="D2" s="96" t="s">
        <v>17</v>
      </c>
      <c r="E2" s="96"/>
      <c r="F2" s="96"/>
      <c r="G2" s="96"/>
      <c r="H2" s="96"/>
      <c r="I2" s="96"/>
      <c r="J2" s="96"/>
      <c r="K2" s="12"/>
    </row>
    <row r="3" spans="1:19">
      <c r="B3" s="97" t="s">
        <v>9</v>
      </c>
      <c r="C3" s="97"/>
      <c r="D3" s="97"/>
      <c r="E3" s="98" t="s">
        <v>29</v>
      </c>
      <c r="F3" s="98"/>
      <c r="G3" s="98"/>
      <c r="H3" s="98"/>
      <c r="I3" s="98"/>
      <c r="K3" s="1" t="s">
        <v>10</v>
      </c>
      <c r="L3" s="1" t="s">
        <v>12</v>
      </c>
    </row>
    <row r="4" spans="1:19" s="3" customFormat="1" ht="31.5">
      <c r="A4" s="2"/>
      <c r="B4" s="99" t="s">
        <v>8</v>
      </c>
      <c r="C4" s="99"/>
      <c r="D4" s="99"/>
      <c r="E4" s="100" t="s">
        <v>105</v>
      </c>
      <c r="F4" s="100"/>
      <c r="G4" s="100"/>
      <c r="H4" s="100"/>
      <c r="I4" s="100"/>
      <c r="J4" s="100"/>
      <c r="K4" s="14" t="s">
        <v>11</v>
      </c>
      <c r="L4" s="14" t="s">
        <v>13</v>
      </c>
      <c r="M4" s="28"/>
    </row>
    <row r="5" spans="1:19" s="4" customFormat="1">
      <c r="A5" s="2"/>
      <c r="E5" s="94"/>
      <c r="F5" s="94"/>
      <c r="G5" s="94"/>
      <c r="H5" s="94"/>
      <c r="I5" s="94"/>
      <c r="J5" s="19"/>
      <c r="K5" s="19"/>
      <c r="L5" s="19"/>
      <c r="M5" s="26"/>
    </row>
    <row r="6" spans="1:19" ht="47.25">
      <c r="A6" s="5"/>
      <c r="B6" s="44" t="s">
        <v>2</v>
      </c>
      <c r="C6" s="44" t="s">
        <v>0</v>
      </c>
      <c r="D6" s="44" t="s">
        <v>1</v>
      </c>
      <c r="E6" s="43" t="s">
        <v>3</v>
      </c>
      <c r="F6" s="43" t="s">
        <v>18</v>
      </c>
      <c r="G6" s="41" t="s">
        <v>19</v>
      </c>
      <c r="H6" s="43" t="s">
        <v>20</v>
      </c>
      <c r="I6" s="43" t="s">
        <v>21</v>
      </c>
      <c r="J6" s="36" t="s">
        <v>22</v>
      </c>
      <c r="K6" s="43" t="s">
        <v>23</v>
      </c>
      <c r="L6" s="43" t="s">
        <v>24</v>
      </c>
      <c r="M6" s="45" t="s">
        <v>31</v>
      </c>
    </row>
    <row r="7" spans="1:19" ht="76.5">
      <c r="B7" s="34" t="s">
        <v>30</v>
      </c>
      <c r="C7" s="48">
        <v>1</v>
      </c>
      <c r="D7" s="53" t="s">
        <v>59</v>
      </c>
      <c r="E7" s="53" t="s">
        <v>59</v>
      </c>
      <c r="F7" s="55" t="s">
        <v>52</v>
      </c>
      <c r="G7" s="49">
        <v>200</v>
      </c>
      <c r="H7" s="29"/>
      <c r="I7" s="31"/>
      <c r="J7" s="31"/>
      <c r="K7" s="31"/>
      <c r="L7" s="83" t="s">
        <v>82</v>
      </c>
      <c r="M7" s="101">
        <v>50654.662399999994</v>
      </c>
    </row>
    <row r="8" spans="1:19" ht="60">
      <c r="B8" s="34" t="s">
        <v>30</v>
      </c>
      <c r="C8" s="48">
        <v>2</v>
      </c>
      <c r="D8" s="53" t="s">
        <v>75</v>
      </c>
      <c r="E8" s="53" t="s">
        <v>60</v>
      </c>
      <c r="F8" s="55" t="s">
        <v>52</v>
      </c>
      <c r="G8" s="49">
        <v>270</v>
      </c>
      <c r="H8" s="30"/>
      <c r="I8" s="31"/>
      <c r="J8" s="31"/>
      <c r="K8" s="31"/>
      <c r="L8" s="83" t="s">
        <v>82</v>
      </c>
      <c r="M8" s="101">
        <v>860041.58399999992</v>
      </c>
    </row>
    <row r="9" spans="1:19" ht="60">
      <c r="B9" s="34" t="s">
        <v>30</v>
      </c>
      <c r="C9" s="48">
        <v>3</v>
      </c>
      <c r="D9" s="53" t="s">
        <v>75</v>
      </c>
      <c r="E9" s="53" t="s">
        <v>61</v>
      </c>
      <c r="F9" s="55" t="s">
        <v>52</v>
      </c>
      <c r="G9" s="49">
        <v>3700</v>
      </c>
      <c r="H9" s="30"/>
      <c r="I9" s="31"/>
      <c r="J9" s="31"/>
      <c r="K9" s="31"/>
      <c r="L9" s="83" t="s">
        <v>82</v>
      </c>
      <c r="M9" s="101">
        <v>865246.89439999987</v>
      </c>
    </row>
    <row r="10" spans="1:19" ht="60">
      <c r="B10" s="34" t="s">
        <v>30</v>
      </c>
      <c r="C10" s="48">
        <v>4</v>
      </c>
      <c r="D10" s="53" t="s">
        <v>76</v>
      </c>
      <c r="E10" s="53" t="s">
        <v>76</v>
      </c>
      <c r="F10" s="55" t="s">
        <v>52</v>
      </c>
      <c r="G10" s="49">
        <v>30</v>
      </c>
      <c r="H10" s="30"/>
      <c r="I10" s="35"/>
      <c r="J10" s="37"/>
      <c r="K10" s="46"/>
      <c r="L10" s="83" t="s">
        <v>82</v>
      </c>
      <c r="M10" s="101">
        <v>4500</v>
      </c>
      <c r="N10" s="16"/>
      <c r="O10" s="16"/>
      <c r="P10" s="16"/>
      <c r="Q10" s="16"/>
    </row>
    <row r="11" spans="1:19" ht="60">
      <c r="B11" s="34" t="s">
        <v>30</v>
      </c>
      <c r="C11" s="48">
        <v>5</v>
      </c>
      <c r="D11" s="53" t="s">
        <v>62</v>
      </c>
      <c r="E11" s="53" t="s">
        <v>62</v>
      </c>
      <c r="F11" s="55" t="s">
        <v>52</v>
      </c>
      <c r="G11" s="49">
        <v>30</v>
      </c>
      <c r="H11" s="30"/>
      <c r="I11" s="46"/>
      <c r="J11" s="46"/>
      <c r="K11" s="46"/>
      <c r="L11" s="83" t="s">
        <v>82</v>
      </c>
      <c r="M11" s="101">
        <v>87499.799999999988</v>
      </c>
      <c r="N11" s="16"/>
      <c r="O11" s="16"/>
      <c r="P11" s="16"/>
      <c r="Q11" s="16"/>
    </row>
    <row r="12" spans="1:19" ht="89.25">
      <c r="B12" s="34" t="s">
        <v>30</v>
      </c>
      <c r="C12" s="48">
        <v>6</v>
      </c>
      <c r="D12" s="53" t="s">
        <v>63</v>
      </c>
      <c r="E12" s="53" t="s">
        <v>63</v>
      </c>
      <c r="F12" s="55" t="s">
        <v>52</v>
      </c>
      <c r="G12" s="49">
        <v>444</v>
      </c>
      <c r="H12" s="30"/>
      <c r="I12" s="42"/>
      <c r="J12" s="42"/>
      <c r="K12" s="42"/>
      <c r="L12" s="83" t="s">
        <v>82</v>
      </c>
      <c r="M12" s="101">
        <v>603660.62399999995</v>
      </c>
      <c r="N12" s="17"/>
      <c r="O12" s="17"/>
      <c r="P12" s="17"/>
      <c r="Q12" s="17"/>
    </row>
    <row r="13" spans="1:19" ht="89.25">
      <c r="B13" s="34" t="s">
        <v>30</v>
      </c>
      <c r="C13" s="48">
        <v>7</v>
      </c>
      <c r="D13" s="53" t="s">
        <v>64</v>
      </c>
      <c r="E13" s="53" t="s">
        <v>64</v>
      </c>
      <c r="F13" s="55" t="s">
        <v>52</v>
      </c>
      <c r="G13" s="37">
        <v>2912</v>
      </c>
      <c r="H13" s="37"/>
      <c r="I13" s="37"/>
      <c r="J13" s="37"/>
      <c r="K13" s="46"/>
      <c r="L13" s="83" t="s">
        <v>82</v>
      </c>
      <c r="M13" s="102">
        <v>373290.67775999993</v>
      </c>
      <c r="N13" s="16"/>
      <c r="O13" s="16"/>
      <c r="P13" s="16"/>
      <c r="Q13" s="16"/>
      <c r="R13" s="16"/>
      <c r="S13" s="16"/>
    </row>
    <row r="14" spans="1:19" ht="63.75">
      <c r="B14" s="34" t="s">
        <v>30</v>
      </c>
      <c r="C14" s="48">
        <v>8</v>
      </c>
      <c r="D14" s="53" t="s">
        <v>65</v>
      </c>
      <c r="E14" s="53" t="s">
        <v>65</v>
      </c>
      <c r="F14" s="55" t="s">
        <v>52</v>
      </c>
      <c r="G14" s="71">
        <v>877</v>
      </c>
      <c r="H14" s="35"/>
      <c r="I14" s="35"/>
      <c r="J14" s="37"/>
      <c r="K14" s="46"/>
      <c r="L14" s="83" t="s">
        <v>82</v>
      </c>
      <c r="M14" s="102">
        <v>1078710</v>
      </c>
      <c r="N14" s="16"/>
      <c r="O14" s="16"/>
      <c r="P14" s="16"/>
      <c r="Q14" s="16"/>
      <c r="R14" s="16"/>
      <c r="S14" s="16"/>
    </row>
    <row r="15" spans="1:19" ht="63.75">
      <c r="B15" s="34" t="s">
        <v>30</v>
      </c>
      <c r="C15" s="48">
        <v>9</v>
      </c>
      <c r="D15" s="53" t="s">
        <v>66</v>
      </c>
      <c r="E15" s="53" t="s">
        <v>66</v>
      </c>
      <c r="F15" s="55" t="s">
        <v>52</v>
      </c>
      <c r="G15" s="46">
        <v>373</v>
      </c>
      <c r="H15" s="46"/>
      <c r="I15" s="46"/>
      <c r="J15" s="46"/>
      <c r="K15" s="46"/>
      <c r="L15" s="83" t="s">
        <v>82</v>
      </c>
      <c r="M15" s="102">
        <v>392769</v>
      </c>
      <c r="N15" s="16"/>
      <c r="O15" s="16"/>
      <c r="P15" s="16"/>
      <c r="Q15" s="16"/>
      <c r="R15" s="16"/>
      <c r="S15" s="16"/>
    </row>
    <row r="16" spans="1:19" ht="60">
      <c r="B16" s="34" t="s">
        <v>30</v>
      </c>
      <c r="C16" s="48">
        <v>10</v>
      </c>
      <c r="D16" s="53" t="s">
        <v>67</v>
      </c>
      <c r="E16" s="53" t="s">
        <v>67</v>
      </c>
      <c r="F16" s="55" t="s">
        <v>52</v>
      </c>
      <c r="G16" s="42">
        <v>34</v>
      </c>
      <c r="H16" s="42"/>
      <c r="I16" s="42"/>
      <c r="J16" s="42"/>
      <c r="K16" s="42"/>
      <c r="L16" s="83" t="s">
        <v>82</v>
      </c>
      <c r="M16" s="102">
        <v>22440</v>
      </c>
      <c r="N16" s="17"/>
      <c r="O16" s="17"/>
      <c r="P16" s="17"/>
      <c r="Q16" s="17"/>
      <c r="R16" s="17"/>
      <c r="S16" s="17"/>
    </row>
    <row r="17" spans="2:19" ht="60">
      <c r="B17" s="34" t="s">
        <v>30</v>
      </c>
      <c r="C17" s="48">
        <v>11</v>
      </c>
      <c r="D17" s="53" t="s">
        <v>68</v>
      </c>
      <c r="E17" s="53" t="s">
        <v>68</v>
      </c>
      <c r="F17" s="55" t="s">
        <v>52</v>
      </c>
      <c r="G17" s="42">
        <v>233</v>
      </c>
      <c r="H17" s="42"/>
      <c r="I17" s="42"/>
      <c r="J17" s="42"/>
      <c r="K17" s="42"/>
      <c r="L17" s="83" t="s">
        <v>82</v>
      </c>
      <c r="M17" s="102">
        <v>144926</v>
      </c>
      <c r="N17" s="17"/>
      <c r="O17" s="17"/>
      <c r="P17" s="17"/>
      <c r="Q17" s="17"/>
      <c r="R17" s="17"/>
      <c r="S17" s="17"/>
    </row>
    <row r="18" spans="2:19" ht="63.75">
      <c r="B18" s="34" t="s">
        <v>30</v>
      </c>
      <c r="C18" s="48">
        <v>12</v>
      </c>
      <c r="D18" s="53" t="s">
        <v>69</v>
      </c>
      <c r="E18" s="53" t="s">
        <v>69</v>
      </c>
      <c r="F18" s="56" t="s">
        <v>83</v>
      </c>
      <c r="G18" s="72">
        <v>10</v>
      </c>
      <c r="H18" s="72"/>
      <c r="I18" s="72"/>
      <c r="J18" s="72"/>
      <c r="K18" s="72"/>
      <c r="L18" s="83" t="s">
        <v>82</v>
      </c>
      <c r="M18" s="103">
        <v>29000</v>
      </c>
      <c r="N18" s="15"/>
      <c r="O18" s="15"/>
      <c r="P18" s="15"/>
      <c r="Q18" s="15"/>
      <c r="R18" s="15"/>
      <c r="S18" s="15"/>
    </row>
    <row r="19" spans="2:19" ht="60">
      <c r="B19" s="34" t="s">
        <v>30</v>
      </c>
      <c r="C19" s="48">
        <v>13</v>
      </c>
      <c r="D19" s="53" t="s">
        <v>70</v>
      </c>
      <c r="E19" s="53" t="s">
        <v>70</v>
      </c>
      <c r="F19" s="56" t="s">
        <v>84</v>
      </c>
      <c r="G19" s="72">
        <v>7925</v>
      </c>
      <c r="H19" s="72"/>
      <c r="I19" s="72"/>
      <c r="J19" s="72"/>
      <c r="K19" s="72"/>
      <c r="L19" s="83" t="s">
        <v>82</v>
      </c>
      <c r="M19" s="103">
        <v>1767275</v>
      </c>
      <c r="N19" s="15"/>
      <c r="O19" s="15"/>
      <c r="P19" s="15"/>
      <c r="Q19" s="15"/>
      <c r="R19" s="15"/>
      <c r="S19" s="15"/>
    </row>
    <row r="20" spans="2:19" ht="60">
      <c r="B20" s="34" t="s">
        <v>30</v>
      </c>
      <c r="C20" s="48">
        <v>14</v>
      </c>
      <c r="D20" s="53" t="s">
        <v>71</v>
      </c>
      <c r="E20" s="53" t="s">
        <v>71</v>
      </c>
      <c r="F20" s="56" t="s">
        <v>52</v>
      </c>
      <c r="G20" s="73">
        <v>40</v>
      </c>
      <c r="H20" s="46"/>
      <c r="I20" s="46"/>
      <c r="J20" s="46"/>
      <c r="K20" s="46"/>
      <c r="L20" s="83" t="s">
        <v>82</v>
      </c>
      <c r="M20" s="104">
        <v>208000</v>
      </c>
    </row>
    <row r="21" spans="2:19" ht="63.75">
      <c r="B21" s="34" t="s">
        <v>30</v>
      </c>
      <c r="C21" s="48">
        <v>15</v>
      </c>
      <c r="D21" s="54" t="s">
        <v>72</v>
      </c>
      <c r="E21" s="54" t="s">
        <v>77</v>
      </c>
      <c r="F21" s="56" t="s">
        <v>52</v>
      </c>
      <c r="G21" s="73">
        <v>400</v>
      </c>
      <c r="H21" s="46"/>
      <c r="I21" s="46"/>
      <c r="J21" s="46"/>
      <c r="K21" s="46"/>
      <c r="L21" s="83" t="s">
        <v>82</v>
      </c>
      <c r="M21" s="104">
        <v>39144</v>
      </c>
      <c r="P21" s="84"/>
    </row>
    <row r="22" spans="2:19" ht="45">
      <c r="B22" s="34" t="s">
        <v>30</v>
      </c>
      <c r="C22" s="48">
        <v>16</v>
      </c>
      <c r="D22" s="85" t="s">
        <v>73</v>
      </c>
      <c r="E22" s="85" t="s">
        <v>78</v>
      </c>
      <c r="F22" s="56" t="s">
        <v>52</v>
      </c>
      <c r="G22" s="73">
        <v>100</v>
      </c>
      <c r="H22" s="46"/>
      <c r="I22" s="46"/>
      <c r="J22" s="46"/>
      <c r="K22" s="46"/>
      <c r="L22" s="83" t="s">
        <v>82</v>
      </c>
      <c r="M22" s="104">
        <v>58333.000000000007</v>
      </c>
    </row>
    <row r="23" spans="2:19" ht="45">
      <c r="B23" s="34" t="s">
        <v>30</v>
      </c>
      <c r="C23" s="48">
        <v>17</v>
      </c>
      <c r="D23" s="85" t="s">
        <v>73</v>
      </c>
      <c r="E23" s="85" t="s">
        <v>79</v>
      </c>
      <c r="F23" s="56" t="s">
        <v>52</v>
      </c>
      <c r="G23" s="73">
        <v>100</v>
      </c>
      <c r="H23" s="46"/>
      <c r="I23" s="46"/>
      <c r="J23" s="46"/>
      <c r="K23" s="46"/>
      <c r="L23" s="83" t="s">
        <v>82</v>
      </c>
      <c r="M23" s="104">
        <v>58333.000000000007</v>
      </c>
    </row>
    <row r="24" spans="2:19" ht="45">
      <c r="B24" s="34" t="s">
        <v>30</v>
      </c>
      <c r="C24" s="48">
        <v>18</v>
      </c>
      <c r="D24" s="85" t="s">
        <v>80</v>
      </c>
      <c r="E24" s="85" t="s">
        <v>81</v>
      </c>
      <c r="F24" s="56" t="s">
        <v>52</v>
      </c>
      <c r="G24" s="73">
        <v>100</v>
      </c>
      <c r="H24" s="46"/>
      <c r="I24" s="46"/>
      <c r="J24" s="46"/>
      <c r="K24" s="46"/>
      <c r="L24" s="83" t="s">
        <v>82</v>
      </c>
      <c r="M24" s="104">
        <v>6666</v>
      </c>
    </row>
    <row r="25" spans="2:19" ht="45">
      <c r="B25" s="34" t="s">
        <v>30</v>
      </c>
      <c r="C25" s="48">
        <v>19</v>
      </c>
      <c r="D25" s="85" t="s">
        <v>74</v>
      </c>
      <c r="E25" s="85" t="s">
        <v>74</v>
      </c>
      <c r="F25" s="56" t="s">
        <v>52</v>
      </c>
      <c r="G25" s="73">
        <v>200</v>
      </c>
      <c r="H25" s="46"/>
      <c r="I25" s="46"/>
      <c r="J25" s="46"/>
      <c r="K25" s="46"/>
      <c r="L25" s="83" t="s">
        <v>82</v>
      </c>
      <c r="M25" s="84">
        <v>1000</v>
      </c>
    </row>
    <row r="26" spans="2:19">
      <c r="M26" s="25">
        <f>SUM(M7:M25)</f>
        <v>6651490.2425599992</v>
      </c>
    </row>
    <row r="29" spans="2:19">
      <c r="D29" s="9"/>
      <c r="E29" s="9"/>
      <c r="F29" s="10"/>
      <c r="G29" s="9"/>
      <c r="H29" s="11"/>
      <c r="I29" s="11"/>
      <c r="J29" s="9"/>
      <c r="K29" s="9"/>
      <c r="L29" s="9"/>
      <c r="M29" s="16"/>
      <c r="N29" s="16"/>
      <c r="O29" s="16"/>
      <c r="P29" s="16"/>
      <c r="Q29" s="16"/>
      <c r="R29" s="16"/>
      <c r="S29" s="16"/>
    </row>
    <row r="30" spans="2:19">
      <c r="D30" s="9"/>
      <c r="E30" s="9"/>
      <c r="F30" s="10"/>
      <c r="G30" s="9"/>
      <c r="H30" s="93" t="s">
        <v>25</v>
      </c>
      <c r="I30" s="93"/>
      <c r="J30" s="7" t="e">
        <f>SUM(#REF!)</f>
        <v>#REF!</v>
      </c>
      <c r="K30" s="7" t="e">
        <f>SUM(#REF!)</f>
        <v>#REF!</v>
      </c>
      <c r="L30" s="9"/>
      <c r="M30" s="16"/>
      <c r="N30" s="16"/>
      <c r="O30" s="16"/>
      <c r="P30" s="16"/>
      <c r="Q30" s="16"/>
      <c r="R30" s="16"/>
      <c r="S30" s="16"/>
    </row>
    <row r="31" spans="2:19">
      <c r="D31" s="16"/>
      <c r="E31" s="16"/>
      <c r="G31" s="16"/>
      <c r="H31" s="16"/>
      <c r="I31" s="16"/>
      <c r="J31" s="16"/>
      <c r="K31" s="16"/>
      <c r="L31" s="16"/>
      <c r="M31" s="16"/>
      <c r="N31" s="16"/>
      <c r="O31" s="16"/>
      <c r="P31" s="16"/>
      <c r="Q31" s="16"/>
      <c r="R31" s="16"/>
      <c r="S31" s="16"/>
    </row>
    <row r="32" spans="2:19">
      <c r="D32" s="16"/>
      <c r="E32" s="16"/>
      <c r="G32" s="16"/>
      <c r="H32" s="16"/>
      <c r="I32" s="16"/>
      <c r="J32" s="16"/>
      <c r="K32" s="16"/>
      <c r="L32" s="16"/>
      <c r="M32" s="16"/>
      <c r="N32" s="16"/>
      <c r="O32" s="16"/>
      <c r="P32" s="16"/>
      <c r="Q32" s="16"/>
      <c r="R32" s="16"/>
      <c r="S32" s="16"/>
    </row>
    <row r="33" spans="4:19" ht="20.25">
      <c r="D33" s="17" t="s">
        <v>15</v>
      </c>
      <c r="E33" s="17"/>
      <c r="F33" s="17"/>
      <c r="G33" s="17"/>
      <c r="H33" s="17"/>
      <c r="I33" s="17"/>
      <c r="J33" s="17"/>
      <c r="K33" s="17"/>
      <c r="L33" s="17"/>
      <c r="M33" s="17"/>
      <c r="N33" s="17"/>
      <c r="O33" s="17"/>
      <c r="P33" s="17"/>
      <c r="Q33" s="17"/>
      <c r="R33" s="17"/>
      <c r="S33" s="17"/>
    </row>
    <row r="34" spans="4:19" ht="20.25">
      <c r="D34" s="17"/>
      <c r="E34" s="17"/>
      <c r="F34" s="17"/>
      <c r="G34" s="17"/>
      <c r="H34" s="17"/>
      <c r="I34" s="17"/>
      <c r="J34" s="17"/>
      <c r="K34" s="17"/>
      <c r="L34" s="17"/>
      <c r="M34" s="17"/>
      <c r="N34" s="17"/>
      <c r="O34" s="17"/>
      <c r="P34" s="17"/>
      <c r="Q34" s="17"/>
      <c r="R34" s="17"/>
      <c r="S34" s="17"/>
    </row>
    <row r="35" spans="4:19" ht="20.25">
      <c r="D35" s="17" t="s">
        <v>16</v>
      </c>
      <c r="E35" s="17"/>
      <c r="F35" s="17"/>
      <c r="G35" s="17"/>
      <c r="H35" s="17"/>
      <c r="I35" s="17"/>
      <c r="J35" s="17"/>
      <c r="K35" s="17"/>
      <c r="L35" s="17"/>
      <c r="M35" s="17"/>
      <c r="N35" s="17"/>
      <c r="O35" s="17"/>
      <c r="P35" s="17"/>
      <c r="Q35" s="17"/>
      <c r="R35" s="17"/>
      <c r="S35" s="17"/>
    </row>
    <row r="36" spans="4:19">
      <c r="D36" s="15"/>
      <c r="E36" s="15"/>
      <c r="F36" s="15"/>
      <c r="G36" s="15"/>
      <c r="H36" s="15"/>
      <c r="I36" s="15"/>
      <c r="J36" s="15"/>
      <c r="K36" s="15"/>
      <c r="L36" s="15"/>
      <c r="M36" s="15"/>
      <c r="N36" s="15"/>
      <c r="O36" s="15"/>
      <c r="P36" s="15"/>
      <c r="Q36" s="15"/>
      <c r="R36" s="15"/>
      <c r="S36" s="15"/>
    </row>
    <row r="37" spans="4:19">
      <c r="D37" s="15"/>
      <c r="E37" s="15"/>
      <c r="F37" s="15"/>
      <c r="G37" s="15"/>
      <c r="H37" s="15"/>
      <c r="I37" s="15"/>
      <c r="J37" s="15"/>
      <c r="K37" s="15"/>
      <c r="L37" s="15"/>
      <c r="M37" s="15"/>
      <c r="N37" s="15"/>
      <c r="O37" s="15"/>
      <c r="P37" s="15"/>
      <c r="Q37" s="15"/>
      <c r="R37" s="15"/>
      <c r="S37" s="15"/>
    </row>
  </sheetData>
  <autoFilter ref="A6:T26" xr:uid="{00000000-0009-0000-0000-000001000000}"/>
  <mergeCells count="8">
    <mergeCell ref="H30:I30"/>
    <mergeCell ref="E5:I5"/>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5"/>
    <col min="2" max="2" width="54.5703125" style="15" customWidth="1"/>
    <col min="3" max="3" width="13.5703125" customWidth="1"/>
    <col min="4" max="4" width="14.42578125" customWidth="1"/>
    <col min="5" max="5" width="13.285156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D14" sqref="D14:S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3" t="s">
        <v>25</v>
      </c>
      <c r="I12" s="93"/>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2025-11-17T14:13:20Z</dcterms:modified>
</cp:coreProperties>
</file>