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21530969 Acord-cadru Biochimic AMT Botanica\Subsecvent I\DEMARARE\modificare 20.05.2026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'!$A$6:$J$8</definedName>
    <definedName name="OLE_LINK1" localSheetId="0">'Specificaţii tehnice         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2" i="5" l="1"/>
  <c r="J42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K9" i="5"/>
  <c r="J9" i="5"/>
  <c r="K12" i="7" l="1"/>
  <c r="J12" i="7"/>
</calcChain>
</file>

<file path=xl/sharedStrings.xml><?xml version="1.0" encoding="utf-8"?>
<sst xmlns="http://schemas.openxmlformats.org/spreadsheetml/2006/main" count="381" uniqueCount="138">
  <si>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</si>
  <si>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</si>
  <si>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</si>
  <si>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</si>
  <si>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</si>
  <si>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</si>
  <si>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</si>
  <si>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</si>
  <si>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</si>
  <si>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</si>
  <si>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</si>
  <si>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</si>
  <si>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</si>
  <si>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</si>
  <si>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</si>
  <si>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</si>
  <si>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</si>
  <si>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</si>
  <si>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</si>
  <si>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</si>
  <si>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</si>
  <si>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</si>
  <si>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</si>
  <si>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</si>
  <si>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</si>
  <si>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</si>
  <si>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</si>
  <si>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</si>
  <si>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</si>
  <si>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</si>
  <si>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</si>
  <si>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Analizator Biochimic Automat în comodat</t>
  </si>
  <si>
    <t>Bucată</t>
  </si>
  <si>
    <t>Investigații</t>
  </si>
  <si>
    <t>Glucoza compatibil cu analizatorul oferit în comodat</t>
  </si>
  <si>
    <t>K compatibil cu analizatorul oferit în comodat</t>
  </si>
  <si>
    <t>Na compatibil cu analizatorul oferit în comodat</t>
  </si>
  <si>
    <t>Cl compatibil cu analizatorul oferit în comodat</t>
  </si>
  <si>
    <t>În scopul atribuirii contractului subsecvent pentru anul 2026 ca urmare a acordului-cadru 
(nr. 2026202742673 din 17.04.2026) încheiat prin procedura de achiziție publică  ocds-b3wdp1-MD-1766577142673  din 29.01.226 Privind încheierea acordului-cadru - Achiziționarea Achiziționarea Investigațiilor Biochimice cu Analizatoare în Comodat conform necesităților IMSP AMT Botanica pentru anii 2026-2027</t>
  </si>
  <si>
    <t>Investigații Biochimice cu analizator în comodat</t>
  </si>
  <si>
    <t xml:space="preserve">Glucoza </t>
  </si>
  <si>
    <t xml:space="preserve">Bilirubin Total </t>
  </si>
  <si>
    <t xml:space="preserve">Bilirubin Direct </t>
  </si>
  <si>
    <t xml:space="preserve">Alanine Aminotransferase </t>
  </si>
  <si>
    <t xml:space="preserve">Albumin </t>
  </si>
  <si>
    <t xml:space="preserve">Alkaline phosphatase </t>
  </si>
  <si>
    <t xml:space="preserve">α-Amylase </t>
  </si>
  <si>
    <t xml:space="preserve">Aspartate Aminotransferase </t>
  </si>
  <si>
    <t xml:space="preserve">Calcium </t>
  </si>
  <si>
    <t xml:space="preserve">Total Cholesterol </t>
  </si>
  <si>
    <t xml:space="preserve">Creatine Kinase </t>
  </si>
  <si>
    <t xml:space="preserve">Creatinine </t>
  </si>
  <si>
    <t xml:space="preserve">Gamma–Glutamyltransferase </t>
  </si>
  <si>
    <t xml:space="preserve">HDL-Cholesterol </t>
  </si>
  <si>
    <t xml:space="preserve">Iron </t>
  </si>
  <si>
    <t xml:space="preserve">Lactate Dehydrogenase </t>
  </si>
  <si>
    <t xml:space="preserve">LDL-Cholesterol </t>
  </si>
  <si>
    <t xml:space="preserve">Lipase </t>
  </si>
  <si>
    <t xml:space="preserve">Total Protein </t>
  </si>
  <si>
    <t xml:space="preserve">Triglycerides </t>
  </si>
  <si>
    <t xml:space="preserve">Urea </t>
  </si>
  <si>
    <t xml:space="preserve">Uric Acid </t>
  </si>
  <si>
    <t xml:space="preserve">C-Reactive Protein </t>
  </si>
  <si>
    <t xml:space="preserve">Rheumatoid Factor </t>
  </si>
  <si>
    <t xml:space="preserve">Antistreptolysin </t>
  </si>
  <si>
    <t xml:space="preserve">Haemoglobin A1c </t>
  </si>
  <si>
    <t xml:space="preserve">Magnesium </t>
  </si>
  <si>
    <t xml:space="preserve">Creatine Kinase-MB </t>
  </si>
  <si>
    <t xml:space="preserve">Ferritin </t>
  </si>
  <si>
    <t xml:space="preserve">Microalbumin </t>
  </si>
  <si>
    <t xml:space="preserve">K </t>
  </si>
  <si>
    <t xml:space="preserve">Na </t>
  </si>
  <si>
    <t xml:space="preserve">Cl 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</si>
  <si>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</si>
  <si>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</si>
  <si>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</si>
  <si>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</si>
  <si>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</si>
  <si>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</si>
  <si>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</si>
  <si>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</si>
  <si>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</si>
  <si>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</si>
  <si>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</si>
  <si>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</si>
  <si>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</si>
  <si>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</si>
  <si>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</si>
  <si>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</si>
  <si>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</si>
  <si>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</si>
  <si>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</si>
  <si>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</si>
  <si>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</si>
  <si>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</si>
  <si>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</si>
  <si>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</si>
  <si>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</si>
  <si>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</si>
  <si>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</si>
  <si>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</si>
  <si>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</si>
  <si>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</si>
  <si>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</si>
  <si>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</si>
  <si>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</si>
  <si>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Conform anunțului de Participare</t>
  </si>
  <si>
    <t>Bilirubin Total compatibil cu analizatorul oferit în comodat</t>
  </si>
  <si>
    <t>Bilirubin Direct compatibil cu analizatorul oferit în comodat</t>
  </si>
  <si>
    <t>Alanine Aminotransferase compatibil cu analizatorul oferit în comodat</t>
  </si>
  <si>
    <t>Albumin compatibil cu analizatorul oferit în comodat</t>
  </si>
  <si>
    <t>Alkaline phosphatase compatibil cu analizatorul oferit în comodat</t>
  </si>
  <si>
    <t>α-Amylase compatibil cu analizatorul oferit în comodat</t>
  </si>
  <si>
    <t>Aspartate Aminotransferase compatibil cu analizatorul oferit în comodat</t>
  </si>
  <si>
    <t>Calcium compatibil cu analizatorul oferit în comodat</t>
  </si>
  <si>
    <t>Total Cholesterol compatibil cu analizatorul oferit în comodat</t>
  </si>
  <si>
    <t>Creatine Kinase compatibil cu analizatorul oferit în comodat</t>
  </si>
  <si>
    <t>Creatinine compatibil cu analizatorul oferit în comodat</t>
  </si>
  <si>
    <t>Gamma–Glutamyltransferase compatibil cu analizatorul oferit în comodat</t>
  </si>
  <si>
    <t>HDL-Cholesterol compatibil cu analizatorul oferit în comodat</t>
  </si>
  <si>
    <t>Iron compatibil cu analizatorul oferit în comodat</t>
  </si>
  <si>
    <t>Lactate Dehydrogenase compatibil cu analizatorul oferit în comodat</t>
  </si>
  <si>
    <t>LDL-Cholesterol compatibil cu analizatorul oferit în comodat</t>
  </si>
  <si>
    <t>Lipase compatibil cu analizatorul oferit în comodat</t>
  </si>
  <si>
    <t>Total Protein compatibil cu analizatorul oferit în comodat</t>
  </si>
  <si>
    <t>Triglycerides compatibil cu analizatorul oferit în comodat</t>
  </si>
  <si>
    <t>Urea compatibil cu analizatorul oferit în comodat</t>
  </si>
  <si>
    <t>Uric Acid compatibil cu analizatorul oferit în comodat</t>
  </si>
  <si>
    <t>C-Reactive Protein compatibil cu analizatorul oferit în comodat</t>
  </si>
  <si>
    <t>Rheumatoid Factor compatibil cu analizatorul oferit în comodat</t>
  </si>
  <si>
    <t>Antistreptolysin compatibil cu analizatorul oferit în comodat</t>
  </si>
  <si>
    <t>Haemoglobin A1c compatibil cu analizatorul oferit în comodat</t>
  </si>
  <si>
    <t>Magnesium compatibil cu analizatorul oferit în comodat</t>
  </si>
  <si>
    <t>Creatine Kinase-MB compatibil cu analizatorul oferit în comodat</t>
  </si>
  <si>
    <t>Ferritin compatibil cu analizatorul oferit în comodat</t>
  </si>
  <si>
    <t>Microalbumin compatibil cu analizatorul oferit în comodat</t>
  </si>
  <si>
    <t>Suma totală</t>
  </si>
  <si>
    <t>Termenii și condițiile de livrare/prestare solicitați: DDP - Franco destinație vămuit, Incoterms 2020:
- Pentru primul dispozitivul medical care se va oferi în comodat  instalarea până la  90 de zile de la înregistrarea contractului de reofertare la CAPCS. 
- Pentru al doilea dispozitivul medical care se va oferi în comodat  instalarea până la  90 de zile de la înregistrarea contractului de reofertare la CAPCS. .
Dispozitivul medical ofertat în comodat va rămâne la beneficiar până la epuizarea stocului de reactivi livrați, dar nu mai mult de 180 zile de la expirarea contractului. 
- Livrarea reactivilor/consumabilelor necesare  se va efectua în termen de 30 zile de la comanda în scris din partea beneficiarului.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</si>
</sst>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23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165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1" fillId="0" borderId="0" applyFont="0" applyFill="0" applyBorder="0" applyAlignment="0" applyProtection="0"/>
    <xf numFmtId="0" fontId="32" fillId="0" borderId="0"/>
    <xf numFmtId="0" fontId="18" fillId="0" borderId="0"/>
    <xf numFmtId="0" fontId="33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4" fillId="0" borderId="0"/>
    <xf numFmtId="0" fontId="38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0" fontId="18" fillId="0" borderId="0"/>
    <xf numFmtId="0" fontId="20" fillId="0" borderId="0"/>
    <xf numFmtId="0" fontId="39" fillId="6" borderId="7" applyNumberFormat="0" applyAlignment="0" applyProtection="0"/>
    <xf numFmtId="0" fontId="20" fillId="0" borderId="0"/>
    <xf numFmtId="0" fontId="1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0" fillId="0" borderId="0"/>
    <xf numFmtId="0" fontId="43" fillId="0" borderId="0"/>
    <xf numFmtId="0" fontId="40" fillId="0" borderId="0"/>
    <xf numFmtId="0" fontId="40" fillId="0" borderId="0"/>
    <xf numFmtId="9" fontId="40" fillId="0" borderId="0" applyBorder="0" applyProtection="0"/>
    <xf numFmtId="0" fontId="40" fillId="0" borderId="0"/>
    <xf numFmtId="0" fontId="43" fillId="0" borderId="0"/>
    <xf numFmtId="0" fontId="43" fillId="0" borderId="0"/>
    <xf numFmtId="0" fontId="42" fillId="0" borderId="0"/>
    <xf numFmtId="0" fontId="43" fillId="0" borderId="0"/>
    <xf numFmtId="0" fontId="44" fillId="0" borderId="0" applyBorder="0" applyProtection="0"/>
    <xf numFmtId="0" fontId="42" fillId="0" borderId="0"/>
    <xf numFmtId="0" fontId="41" fillId="7" borderId="7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20" fillId="0" borderId="0"/>
    <xf numFmtId="0" fontId="20" fillId="0" borderId="0"/>
    <xf numFmtId="0" fontId="38" fillId="0" borderId="0"/>
    <xf numFmtId="0" fontId="1" fillId="0" borderId="0"/>
    <xf numFmtId="164" fontId="38" fillId="0" borderId="0" applyFont="0" applyFill="0" applyBorder="0" applyAlignment="0" applyProtection="0"/>
  </cellStyleXfs>
  <cellXfs count="97">
    <xf numFmtId="0" fontId="0" fillId="0" borderId="0" xfId="0"/>
    <xf numFmtId="0" fontId="12" fillId="2" borderId="1" xfId="1" applyFont="1" applyFill="1" applyBorder="1" applyAlignment="1" applyProtection="1">
      <alignment vertical="center" wrapText="1"/>
    </xf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6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3" fillId="2" borderId="1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vertical="top" wrapText="1"/>
      <protection locked="0"/>
    </xf>
    <xf numFmtId="0" fontId="11" fillId="0" borderId="2" xfId="1" applyFont="1" applyBorder="1" applyProtection="1">
      <protection locked="0"/>
    </xf>
    <xf numFmtId="0" fontId="12" fillId="2" borderId="1" xfId="1" applyFont="1" applyFill="1" applyBorder="1" applyAlignment="1" applyProtection="1">
      <alignment horizont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>
      <alignment horizontal="center" vertical="top" wrapText="1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2" fillId="2" borderId="1" xfId="1" applyNumberFormat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2" fillId="2" borderId="4" xfId="0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12" fillId="2" borderId="4" xfId="0" applyFont="1" applyFill="1" applyBorder="1" applyAlignment="1" applyProtection="1">
      <alignment vertical="center" wrapText="1"/>
    </xf>
    <xf numFmtId="2" fontId="11" fillId="0" borderId="0" xfId="1" applyNumberFormat="1" applyFont="1" applyProtection="1">
      <protection locked="0"/>
    </xf>
    <xf numFmtId="2" fontId="11" fillId="0" borderId="0" xfId="1" applyNumberFormat="1" applyFont="1" applyFill="1" applyBorder="1" applyAlignment="1" applyProtection="1">
      <alignment wrapText="1"/>
      <protection locked="0"/>
    </xf>
    <xf numFmtId="2" fontId="11" fillId="0" borderId="0" xfId="1" applyNumberFormat="1" applyFont="1" applyFill="1" applyBorder="1" applyProtection="1">
      <protection locked="0"/>
    </xf>
    <xf numFmtId="0" fontId="30" fillId="5" borderId="5" xfId="0" applyFont="1" applyFill="1" applyBorder="1" applyAlignment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20" fillId="0" borderId="0" xfId="2" applyAlignment="1">
      <alignment wrapText="1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Fill="1" applyBorder="1" applyAlignment="1" applyProtection="1">
      <alignment vertical="center" wrapText="1"/>
      <protection locked="0"/>
    </xf>
    <xf numFmtId="0" fontId="12" fillId="2" borderId="1" xfId="2" applyFont="1" applyFill="1" applyBorder="1" applyAlignment="1" applyProtection="1">
      <alignment horizontal="left" vertical="center" wrapText="1"/>
    </xf>
    <xf numFmtId="0" fontId="17" fillId="0" borderId="0" xfId="1" applyFont="1" applyAlignment="1" applyProtection="1">
      <alignment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3" fillId="2" borderId="4" xfId="1" applyFont="1" applyFill="1" applyBorder="1" applyAlignment="1" applyProtection="1">
      <alignment horizontal="center" vertical="center" wrapText="1"/>
    </xf>
    <xf numFmtId="0" fontId="31" fillId="0" borderId="1" xfId="0" applyFont="1" applyBorder="1" applyAlignment="1">
      <alignment vertical="center"/>
    </xf>
    <xf numFmtId="0" fontId="12" fillId="2" borderId="1" xfId="2" applyFont="1" applyFill="1" applyBorder="1" applyAlignment="1" applyProtection="1">
      <alignment vertical="center" wrapText="1"/>
    </xf>
    <xf numFmtId="0" fontId="20" fillId="0" borderId="0" xfId="2" applyAlignment="1">
      <alignment horizontal="center" vertical="center" wrapText="1"/>
    </xf>
    <xf numFmtId="0" fontId="11" fillId="0" borderId="1" xfId="2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17" fillId="0" borderId="0" xfId="1" applyFont="1" applyAlignment="1" applyProtection="1">
      <alignment horizontal="left" wrapText="1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9" fillId="3" borderId="1" xfId="0" applyFont="1" applyFill="1" applyBorder="1" applyAlignment="1">
      <alignment vertical="center"/>
    </xf>
    <xf numFmtId="0" fontId="17" fillId="3" borderId="1" xfId="1" applyFont="1" applyFill="1" applyBorder="1" applyAlignment="1" applyProtection="1">
      <alignment vertical="center" wrapText="1"/>
      <protection locked="0"/>
    </xf>
    <xf numFmtId="0" fontId="35" fillId="3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3" borderId="1" xfId="0" applyFont="1" applyFill="1" applyBorder="1" applyAlignment="1">
      <alignment vertical="top" wrapText="1"/>
    </xf>
    <xf numFmtId="0" fontId="11" fillId="0" borderId="6" xfId="0" applyFont="1" applyBorder="1" applyAlignment="1" applyProtection="1">
      <alignment vertical="top" wrapText="1"/>
      <protection locked="0"/>
    </xf>
    <xf numFmtId="0" fontId="17" fillId="0" borderId="1" xfId="1" applyFont="1" applyBorder="1" applyAlignment="1" applyProtection="1">
      <alignment horizontal="center"/>
      <protection locked="0"/>
    </xf>
    <xf numFmtId="0" fontId="17" fillId="0" borderId="1" xfId="1" applyFont="1" applyBorder="1" applyProtection="1">
      <protection locked="0"/>
    </xf>
    <xf numFmtId="0" fontId="17" fillId="0" borderId="1" xfId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1" fillId="0" borderId="0" xfId="0" applyFont="1" applyBorder="1" applyAlignment="1" applyProtection="1">
      <alignment vertical="top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0" fontId="35" fillId="3" borderId="1" xfId="0" applyFont="1" applyFill="1" applyBorder="1" applyAlignment="1" applyProtection="1">
      <alignment horizontal="center" vertical="center"/>
      <protection locked="0"/>
    </xf>
    <xf numFmtId="0" fontId="29" fillId="3" borderId="1" xfId="69" applyFont="1" applyFill="1" applyBorder="1" applyAlignment="1">
      <alignment horizontal="center" vertical="center" wrapText="1"/>
    </xf>
    <xf numFmtId="0" fontId="13" fillId="0" borderId="1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Fill="1" applyBorder="1" applyAlignment="1" applyProtection="1">
      <alignment horizontal="right" vertical="top" wrapText="1"/>
      <protection locked="0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</xf>
    <xf numFmtId="0" fontId="11" fillId="0" borderId="0" xfId="1" applyFont="1" applyBorder="1" applyAlignment="1" applyProtection="1">
      <alignment horizontal="center"/>
    </xf>
  </cellXfs>
  <cellStyles count="123">
    <cellStyle name="Check Cell 2" xfId="80"/>
    <cellStyle name="Check Cell 2 2" xfId="103"/>
    <cellStyle name="Comma 2" xfId="40"/>
    <cellStyle name="Comma 2 2" xfId="117"/>
    <cellStyle name="Comma 3" xfId="122"/>
    <cellStyle name="Excel Built-in Normal" xfId="25"/>
    <cellStyle name="Excel Built-in Normal 2" xfId="68"/>
    <cellStyle name="Excel Built-in Normal 2 2" xfId="101"/>
    <cellStyle name="Normal 10" xfId="44"/>
    <cellStyle name="Normal 10 2" xfId="96"/>
    <cellStyle name="Normal 11" xfId="108"/>
    <cellStyle name="Normal 11 2" xfId="120"/>
    <cellStyle name="Normal 12" xfId="70"/>
    <cellStyle name="Normal 13" xfId="69"/>
    <cellStyle name="Normal 2" xfId="1"/>
    <cellStyle name="Normal 2 2" xfId="4"/>
    <cellStyle name="Normal 2 2 2" xfId="67"/>
    <cellStyle name="Normal 2 2 2 2" xfId="102"/>
    <cellStyle name="Normal 2 2 2 3" xfId="78"/>
    <cellStyle name="Normal 2 2 3" xfId="75"/>
    <cellStyle name="Normal 2 2 4" xfId="121"/>
    <cellStyle name="Normal 2 2 5" xfId="72"/>
    <cellStyle name="Normal 2 3" xfId="77"/>
    <cellStyle name="Normal 2 3 2" xfId="81"/>
    <cellStyle name="Normal 2 4" xfId="99"/>
    <cellStyle name="Normal 3" xfId="2"/>
    <cellStyle name="Normal 3 2" xfId="18"/>
    <cellStyle name="Normal 3 2 2" xfId="33"/>
    <cellStyle name="Normal 3 3" xfId="93"/>
    <cellStyle name="Normal 3 4" xfId="74"/>
    <cellStyle name="Normal 4" xfId="3"/>
    <cellStyle name="Normal 4 2" xfId="17"/>
    <cellStyle name="Normal 4 3" xfId="71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2 6" xfId="79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4 2" xfId="100"/>
    <cellStyle name="Normal 5 5" xfId="32"/>
    <cellStyle name="Normal 5 5 2" xfId="60"/>
    <cellStyle name="Normal 5 6" xfId="34"/>
    <cellStyle name="Normal 5 6 2" xfId="53"/>
    <cellStyle name="Normal 5 6 3" xfId="107"/>
    <cellStyle name="Normal 5 7" xfId="45"/>
    <cellStyle name="Normal 6" xfId="6"/>
    <cellStyle name="Normal 6 2" xfId="22"/>
    <cellStyle name="Normal 6 3" xfId="83"/>
    <cellStyle name="Normal 7" xfId="7"/>
    <cellStyle name="Normal 7 2" xfId="88"/>
    <cellStyle name="Normal 7 2 2" xfId="114"/>
    <cellStyle name="Normal 7 3" xfId="92"/>
    <cellStyle name="Normal 7 4" xfId="109"/>
    <cellStyle name="Normal 7 5" xfId="73"/>
    <cellStyle name="Normal 7 5 2" xfId="118"/>
    <cellStyle name="Normal 7 6" xfId="111"/>
    <cellStyle name="Normal 7 7" xfId="84"/>
    <cellStyle name="Normal 8" xfId="8"/>
    <cellStyle name="Normal 8 2" xfId="13"/>
    <cellStyle name="Normal 8 3" xfId="86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2 5" xfId="119"/>
    <cellStyle name="Normal 9 3" xfId="36"/>
    <cellStyle name="Normal 9 3 2" xfId="62"/>
    <cellStyle name="Normal 9 4" xfId="55"/>
    <cellStyle name="Normal 9 5" xfId="47"/>
    <cellStyle name="Normal 9 6" xfId="91"/>
    <cellStyle name="Percent 2" xfId="76"/>
    <cellStyle name="Percent 2 2" xfId="95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4 2" xfId="94"/>
    <cellStyle name="Обычный 2 4 3" xfId="82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2 2" xfId="115"/>
    <cellStyle name="Обычный 3 2 3" xfId="59"/>
    <cellStyle name="Обычный 3 2 3 2" xfId="97"/>
    <cellStyle name="Обычный 3 2 4" xfId="52"/>
    <cellStyle name="Обычный 3 3" xfId="29"/>
    <cellStyle name="Обычный 3 3 2" xfId="89"/>
    <cellStyle name="Обычный 3 3 2 2" xfId="116"/>
    <cellStyle name="Обычный 3 3 3" xfId="98"/>
    <cellStyle name="Обычный 3 3 4" xfId="112"/>
    <cellStyle name="Обычный 3 3 5" xfId="85"/>
    <cellStyle name="Обычный 3 4" xfId="87"/>
    <cellStyle name="Обычный 3 4 2" xfId="113"/>
    <cellStyle name="Обычный 3 5" xfId="90"/>
    <cellStyle name="Обычный 3 6" xfId="104"/>
    <cellStyle name="Обычный 3 7" xfId="110"/>
    <cellStyle name="Обычный 4" xfId="27"/>
    <cellStyle name="Обычный 4 2" xfId="42"/>
    <cellStyle name="Обычный 4 3" xfId="105"/>
    <cellStyle name="Финансовый 3" xfId="31"/>
    <cellStyle name="Финансовый 3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42"/>
  <sheetViews>
    <sheetView topLeftCell="A17" zoomScale="70" zoomScaleNormal="70" workbookViewId="0">
      <selection activeCell="A8" sqref="A8:D41"/>
    </sheetView>
  </sheetViews>
  <sheetFormatPr defaultRowHeight="15.75"/>
  <cols>
    <col min="1" max="1" width="5.7109375" style="24" customWidth="1"/>
    <col min="2" max="2" width="5.7109375" style="47" customWidth="1"/>
    <col min="3" max="3" width="39.140625" style="31" customWidth="1"/>
    <col min="4" max="4" width="28.140625" style="24" customWidth="1"/>
    <col min="5" max="5" width="10.5703125" style="48" customWidth="1"/>
    <col min="6" max="6" width="11.28515625" style="47" customWidth="1"/>
    <col min="7" max="7" width="10.7109375" style="24" customWidth="1"/>
    <col min="8" max="8" width="76.85546875" style="24" customWidth="1"/>
    <col min="9" max="9" width="15.5703125" style="48" customWidth="1"/>
    <col min="10" max="10" width="30" style="24" customWidth="1"/>
    <col min="11" max="11" width="14" style="24" customWidth="1"/>
    <col min="12" max="15" width="9.140625" style="24"/>
    <col min="16" max="16" width="18.7109375" style="56" customWidth="1"/>
    <col min="17" max="16384" width="9.140625" style="24"/>
  </cols>
  <sheetData>
    <row r="1" spans="1:18">
      <c r="A1" s="42"/>
      <c r="B1" s="42"/>
      <c r="C1" s="81" t="s">
        <v>24</v>
      </c>
      <c r="D1" s="81"/>
      <c r="E1" s="81"/>
      <c r="F1" s="81"/>
      <c r="G1" s="81"/>
      <c r="H1" s="81"/>
      <c r="I1" s="81"/>
      <c r="J1" s="81"/>
      <c r="K1" s="81"/>
    </row>
    <row r="2" spans="1:18">
      <c r="A2" s="42"/>
      <c r="B2" s="42"/>
      <c r="C2" s="42"/>
      <c r="D2" s="83" t="s">
        <v>30</v>
      </c>
      <c r="E2" s="83"/>
      <c r="F2" s="83"/>
      <c r="G2" s="83"/>
      <c r="H2" s="83"/>
      <c r="I2" s="53"/>
      <c r="J2" s="42"/>
      <c r="K2" s="42"/>
    </row>
    <row r="3" spans="1:18" ht="20.25" customHeight="1">
      <c r="A3" s="84" t="s">
        <v>8</v>
      </c>
      <c r="B3" s="84"/>
      <c r="C3" s="84"/>
      <c r="D3" s="85" t="s">
        <v>25</v>
      </c>
      <c r="E3" s="85"/>
      <c r="F3" s="85"/>
      <c r="G3" s="85"/>
      <c r="H3" s="85"/>
      <c r="I3" s="54" t="s">
        <v>9</v>
      </c>
      <c r="J3" s="41" t="s">
        <v>10</v>
      </c>
      <c r="K3" s="42"/>
    </row>
    <row r="4" spans="1:18" s="21" customFormat="1" ht="49.5" customHeight="1">
      <c r="A4" s="86" t="s">
        <v>7</v>
      </c>
      <c r="B4" s="86"/>
      <c r="C4" s="86"/>
      <c r="D4" s="80" t="s">
        <v>38</v>
      </c>
      <c r="E4" s="80"/>
      <c r="F4" s="80"/>
      <c r="G4" s="80"/>
      <c r="H4" s="80"/>
      <c r="I4" s="80"/>
      <c r="J4" s="80"/>
      <c r="K4" s="40"/>
      <c r="P4" s="57"/>
    </row>
    <row r="5" spans="1:18" s="21" customFormat="1" ht="16.5" thickBot="1">
      <c r="A5" s="43"/>
      <c r="B5" s="43"/>
      <c r="C5" s="44"/>
      <c r="D5" s="82"/>
      <c r="E5" s="82"/>
      <c r="F5" s="82"/>
      <c r="G5" s="82"/>
      <c r="H5" s="82"/>
      <c r="I5" s="82"/>
      <c r="J5" s="82"/>
      <c r="K5" s="40"/>
      <c r="P5" s="57"/>
    </row>
    <row r="6" spans="1:18" ht="79.5" thickBot="1">
      <c r="A6" s="45" t="s">
        <v>2</v>
      </c>
      <c r="B6" s="45" t="s">
        <v>0</v>
      </c>
      <c r="C6" s="45" t="s">
        <v>1</v>
      </c>
      <c r="D6" s="52" t="s">
        <v>3</v>
      </c>
      <c r="E6" s="37" t="s">
        <v>4</v>
      </c>
      <c r="F6" s="37" t="s">
        <v>27</v>
      </c>
      <c r="G6" s="37" t="s">
        <v>5</v>
      </c>
      <c r="H6" s="37" t="s">
        <v>6</v>
      </c>
      <c r="I6" s="37" t="s">
        <v>28</v>
      </c>
      <c r="J6" s="36" t="s">
        <v>29</v>
      </c>
      <c r="K6" s="23"/>
    </row>
    <row r="7" spans="1:18">
      <c r="A7" s="60">
        <v>1</v>
      </c>
      <c r="B7" s="28">
        <v>2</v>
      </c>
      <c r="C7" s="32"/>
      <c r="D7" s="32"/>
      <c r="E7" s="28">
        <v>3</v>
      </c>
      <c r="F7" s="28">
        <v>4</v>
      </c>
      <c r="G7" s="60">
        <v>5</v>
      </c>
      <c r="H7" s="60">
        <v>6</v>
      </c>
      <c r="I7" s="50"/>
      <c r="J7" s="60">
        <v>8</v>
      </c>
      <c r="K7" s="23"/>
    </row>
    <row r="8" spans="1:18" ht="31.5">
      <c r="A8" s="22" t="s">
        <v>26</v>
      </c>
      <c r="B8" s="78">
        <v>1</v>
      </c>
      <c r="C8" s="79" t="s">
        <v>39</v>
      </c>
      <c r="D8" s="63" t="s">
        <v>31</v>
      </c>
      <c r="E8" s="59"/>
      <c r="F8" s="61"/>
      <c r="G8" s="62"/>
      <c r="H8" s="68" t="s">
        <v>106</v>
      </c>
      <c r="I8" s="55"/>
      <c r="J8" s="51"/>
      <c r="K8" s="46"/>
      <c r="L8" s="46"/>
      <c r="M8" s="46"/>
      <c r="N8" s="46"/>
      <c r="O8" s="46"/>
      <c r="P8" s="58"/>
      <c r="Q8" s="46"/>
      <c r="R8" s="46"/>
    </row>
    <row r="9" spans="1:18" ht="30" customHeight="1">
      <c r="A9" s="22" t="s">
        <v>26</v>
      </c>
      <c r="B9" s="78" t="s">
        <v>73</v>
      </c>
      <c r="C9" s="79" t="s">
        <v>39</v>
      </c>
      <c r="D9" s="64" t="s">
        <v>40</v>
      </c>
      <c r="E9" s="59"/>
      <c r="F9" s="61"/>
      <c r="G9" s="62"/>
      <c r="H9" s="64" t="s">
        <v>34</v>
      </c>
      <c r="I9" s="55"/>
      <c r="J9" s="51"/>
      <c r="K9" s="46"/>
      <c r="L9" s="46"/>
      <c r="M9" s="46"/>
      <c r="N9" s="46"/>
      <c r="O9" s="46"/>
      <c r="P9" s="58"/>
      <c r="Q9" s="46"/>
      <c r="R9" s="46"/>
    </row>
    <row r="10" spans="1:18" ht="30" customHeight="1">
      <c r="A10" s="22" t="s">
        <v>26</v>
      </c>
      <c r="B10" s="78" t="s">
        <v>74</v>
      </c>
      <c r="C10" s="79" t="s">
        <v>39</v>
      </c>
      <c r="D10" s="64" t="s">
        <v>41</v>
      </c>
      <c r="E10" s="59"/>
      <c r="F10" s="61"/>
      <c r="G10" s="62"/>
      <c r="H10" s="64" t="s">
        <v>107</v>
      </c>
      <c r="I10" s="55"/>
      <c r="J10" s="51"/>
      <c r="K10" s="46"/>
      <c r="L10" s="46"/>
      <c r="M10" s="46"/>
      <c r="N10" s="46"/>
      <c r="O10" s="46"/>
      <c r="P10" s="58"/>
      <c r="Q10" s="46"/>
      <c r="R10" s="46"/>
    </row>
    <row r="11" spans="1:18" ht="30" customHeight="1">
      <c r="A11" s="22" t="s">
        <v>26</v>
      </c>
      <c r="B11" s="78" t="s">
        <v>75</v>
      </c>
      <c r="C11" s="79" t="s">
        <v>39</v>
      </c>
      <c r="D11" s="64" t="s">
        <v>42</v>
      </c>
      <c r="E11" s="59"/>
      <c r="F11" s="61"/>
      <c r="G11" s="62"/>
      <c r="H11" s="64" t="s">
        <v>108</v>
      </c>
      <c r="I11" s="55"/>
      <c r="J11" s="51"/>
      <c r="K11" s="46"/>
      <c r="L11" s="46"/>
      <c r="M11" s="46"/>
      <c r="N11" s="46"/>
      <c r="O11" s="46"/>
      <c r="P11" s="58"/>
      <c r="Q11" s="46"/>
      <c r="R11" s="46"/>
    </row>
    <row r="12" spans="1:18" ht="30" customHeight="1">
      <c r="A12" s="22" t="s">
        <v>26</v>
      </c>
      <c r="B12" s="78" t="s">
        <v>76</v>
      </c>
      <c r="C12" s="79" t="s">
        <v>39</v>
      </c>
      <c r="D12" s="64" t="s">
        <v>43</v>
      </c>
      <c r="E12" s="59"/>
      <c r="F12" s="61"/>
      <c r="G12" s="62"/>
      <c r="H12" s="64" t="s">
        <v>109</v>
      </c>
      <c r="I12" s="55"/>
      <c r="J12" s="51"/>
      <c r="K12" s="46"/>
      <c r="L12" s="46"/>
      <c r="M12" s="46"/>
      <c r="N12" s="46"/>
      <c r="O12" s="46"/>
      <c r="P12" s="58"/>
      <c r="Q12" s="46"/>
      <c r="R12" s="46"/>
    </row>
    <row r="13" spans="1:18" ht="30" customHeight="1">
      <c r="A13" s="22" t="s">
        <v>26</v>
      </c>
      <c r="B13" s="78" t="s">
        <v>77</v>
      </c>
      <c r="C13" s="79" t="s">
        <v>39</v>
      </c>
      <c r="D13" s="64" t="s">
        <v>44</v>
      </c>
      <c r="E13" s="59"/>
      <c r="F13" s="61"/>
      <c r="G13" s="62"/>
      <c r="H13" s="64" t="s">
        <v>110</v>
      </c>
      <c r="I13" s="55"/>
      <c r="J13" s="51"/>
      <c r="K13" s="46"/>
      <c r="L13" s="46"/>
      <c r="M13" s="46"/>
      <c r="N13" s="46"/>
      <c r="O13" s="46"/>
      <c r="P13" s="58"/>
      <c r="Q13" s="46"/>
      <c r="R13" s="46"/>
    </row>
    <row r="14" spans="1:18" ht="30" customHeight="1">
      <c r="A14" s="22" t="s">
        <v>26</v>
      </c>
      <c r="B14" s="78" t="s">
        <v>78</v>
      </c>
      <c r="C14" s="79" t="s">
        <v>39</v>
      </c>
      <c r="D14" s="64" t="s">
        <v>45</v>
      </c>
      <c r="E14" s="59"/>
      <c r="F14" s="61"/>
      <c r="G14" s="62"/>
      <c r="H14" s="64" t="s">
        <v>111</v>
      </c>
      <c r="I14" s="55"/>
      <c r="J14" s="51"/>
      <c r="K14" s="46"/>
      <c r="L14" s="46"/>
      <c r="M14" s="46"/>
      <c r="N14" s="46"/>
      <c r="O14" s="46"/>
      <c r="P14" s="58"/>
      <c r="Q14" s="46"/>
      <c r="R14" s="46"/>
    </row>
    <row r="15" spans="1:18" ht="30" customHeight="1">
      <c r="A15" s="22" t="s">
        <v>26</v>
      </c>
      <c r="B15" s="78" t="s">
        <v>79</v>
      </c>
      <c r="C15" s="79" t="s">
        <v>39</v>
      </c>
      <c r="D15" s="64" t="s">
        <v>46</v>
      </c>
      <c r="E15" s="59"/>
      <c r="F15" s="61"/>
      <c r="G15" s="62"/>
      <c r="H15" s="64" t="s">
        <v>112</v>
      </c>
      <c r="I15" s="55"/>
      <c r="J15" s="51"/>
      <c r="K15" s="46"/>
      <c r="L15" s="46"/>
      <c r="M15" s="46"/>
      <c r="N15" s="46"/>
      <c r="O15" s="46"/>
      <c r="P15" s="58"/>
      <c r="Q15" s="46"/>
      <c r="R15" s="46"/>
    </row>
    <row r="16" spans="1:18" ht="30" customHeight="1">
      <c r="A16" s="22" t="s">
        <v>26</v>
      </c>
      <c r="B16" s="78" t="s">
        <v>80</v>
      </c>
      <c r="C16" s="79" t="s">
        <v>39</v>
      </c>
      <c r="D16" s="64" t="s">
        <v>47</v>
      </c>
      <c r="E16" s="59"/>
      <c r="F16" s="61"/>
      <c r="G16" s="62"/>
      <c r="H16" s="64" t="s">
        <v>113</v>
      </c>
      <c r="I16" s="55"/>
      <c r="J16" s="51"/>
      <c r="K16" s="46"/>
      <c r="L16" s="46"/>
      <c r="M16" s="46"/>
      <c r="N16" s="46"/>
      <c r="O16" s="46"/>
      <c r="P16" s="58"/>
      <c r="Q16" s="46"/>
      <c r="R16" s="46"/>
    </row>
    <row r="17" spans="1:19" ht="30" customHeight="1">
      <c r="A17" s="22" t="s">
        <v>26</v>
      </c>
      <c r="B17" s="78" t="s">
        <v>81</v>
      </c>
      <c r="C17" s="79" t="s">
        <v>39</v>
      </c>
      <c r="D17" s="64" t="s">
        <v>48</v>
      </c>
      <c r="E17" s="59"/>
      <c r="F17" s="61"/>
      <c r="G17" s="62"/>
      <c r="H17" s="64" t="s">
        <v>114</v>
      </c>
      <c r="I17" s="55"/>
      <c r="J17" s="51"/>
      <c r="K17" s="46"/>
      <c r="L17" s="46"/>
      <c r="M17" s="46"/>
      <c r="N17" s="46"/>
      <c r="O17" s="46"/>
      <c r="P17" s="58"/>
      <c r="Q17" s="46"/>
      <c r="R17" s="46"/>
    </row>
    <row r="18" spans="1:19" ht="30" customHeight="1">
      <c r="A18" s="22" t="s">
        <v>26</v>
      </c>
      <c r="B18" s="78" t="s">
        <v>82</v>
      </c>
      <c r="C18" s="79" t="s">
        <v>39</v>
      </c>
      <c r="D18" s="64" t="s">
        <v>49</v>
      </c>
      <c r="E18" s="59"/>
      <c r="F18" s="61"/>
      <c r="G18" s="62"/>
      <c r="H18" s="64" t="s">
        <v>115</v>
      </c>
      <c r="I18" s="55"/>
      <c r="J18" s="51"/>
      <c r="K18" s="46"/>
      <c r="L18" s="46"/>
      <c r="M18" s="46"/>
      <c r="N18" s="46"/>
      <c r="O18" s="46"/>
      <c r="P18" s="58"/>
      <c r="Q18" s="46"/>
      <c r="R18" s="46"/>
    </row>
    <row r="19" spans="1:19" ht="30" customHeight="1">
      <c r="A19" s="22" t="s">
        <v>26</v>
      </c>
      <c r="B19" s="78" t="s">
        <v>83</v>
      </c>
      <c r="C19" s="79" t="s">
        <v>39</v>
      </c>
      <c r="D19" s="64" t="s">
        <v>50</v>
      </c>
      <c r="E19" s="59"/>
      <c r="F19" s="61"/>
      <c r="G19" s="62"/>
      <c r="H19" s="64" t="s">
        <v>116</v>
      </c>
      <c r="I19" s="55"/>
      <c r="J19" s="51"/>
      <c r="K19" s="46"/>
      <c r="L19" s="46"/>
      <c r="M19" s="46"/>
      <c r="N19" s="46"/>
      <c r="O19" s="46"/>
      <c r="P19" s="58"/>
      <c r="Q19" s="46"/>
      <c r="R19" s="46"/>
    </row>
    <row r="20" spans="1:19" ht="30" customHeight="1">
      <c r="A20" s="22" t="s">
        <v>26</v>
      </c>
      <c r="B20" s="78" t="s">
        <v>84</v>
      </c>
      <c r="C20" s="79" t="s">
        <v>39</v>
      </c>
      <c r="D20" s="64" t="s">
        <v>51</v>
      </c>
      <c r="E20" s="59"/>
      <c r="F20" s="61"/>
      <c r="G20" s="62"/>
      <c r="H20" s="64" t="s">
        <v>117</v>
      </c>
      <c r="I20" s="55"/>
      <c r="J20" s="51"/>
      <c r="K20" s="46"/>
      <c r="L20" s="46"/>
      <c r="M20" s="46"/>
      <c r="N20" s="46"/>
      <c r="O20" s="46"/>
      <c r="P20" s="58"/>
      <c r="Q20" s="46"/>
      <c r="R20" s="46"/>
    </row>
    <row r="21" spans="1:19" ht="30" customHeight="1">
      <c r="A21" s="22" t="s">
        <v>26</v>
      </c>
      <c r="B21" s="78" t="s">
        <v>85</v>
      </c>
      <c r="C21" s="79" t="s">
        <v>39</v>
      </c>
      <c r="D21" s="64" t="s">
        <v>52</v>
      </c>
      <c r="E21" s="70"/>
      <c r="F21" s="71"/>
      <c r="G21" s="71"/>
      <c r="H21" s="64" t="s">
        <v>118</v>
      </c>
      <c r="I21" s="72"/>
      <c r="J21" s="71"/>
      <c r="K21" s="39"/>
      <c r="L21" s="39"/>
      <c r="M21" s="39"/>
      <c r="N21" s="39"/>
      <c r="O21" s="39"/>
    </row>
    <row r="22" spans="1:19" ht="30">
      <c r="A22" s="22" t="s">
        <v>26</v>
      </c>
      <c r="B22" s="78" t="s">
        <v>86</v>
      </c>
      <c r="C22" s="79" t="s">
        <v>39</v>
      </c>
      <c r="D22" s="64" t="s">
        <v>53</v>
      </c>
      <c r="E22" s="70"/>
      <c r="F22" s="71"/>
      <c r="G22" s="71"/>
      <c r="H22" s="64" t="s">
        <v>119</v>
      </c>
      <c r="I22" s="72"/>
      <c r="J22" s="71"/>
      <c r="K22" s="39"/>
      <c r="L22" s="39"/>
      <c r="M22" s="39"/>
      <c r="N22" s="39"/>
      <c r="O22" s="39"/>
    </row>
    <row r="23" spans="1:19" ht="30">
      <c r="A23" s="22" t="s">
        <v>26</v>
      </c>
      <c r="B23" s="78" t="s">
        <v>87</v>
      </c>
      <c r="C23" s="79" t="s">
        <v>39</v>
      </c>
      <c r="D23" s="64" t="s">
        <v>54</v>
      </c>
      <c r="E23" s="70"/>
      <c r="F23" s="71"/>
      <c r="G23" s="71"/>
      <c r="H23" s="64" t="s">
        <v>120</v>
      </c>
      <c r="I23" s="72"/>
      <c r="J23" s="71"/>
      <c r="K23" s="39"/>
      <c r="L23" s="39"/>
      <c r="M23" s="39"/>
      <c r="N23" s="39"/>
      <c r="O23" s="39"/>
    </row>
    <row r="24" spans="1:19" ht="30">
      <c r="A24" s="22" t="s">
        <v>26</v>
      </c>
      <c r="B24" s="78" t="s">
        <v>88</v>
      </c>
      <c r="C24" s="79" t="s">
        <v>39</v>
      </c>
      <c r="D24" s="64" t="s">
        <v>55</v>
      </c>
      <c r="E24" s="73"/>
      <c r="F24" s="74"/>
      <c r="G24" s="74"/>
      <c r="H24" s="64" t="s">
        <v>121</v>
      </c>
      <c r="I24" s="75"/>
      <c r="J24" s="74"/>
      <c r="K24"/>
      <c r="L24"/>
      <c r="M24"/>
      <c r="N24"/>
      <c r="O24"/>
    </row>
    <row r="25" spans="1:19" ht="30">
      <c r="A25" s="22" t="s">
        <v>26</v>
      </c>
      <c r="B25" s="78" t="s">
        <v>89</v>
      </c>
      <c r="C25" s="79" t="s">
        <v>39</v>
      </c>
      <c r="D25" s="64" t="s">
        <v>56</v>
      </c>
      <c r="H25" s="64" t="s">
        <v>122</v>
      </c>
      <c r="K25" s="69"/>
    </row>
    <row r="26" spans="1:19" ht="30">
      <c r="A26" s="22" t="s">
        <v>26</v>
      </c>
      <c r="B26" s="78" t="s">
        <v>90</v>
      </c>
      <c r="C26" s="79" t="s">
        <v>39</v>
      </c>
      <c r="D26" s="64" t="s">
        <v>57</v>
      </c>
      <c r="H26" s="64" t="s">
        <v>123</v>
      </c>
      <c r="K26" s="69"/>
    </row>
    <row r="27" spans="1:19" ht="30">
      <c r="A27" s="22" t="s">
        <v>26</v>
      </c>
      <c r="B27" s="78" t="s">
        <v>91</v>
      </c>
      <c r="C27" s="79" t="s">
        <v>39</v>
      </c>
      <c r="D27" s="64" t="s">
        <v>58</v>
      </c>
      <c r="H27" s="64" t="s">
        <v>124</v>
      </c>
      <c r="K27" s="76"/>
      <c r="L27" s="76"/>
      <c r="M27" s="76"/>
      <c r="N27" s="76"/>
      <c r="O27" s="76"/>
      <c r="P27" s="77"/>
      <c r="Q27" s="76"/>
      <c r="R27" s="76"/>
      <c r="S27" s="76"/>
    </row>
    <row r="28" spans="1:19" ht="30">
      <c r="A28" s="22" t="s">
        <v>26</v>
      </c>
      <c r="B28" s="78" t="s">
        <v>92</v>
      </c>
      <c r="C28" s="79" t="s">
        <v>39</v>
      </c>
      <c r="D28" s="64" t="s">
        <v>59</v>
      </c>
      <c r="E28" s="71"/>
      <c r="F28" s="71"/>
      <c r="G28" s="71"/>
      <c r="H28" s="64" t="s">
        <v>125</v>
      </c>
      <c r="I28" s="71"/>
      <c r="J28" s="71"/>
      <c r="K28" s="39"/>
      <c r="L28" s="39"/>
      <c r="M28" s="39"/>
      <c r="N28" s="39"/>
      <c r="O28" s="39"/>
      <c r="P28" s="39"/>
      <c r="Q28" s="39"/>
      <c r="R28" s="39"/>
      <c r="S28" s="39"/>
    </row>
    <row r="29" spans="1:19" ht="30">
      <c r="A29" s="22" t="s">
        <v>26</v>
      </c>
      <c r="B29" s="78" t="s">
        <v>93</v>
      </c>
      <c r="C29" s="79" t="s">
        <v>39</v>
      </c>
      <c r="D29" s="64" t="s">
        <v>60</v>
      </c>
      <c r="E29" s="71"/>
      <c r="F29" s="71"/>
      <c r="G29" s="71"/>
      <c r="H29" s="64" t="s">
        <v>126</v>
      </c>
      <c r="I29" s="71"/>
      <c r="J29" s="71"/>
      <c r="K29" s="39"/>
      <c r="L29" s="39"/>
      <c r="M29" s="39"/>
      <c r="N29" s="39"/>
      <c r="O29" s="39"/>
      <c r="P29" s="39"/>
      <c r="Q29" s="39"/>
      <c r="R29" s="39"/>
      <c r="S29" s="39"/>
    </row>
    <row r="30" spans="1:19" ht="30">
      <c r="A30" s="22" t="s">
        <v>26</v>
      </c>
      <c r="B30" s="78" t="s">
        <v>94</v>
      </c>
      <c r="C30" s="79" t="s">
        <v>39</v>
      </c>
      <c r="D30" s="64" t="s">
        <v>61</v>
      </c>
      <c r="E30" s="71"/>
      <c r="F30" s="71"/>
      <c r="G30" s="71"/>
      <c r="H30" s="64" t="s">
        <v>127</v>
      </c>
      <c r="I30" s="71"/>
      <c r="J30" s="71"/>
      <c r="K30" s="39"/>
      <c r="L30" s="39"/>
      <c r="M30" s="39"/>
      <c r="N30" s="39"/>
      <c r="O30" s="39"/>
      <c r="P30" s="39"/>
      <c r="Q30" s="39"/>
      <c r="R30" s="39"/>
      <c r="S30" s="39"/>
    </row>
    <row r="31" spans="1:19" ht="30">
      <c r="A31" s="22" t="s">
        <v>26</v>
      </c>
      <c r="B31" s="78" t="s">
        <v>95</v>
      </c>
      <c r="C31" s="79" t="s">
        <v>39</v>
      </c>
      <c r="D31" s="64" t="s">
        <v>62</v>
      </c>
      <c r="H31" s="64" t="s">
        <v>128</v>
      </c>
      <c r="K31" s="69"/>
    </row>
    <row r="32" spans="1:19" ht="30">
      <c r="A32" s="22" t="s">
        <v>26</v>
      </c>
      <c r="B32" s="78" t="s">
        <v>96</v>
      </c>
      <c r="C32" s="79" t="s">
        <v>39</v>
      </c>
      <c r="D32" s="64" t="s">
        <v>63</v>
      </c>
      <c r="H32" s="64" t="s">
        <v>129</v>
      </c>
      <c r="K32" s="69"/>
    </row>
    <row r="33" spans="1:11" ht="30">
      <c r="A33" s="22" t="s">
        <v>26</v>
      </c>
      <c r="B33" s="78" t="s">
        <v>97</v>
      </c>
      <c r="C33" s="79" t="s">
        <v>39</v>
      </c>
      <c r="D33" s="64" t="s">
        <v>64</v>
      </c>
      <c r="H33" s="64" t="s">
        <v>130</v>
      </c>
      <c r="K33" s="69"/>
    </row>
    <row r="34" spans="1:11" ht="30">
      <c r="A34" s="22" t="s">
        <v>26</v>
      </c>
      <c r="B34" s="78" t="s">
        <v>98</v>
      </c>
      <c r="C34" s="79" t="s">
        <v>39</v>
      </c>
      <c r="D34" s="64" t="s">
        <v>65</v>
      </c>
      <c r="H34" s="64" t="s">
        <v>131</v>
      </c>
      <c r="K34" s="69"/>
    </row>
    <row r="35" spans="1:11" ht="30">
      <c r="A35" s="22" t="s">
        <v>26</v>
      </c>
      <c r="B35" s="78" t="s">
        <v>99</v>
      </c>
      <c r="C35" s="79" t="s">
        <v>39</v>
      </c>
      <c r="D35" s="64" t="s">
        <v>66</v>
      </c>
      <c r="H35" s="64" t="s">
        <v>132</v>
      </c>
      <c r="K35" s="69"/>
    </row>
    <row r="36" spans="1:11" ht="30">
      <c r="A36" s="22" t="s">
        <v>26</v>
      </c>
      <c r="B36" s="78" t="s">
        <v>100</v>
      </c>
      <c r="C36" s="79" t="s">
        <v>39</v>
      </c>
      <c r="D36" s="64" t="s">
        <v>67</v>
      </c>
      <c r="H36" s="64" t="s">
        <v>133</v>
      </c>
      <c r="K36" s="69"/>
    </row>
    <row r="37" spans="1:11" ht="30">
      <c r="A37" s="22" t="s">
        <v>26</v>
      </c>
      <c r="B37" s="78" t="s">
        <v>101</v>
      </c>
      <c r="C37" s="79" t="s">
        <v>39</v>
      </c>
      <c r="D37" s="64" t="s">
        <v>68</v>
      </c>
      <c r="H37" s="64" t="s">
        <v>134</v>
      </c>
      <c r="K37" s="69"/>
    </row>
    <row r="38" spans="1:11" ht="30">
      <c r="A38" s="22" t="s">
        <v>26</v>
      </c>
      <c r="B38" s="78" t="s">
        <v>102</v>
      </c>
      <c r="C38" s="79" t="s">
        <v>39</v>
      </c>
      <c r="D38" s="64" t="s">
        <v>69</v>
      </c>
      <c r="H38" s="64" t="s">
        <v>135</v>
      </c>
      <c r="K38" s="69"/>
    </row>
    <row r="39" spans="1:11" ht="30">
      <c r="A39" s="22" t="s">
        <v>26</v>
      </c>
      <c r="B39" s="78" t="s">
        <v>103</v>
      </c>
      <c r="C39" s="79" t="s">
        <v>39</v>
      </c>
      <c r="D39" s="64" t="s">
        <v>70</v>
      </c>
      <c r="H39" s="64" t="s">
        <v>35</v>
      </c>
      <c r="K39" s="69"/>
    </row>
    <row r="40" spans="1:11" ht="30">
      <c r="A40" s="22" t="s">
        <v>26</v>
      </c>
      <c r="B40" s="78" t="s">
        <v>104</v>
      </c>
      <c r="C40" s="79" t="s">
        <v>39</v>
      </c>
      <c r="D40" s="64" t="s">
        <v>71</v>
      </c>
      <c r="H40" s="64" t="s">
        <v>36</v>
      </c>
    </row>
    <row r="41" spans="1:11" ht="30">
      <c r="A41" s="22" t="s">
        <v>26</v>
      </c>
      <c r="B41" s="78" t="s">
        <v>105</v>
      </c>
      <c r="C41" s="79" t="s">
        <v>39</v>
      </c>
      <c r="D41" s="64" t="s">
        <v>72</v>
      </c>
      <c r="H41" s="64" t="s">
        <v>37</v>
      </c>
    </row>
    <row r="42" spans="1:11">
      <c r="C42" s="79"/>
    </row>
  </sheetData>
  <autoFilter ref="A6:J8"/>
  <mergeCells count="8">
    <mergeCell ref="D4:J4"/>
    <mergeCell ref="C1:K1"/>
    <mergeCell ref="D5:H5"/>
    <mergeCell ref="I5:J5"/>
    <mergeCell ref="D2:H2"/>
    <mergeCell ref="A3:C3"/>
    <mergeCell ref="D3:H3"/>
    <mergeCell ref="A4:C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zoomScale="70" zoomScaleNormal="70" workbookViewId="0">
      <selection activeCell="L8" sqref="L8:L41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9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51.42578125" style="2" customWidth="1"/>
    <col min="13" max="13" width="11.7109375" style="33" bestFit="1" customWidth="1"/>
    <col min="14" max="16384" width="9.140625" style="2"/>
  </cols>
  <sheetData>
    <row r="1" spans="1:13">
      <c r="D1" s="89" t="s">
        <v>23</v>
      </c>
      <c r="E1" s="89"/>
      <c r="F1" s="89"/>
      <c r="G1" s="89"/>
      <c r="H1" s="89"/>
      <c r="I1" s="89"/>
      <c r="J1" s="89"/>
      <c r="K1" s="89"/>
      <c r="L1" s="89"/>
    </row>
    <row r="2" spans="1:13">
      <c r="D2" s="90" t="s">
        <v>14</v>
      </c>
      <c r="E2" s="90"/>
      <c r="F2" s="90"/>
      <c r="G2" s="90"/>
      <c r="H2" s="90"/>
      <c r="I2" s="90"/>
      <c r="J2" s="90"/>
      <c r="K2" s="13"/>
    </row>
    <row r="3" spans="1:13">
      <c r="B3" s="91" t="s">
        <v>8</v>
      </c>
      <c r="C3" s="91"/>
      <c r="D3" s="91"/>
      <c r="E3" s="92" t="s">
        <v>25</v>
      </c>
      <c r="F3" s="92"/>
      <c r="G3" s="92"/>
      <c r="H3" s="92"/>
      <c r="I3" s="92"/>
      <c r="K3" s="2" t="s">
        <v>9</v>
      </c>
      <c r="L3" s="2" t="s">
        <v>10</v>
      </c>
    </row>
    <row r="4" spans="1:13" s="4" customFormat="1" ht="69.75" customHeight="1">
      <c r="A4" s="3"/>
      <c r="B4" s="93" t="s">
        <v>7</v>
      </c>
      <c r="C4" s="93"/>
      <c r="D4" s="93"/>
      <c r="E4" s="94" t="s">
        <v>38</v>
      </c>
      <c r="F4" s="94"/>
      <c r="G4" s="94"/>
      <c r="H4" s="94"/>
      <c r="I4" s="94"/>
      <c r="J4" s="94"/>
      <c r="K4" s="94"/>
      <c r="L4" s="16" t="s">
        <v>11</v>
      </c>
      <c r="M4" s="34"/>
    </row>
    <row r="5" spans="1:13" s="5" customFormat="1" ht="20.100000000000001" customHeight="1">
      <c r="A5" s="3"/>
      <c r="C5" s="30"/>
      <c r="D5" s="4"/>
      <c r="E5" s="87"/>
      <c r="F5" s="87"/>
      <c r="G5" s="87"/>
      <c r="H5" s="87"/>
      <c r="I5" s="87"/>
      <c r="J5" s="25"/>
      <c r="K5" s="25"/>
      <c r="L5" s="25"/>
      <c r="M5" s="35"/>
    </row>
    <row r="6" spans="1:13" ht="47.25">
      <c r="A6" s="6"/>
      <c r="B6" s="1" t="s">
        <v>2</v>
      </c>
      <c r="C6" s="49" t="s">
        <v>0</v>
      </c>
      <c r="D6" s="1" t="s">
        <v>1</v>
      </c>
      <c r="E6" s="49" t="s">
        <v>3</v>
      </c>
      <c r="F6" s="49" t="s">
        <v>15</v>
      </c>
      <c r="G6" s="26" t="s">
        <v>16</v>
      </c>
      <c r="H6" s="49" t="s">
        <v>17</v>
      </c>
      <c r="I6" s="49" t="s">
        <v>18</v>
      </c>
      <c r="J6" s="18" t="s">
        <v>19</v>
      </c>
      <c r="K6" s="49" t="s">
        <v>20</v>
      </c>
      <c r="L6" s="49" t="s">
        <v>21</v>
      </c>
    </row>
    <row r="7" spans="1:13">
      <c r="A7" s="6"/>
      <c r="B7" s="49">
        <v>1</v>
      </c>
      <c r="C7" s="88">
        <v>2</v>
      </c>
      <c r="D7" s="88"/>
      <c r="E7" s="88"/>
      <c r="F7" s="49">
        <v>3</v>
      </c>
      <c r="G7" s="26">
        <v>4</v>
      </c>
      <c r="H7" s="49">
        <v>5</v>
      </c>
      <c r="I7" s="49">
        <v>6</v>
      </c>
      <c r="J7" s="49">
        <v>7</v>
      </c>
      <c r="K7" s="49">
        <v>8</v>
      </c>
      <c r="L7" s="15">
        <v>9</v>
      </c>
    </row>
    <row r="8" spans="1:13" ht="45.75" customHeight="1">
      <c r="A8" s="17"/>
      <c r="B8" s="22" t="s">
        <v>26</v>
      </c>
      <c r="C8" s="78">
        <v>1</v>
      </c>
      <c r="D8" s="79" t="s">
        <v>39</v>
      </c>
      <c r="E8" s="63" t="s">
        <v>31</v>
      </c>
      <c r="F8" s="65" t="s">
        <v>32</v>
      </c>
      <c r="G8" s="65">
        <v>2</v>
      </c>
      <c r="H8" s="19"/>
      <c r="I8" s="19"/>
      <c r="J8" s="19"/>
      <c r="K8" s="20"/>
      <c r="L8" s="95" t="s">
        <v>137</v>
      </c>
    </row>
    <row r="9" spans="1:13" ht="30">
      <c r="B9" s="22" t="s">
        <v>26</v>
      </c>
      <c r="C9" s="78" t="s">
        <v>73</v>
      </c>
      <c r="D9" s="79" t="s">
        <v>39</v>
      </c>
      <c r="E9" s="64" t="s">
        <v>40</v>
      </c>
      <c r="F9" s="66" t="s">
        <v>33</v>
      </c>
      <c r="G9" s="67">
        <v>70263</v>
      </c>
      <c r="H9" s="20"/>
      <c r="I9" s="20"/>
      <c r="J9" s="20">
        <f>H9*G9</f>
        <v>0</v>
      </c>
      <c r="K9" s="20">
        <f>I9*G9</f>
        <v>0</v>
      </c>
      <c r="L9" s="95"/>
    </row>
    <row r="10" spans="1:13" ht="30">
      <c r="B10" s="22" t="s">
        <v>26</v>
      </c>
      <c r="C10" s="78" t="s">
        <v>74</v>
      </c>
      <c r="D10" s="79" t="s">
        <v>39</v>
      </c>
      <c r="E10" s="64" t="s">
        <v>41</v>
      </c>
      <c r="F10" s="66" t="s">
        <v>33</v>
      </c>
      <c r="G10" s="67">
        <v>26064</v>
      </c>
      <c r="H10" s="20"/>
      <c r="I10" s="20"/>
      <c r="J10" s="20">
        <f t="shared" ref="J10:J25" si="0">H10*G10</f>
        <v>0</v>
      </c>
      <c r="K10" s="20">
        <f t="shared" ref="K10:K25" si="1">I10*G10</f>
        <v>0</v>
      </c>
      <c r="L10" s="95"/>
    </row>
    <row r="11" spans="1:13" s="38" customFormat="1" ht="30">
      <c r="B11" s="22" t="s">
        <v>26</v>
      </c>
      <c r="C11" s="78" t="s">
        <v>75</v>
      </c>
      <c r="D11" s="79" t="s">
        <v>39</v>
      </c>
      <c r="E11" s="64" t="s">
        <v>42</v>
      </c>
      <c r="F11" s="66" t="s">
        <v>33</v>
      </c>
      <c r="G11" s="67">
        <v>25752</v>
      </c>
      <c r="H11" s="20"/>
      <c r="I11" s="20"/>
      <c r="J11" s="20">
        <f t="shared" si="0"/>
        <v>0</v>
      </c>
      <c r="K11" s="20">
        <f t="shared" si="1"/>
        <v>0</v>
      </c>
      <c r="L11" s="95"/>
      <c r="M11" s="33"/>
    </row>
    <row r="12" spans="1:13" s="38" customFormat="1" ht="30">
      <c r="B12" s="22" t="s">
        <v>26</v>
      </c>
      <c r="C12" s="78" t="s">
        <v>76</v>
      </c>
      <c r="D12" s="79" t="s">
        <v>39</v>
      </c>
      <c r="E12" s="64" t="s">
        <v>43</v>
      </c>
      <c r="F12" s="66" t="s">
        <v>33</v>
      </c>
      <c r="G12" s="67">
        <v>41514</v>
      </c>
      <c r="H12" s="20"/>
      <c r="I12" s="20"/>
      <c r="J12" s="20">
        <f t="shared" si="0"/>
        <v>0</v>
      </c>
      <c r="K12" s="20">
        <f t="shared" si="1"/>
        <v>0</v>
      </c>
      <c r="L12" s="95"/>
      <c r="M12" s="33"/>
    </row>
    <row r="13" spans="1:13" s="38" customFormat="1" ht="30">
      <c r="B13" s="22" t="s">
        <v>26</v>
      </c>
      <c r="C13" s="78" t="s">
        <v>77</v>
      </c>
      <c r="D13" s="79" t="s">
        <v>39</v>
      </c>
      <c r="E13" s="64" t="s">
        <v>44</v>
      </c>
      <c r="F13" s="66" t="s">
        <v>33</v>
      </c>
      <c r="G13" s="67">
        <v>1650</v>
      </c>
      <c r="H13" s="20"/>
      <c r="I13" s="20"/>
      <c r="J13" s="20">
        <f t="shared" si="0"/>
        <v>0</v>
      </c>
      <c r="K13" s="20">
        <f t="shared" si="1"/>
        <v>0</v>
      </c>
      <c r="L13" s="95"/>
      <c r="M13" s="33"/>
    </row>
    <row r="14" spans="1:13" s="38" customFormat="1" ht="30">
      <c r="B14" s="22" t="s">
        <v>26</v>
      </c>
      <c r="C14" s="78" t="s">
        <v>78</v>
      </c>
      <c r="D14" s="79" t="s">
        <v>39</v>
      </c>
      <c r="E14" s="64" t="s">
        <v>45</v>
      </c>
      <c r="F14" s="66" t="s">
        <v>33</v>
      </c>
      <c r="G14" s="67">
        <v>9768</v>
      </c>
      <c r="H14" s="20"/>
      <c r="I14" s="20"/>
      <c r="J14" s="20">
        <f t="shared" si="0"/>
        <v>0</v>
      </c>
      <c r="K14" s="20">
        <f t="shared" si="1"/>
        <v>0</v>
      </c>
      <c r="L14" s="95"/>
      <c r="M14" s="33"/>
    </row>
    <row r="15" spans="1:13" s="38" customFormat="1" ht="30">
      <c r="B15" s="22" t="s">
        <v>26</v>
      </c>
      <c r="C15" s="78" t="s">
        <v>79</v>
      </c>
      <c r="D15" s="79" t="s">
        <v>39</v>
      </c>
      <c r="E15" s="64" t="s">
        <v>46</v>
      </c>
      <c r="F15" s="66" t="s">
        <v>33</v>
      </c>
      <c r="G15" s="67">
        <v>12540</v>
      </c>
      <c r="H15" s="20"/>
      <c r="I15" s="20"/>
      <c r="J15" s="20">
        <f t="shared" si="0"/>
        <v>0</v>
      </c>
      <c r="K15" s="20">
        <f t="shared" si="1"/>
        <v>0</v>
      </c>
      <c r="L15" s="95"/>
      <c r="M15" s="33"/>
    </row>
    <row r="16" spans="1:13" s="38" customFormat="1" ht="30">
      <c r="B16" s="22" t="s">
        <v>26</v>
      </c>
      <c r="C16" s="78" t="s">
        <v>80</v>
      </c>
      <c r="D16" s="79" t="s">
        <v>39</v>
      </c>
      <c r="E16" s="64" t="s">
        <v>47</v>
      </c>
      <c r="F16" s="66" t="s">
        <v>33</v>
      </c>
      <c r="G16" s="67">
        <v>39072</v>
      </c>
      <c r="H16" s="20"/>
      <c r="I16" s="20"/>
      <c r="J16" s="20">
        <f t="shared" si="0"/>
        <v>0</v>
      </c>
      <c r="K16" s="20">
        <f t="shared" si="1"/>
        <v>0</v>
      </c>
      <c r="L16" s="95"/>
      <c r="M16" s="33"/>
    </row>
    <row r="17" spans="2:19" s="38" customFormat="1" ht="30">
      <c r="B17" s="22" t="s">
        <v>26</v>
      </c>
      <c r="C17" s="78" t="s">
        <v>81</v>
      </c>
      <c r="D17" s="79" t="s">
        <v>39</v>
      </c>
      <c r="E17" s="64" t="s">
        <v>48</v>
      </c>
      <c r="F17" s="66" t="s">
        <v>33</v>
      </c>
      <c r="G17" s="67">
        <v>9696</v>
      </c>
      <c r="H17" s="20"/>
      <c r="I17" s="20"/>
      <c r="J17" s="20">
        <f t="shared" si="0"/>
        <v>0</v>
      </c>
      <c r="K17" s="20">
        <f t="shared" si="1"/>
        <v>0</v>
      </c>
      <c r="L17" s="95"/>
      <c r="M17" s="33"/>
    </row>
    <row r="18" spans="2:19" s="38" customFormat="1" ht="30">
      <c r="B18" s="22" t="s">
        <v>26</v>
      </c>
      <c r="C18" s="78" t="s">
        <v>82</v>
      </c>
      <c r="D18" s="79" t="s">
        <v>39</v>
      </c>
      <c r="E18" s="64" t="s">
        <v>49</v>
      </c>
      <c r="F18" s="66" t="s">
        <v>33</v>
      </c>
      <c r="G18" s="67">
        <v>44550</v>
      </c>
      <c r="H18" s="20"/>
      <c r="I18" s="20"/>
      <c r="J18" s="20">
        <f t="shared" si="0"/>
        <v>0</v>
      </c>
      <c r="K18" s="20">
        <f t="shared" si="1"/>
        <v>0</v>
      </c>
      <c r="L18" s="95"/>
      <c r="M18" s="33"/>
    </row>
    <row r="19" spans="2:19" s="38" customFormat="1" ht="30">
      <c r="B19" s="22" t="s">
        <v>26</v>
      </c>
      <c r="C19" s="78" t="s">
        <v>83</v>
      </c>
      <c r="D19" s="79" t="s">
        <v>39</v>
      </c>
      <c r="E19" s="64" t="s">
        <v>50</v>
      </c>
      <c r="F19" s="66" t="s">
        <v>33</v>
      </c>
      <c r="G19" s="67">
        <v>0</v>
      </c>
      <c r="H19" s="20"/>
      <c r="I19" s="20"/>
      <c r="J19" s="20">
        <f t="shared" si="0"/>
        <v>0</v>
      </c>
      <c r="K19" s="20">
        <f t="shared" si="1"/>
        <v>0</v>
      </c>
      <c r="L19" s="95"/>
      <c r="M19" s="33"/>
    </row>
    <row r="20" spans="2:19" s="38" customFormat="1" ht="30">
      <c r="B20" s="22" t="s">
        <v>26</v>
      </c>
      <c r="C20" s="78" t="s">
        <v>84</v>
      </c>
      <c r="D20" s="79" t="s">
        <v>39</v>
      </c>
      <c r="E20" s="64" t="s">
        <v>51</v>
      </c>
      <c r="F20" s="66" t="s">
        <v>33</v>
      </c>
      <c r="G20" s="67">
        <v>44000</v>
      </c>
      <c r="H20" s="20"/>
      <c r="I20" s="20"/>
      <c r="J20" s="20">
        <f t="shared" si="0"/>
        <v>0</v>
      </c>
      <c r="K20" s="20">
        <f t="shared" si="1"/>
        <v>0</v>
      </c>
      <c r="L20" s="95"/>
      <c r="M20" s="33"/>
    </row>
    <row r="21" spans="2:19" s="38" customFormat="1" ht="30">
      <c r="B21" s="22" t="s">
        <v>26</v>
      </c>
      <c r="C21" s="78" t="s">
        <v>85</v>
      </c>
      <c r="D21" s="79" t="s">
        <v>39</v>
      </c>
      <c r="E21" s="64" t="s">
        <v>52</v>
      </c>
      <c r="F21" s="66" t="s">
        <v>33</v>
      </c>
      <c r="G21" s="67">
        <v>9768</v>
      </c>
      <c r="H21" s="20"/>
      <c r="I21" s="20"/>
      <c r="J21" s="20">
        <f t="shared" si="0"/>
        <v>0</v>
      </c>
      <c r="K21" s="20">
        <f t="shared" si="1"/>
        <v>0</v>
      </c>
      <c r="L21" s="95"/>
      <c r="M21" s="33"/>
    </row>
    <row r="22" spans="2:19" s="38" customFormat="1" ht="30">
      <c r="B22" s="22" t="s">
        <v>26</v>
      </c>
      <c r="C22" s="78" t="s">
        <v>86</v>
      </c>
      <c r="D22" s="79" t="s">
        <v>39</v>
      </c>
      <c r="E22" s="64" t="s">
        <v>53</v>
      </c>
      <c r="F22" s="66" t="s">
        <v>33</v>
      </c>
      <c r="G22" s="67">
        <v>25340</v>
      </c>
      <c r="H22" s="20"/>
      <c r="I22" s="20"/>
      <c r="J22" s="20">
        <f t="shared" si="0"/>
        <v>0</v>
      </c>
      <c r="K22" s="20">
        <f t="shared" si="1"/>
        <v>0</v>
      </c>
      <c r="L22" s="95"/>
      <c r="M22" s="33"/>
    </row>
    <row r="23" spans="2:19" s="38" customFormat="1" ht="30">
      <c r="B23" s="22" t="s">
        <v>26</v>
      </c>
      <c r="C23" s="78" t="s">
        <v>87</v>
      </c>
      <c r="D23" s="79" t="s">
        <v>39</v>
      </c>
      <c r="E23" s="64" t="s">
        <v>54</v>
      </c>
      <c r="F23" s="66" t="s">
        <v>33</v>
      </c>
      <c r="G23" s="67">
        <v>4660</v>
      </c>
      <c r="H23" s="20"/>
      <c r="I23" s="20"/>
      <c r="J23" s="20">
        <f t="shared" si="0"/>
        <v>0</v>
      </c>
      <c r="K23" s="20">
        <f t="shared" si="1"/>
        <v>0</v>
      </c>
      <c r="L23" s="95"/>
      <c r="M23" s="33"/>
    </row>
    <row r="24" spans="2:19" s="38" customFormat="1" ht="30">
      <c r="B24" s="22" t="s">
        <v>26</v>
      </c>
      <c r="C24" s="78" t="s">
        <v>88</v>
      </c>
      <c r="D24" s="79" t="s">
        <v>39</v>
      </c>
      <c r="E24" s="64" t="s">
        <v>55</v>
      </c>
      <c r="F24" s="66" t="s">
        <v>33</v>
      </c>
      <c r="G24" s="67">
        <v>1140</v>
      </c>
      <c r="H24" s="20"/>
      <c r="I24" s="20"/>
      <c r="J24" s="20">
        <f t="shared" si="0"/>
        <v>0</v>
      </c>
      <c r="K24" s="20">
        <f t="shared" si="1"/>
        <v>0</v>
      </c>
      <c r="L24" s="95"/>
      <c r="M24" s="33"/>
    </row>
    <row r="25" spans="2:19" s="38" customFormat="1" ht="30">
      <c r="B25" s="22" t="s">
        <v>26</v>
      </c>
      <c r="C25" s="78" t="s">
        <v>89</v>
      </c>
      <c r="D25" s="79" t="s">
        <v>39</v>
      </c>
      <c r="E25" s="64" t="s">
        <v>56</v>
      </c>
      <c r="F25" s="66" t="s">
        <v>33</v>
      </c>
      <c r="G25" s="67">
        <v>41630</v>
      </c>
      <c r="H25" s="20"/>
      <c r="I25" s="20"/>
      <c r="J25" s="20">
        <f t="shared" si="0"/>
        <v>0</v>
      </c>
      <c r="K25" s="20">
        <f t="shared" si="1"/>
        <v>0</v>
      </c>
      <c r="L25" s="95"/>
      <c r="M25" s="33"/>
    </row>
    <row r="26" spans="2:19" s="38" customFormat="1" ht="30">
      <c r="B26" s="22" t="s">
        <v>26</v>
      </c>
      <c r="C26" s="78" t="s">
        <v>90</v>
      </c>
      <c r="D26" s="79" t="s">
        <v>39</v>
      </c>
      <c r="E26" s="64" t="s">
        <v>57</v>
      </c>
      <c r="F26" s="66" t="s">
        <v>33</v>
      </c>
      <c r="G26" s="67">
        <v>3540</v>
      </c>
      <c r="H26" s="20"/>
      <c r="I26" s="20"/>
      <c r="J26" s="20">
        <f t="shared" ref="J26:J41" si="2">H26*G26</f>
        <v>0</v>
      </c>
      <c r="K26" s="20">
        <f t="shared" ref="K26:K41" si="3">I26*G26</f>
        <v>0</v>
      </c>
      <c r="L26" s="95"/>
      <c r="M26" s="33"/>
    </row>
    <row r="27" spans="2:19" s="38" customFormat="1" ht="30">
      <c r="B27" s="22" t="s">
        <v>26</v>
      </c>
      <c r="C27" s="78" t="s">
        <v>91</v>
      </c>
      <c r="D27" s="79" t="s">
        <v>39</v>
      </c>
      <c r="E27" s="64" t="s">
        <v>58</v>
      </c>
      <c r="F27" s="66" t="s">
        <v>33</v>
      </c>
      <c r="G27" s="67">
        <v>4000</v>
      </c>
      <c r="H27" s="20"/>
      <c r="I27" s="20"/>
      <c r="J27" s="20">
        <f t="shared" si="2"/>
        <v>0</v>
      </c>
      <c r="K27" s="20">
        <f t="shared" si="3"/>
        <v>0</v>
      </c>
      <c r="L27" s="95"/>
      <c r="M27" s="33"/>
    </row>
    <row r="28" spans="2:19" ht="30">
      <c r="B28" s="22" t="s">
        <v>26</v>
      </c>
      <c r="C28" s="78" t="s">
        <v>92</v>
      </c>
      <c r="D28" s="79" t="s">
        <v>39</v>
      </c>
      <c r="E28" s="64" t="s">
        <v>59</v>
      </c>
      <c r="F28" s="66" t="s">
        <v>33</v>
      </c>
      <c r="G28" s="67">
        <v>24024</v>
      </c>
      <c r="H28" s="20"/>
      <c r="I28" s="20"/>
      <c r="J28" s="20">
        <f t="shared" si="2"/>
        <v>0</v>
      </c>
      <c r="K28" s="20">
        <f t="shared" si="3"/>
        <v>0</v>
      </c>
      <c r="L28" s="95"/>
      <c r="M28" s="38"/>
      <c r="N28" s="38"/>
      <c r="O28" s="38"/>
      <c r="P28" s="38"/>
      <c r="Q28" s="38"/>
      <c r="R28" s="38"/>
      <c r="S28" s="38"/>
    </row>
    <row r="29" spans="2:19" ht="30">
      <c r="B29" s="22" t="s">
        <v>26</v>
      </c>
      <c r="C29" s="78" t="s">
        <v>93</v>
      </c>
      <c r="D29" s="79" t="s">
        <v>39</v>
      </c>
      <c r="E29" s="64" t="s">
        <v>60</v>
      </c>
      <c r="F29" s="66" t="s">
        <v>33</v>
      </c>
      <c r="G29" s="67">
        <v>37296</v>
      </c>
      <c r="H29" s="20"/>
      <c r="I29" s="20"/>
      <c r="J29" s="20">
        <f t="shared" si="2"/>
        <v>0</v>
      </c>
      <c r="K29" s="20">
        <f t="shared" si="3"/>
        <v>0</v>
      </c>
      <c r="L29" s="95"/>
      <c r="M29" s="38"/>
      <c r="N29" s="38"/>
      <c r="O29" s="38"/>
      <c r="P29" s="38"/>
      <c r="Q29" s="38"/>
      <c r="R29" s="38"/>
      <c r="S29" s="38"/>
    </row>
    <row r="30" spans="2:19" ht="30">
      <c r="B30" s="22" t="s">
        <v>26</v>
      </c>
      <c r="C30" s="78" t="s">
        <v>94</v>
      </c>
      <c r="D30" s="79" t="s">
        <v>39</v>
      </c>
      <c r="E30" s="64" t="s">
        <v>61</v>
      </c>
      <c r="F30" s="66" t="s">
        <v>33</v>
      </c>
      <c r="G30" s="67">
        <v>29460</v>
      </c>
      <c r="H30" s="20"/>
      <c r="I30" s="20"/>
      <c r="J30" s="20">
        <f t="shared" si="2"/>
        <v>0</v>
      </c>
      <c r="K30" s="20">
        <f t="shared" si="3"/>
        <v>0</v>
      </c>
      <c r="L30" s="95"/>
      <c r="M30" s="38"/>
      <c r="N30" s="38"/>
      <c r="O30" s="38"/>
      <c r="P30" s="38"/>
      <c r="Q30" s="38"/>
      <c r="R30" s="38"/>
      <c r="S30" s="38"/>
    </row>
    <row r="31" spans="2:19" ht="30">
      <c r="B31" s="22" t="s">
        <v>26</v>
      </c>
      <c r="C31" s="78" t="s">
        <v>95</v>
      </c>
      <c r="D31" s="79" t="s">
        <v>39</v>
      </c>
      <c r="E31" s="64" t="s">
        <v>62</v>
      </c>
      <c r="F31" s="66" t="s">
        <v>33</v>
      </c>
      <c r="G31" s="67">
        <v>20976</v>
      </c>
      <c r="H31" s="20"/>
      <c r="I31" s="20"/>
      <c r="J31" s="20">
        <f t="shared" si="2"/>
        <v>0</v>
      </c>
      <c r="K31" s="20">
        <f t="shared" si="3"/>
        <v>0</v>
      </c>
      <c r="L31" s="95"/>
      <c r="M31" s="38"/>
      <c r="N31" s="38"/>
      <c r="O31" s="38"/>
      <c r="P31" s="38"/>
      <c r="Q31" s="38"/>
      <c r="R31" s="38"/>
      <c r="S31" s="38"/>
    </row>
    <row r="32" spans="2:19" ht="30">
      <c r="B32" s="22" t="s">
        <v>26</v>
      </c>
      <c r="C32" s="78" t="s">
        <v>96</v>
      </c>
      <c r="D32" s="79" t="s">
        <v>39</v>
      </c>
      <c r="E32" s="64" t="s">
        <v>63</v>
      </c>
      <c r="F32" s="66" t="s">
        <v>33</v>
      </c>
      <c r="G32" s="67">
        <v>4452</v>
      </c>
      <c r="H32" s="20"/>
      <c r="I32" s="20"/>
      <c r="J32" s="20">
        <f t="shared" si="2"/>
        <v>0</v>
      </c>
      <c r="K32" s="20">
        <f t="shared" si="3"/>
        <v>0</v>
      </c>
      <c r="L32" s="95"/>
      <c r="M32" s="39"/>
      <c r="N32" s="39"/>
      <c r="O32" s="39"/>
      <c r="P32" s="39"/>
      <c r="Q32" s="39"/>
      <c r="R32" s="39"/>
      <c r="S32" s="39"/>
    </row>
    <row r="33" spans="2:19" ht="30">
      <c r="B33" s="22" t="s">
        <v>26</v>
      </c>
      <c r="C33" s="78" t="s">
        <v>97</v>
      </c>
      <c r="D33" s="79" t="s">
        <v>39</v>
      </c>
      <c r="E33" s="64" t="s">
        <v>64</v>
      </c>
      <c r="F33" s="66" t="s">
        <v>33</v>
      </c>
      <c r="G33" s="67">
        <v>4672</v>
      </c>
      <c r="H33" s="20"/>
      <c r="I33" s="20"/>
      <c r="J33" s="20">
        <f t="shared" si="2"/>
        <v>0</v>
      </c>
      <c r="K33" s="20">
        <f t="shared" si="3"/>
        <v>0</v>
      </c>
      <c r="L33" s="95"/>
      <c r="M33" s="39"/>
      <c r="N33" s="39"/>
      <c r="O33" s="39"/>
      <c r="P33" s="39"/>
      <c r="Q33" s="39"/>
      <c r="R33" s="39"/>
      <c r="S33" s="39"/>
    </row>
    <row r="34" spans="2:19" ht="30">
      <c r="B34" s="22" t="s">
        <v>26</v>
      </c>
      <c r="C34" s="78" t="s">
        <v>98</v>
      </c>
      <c r="D34" s="79" t="s">
        <v>39</v>
      </c>
      <c r="E34" s="64" t="s">
        <v>65</v>
      </c>
      <c r="F34" s="66" t="s">
        <v>33</v>
      </c>
      <c r="G34" s="67">
        <v>17066</v>
      </c>
      <c r="H34" s="20"/>
      <c r="I34" s="20"/>
      <c r="J34" s="20">
        <f t="shared" si="2"/>
        <v>0</v>
      </c>
      <c r="K34" s="20">
        <f t="shared" si="3"/>
        <v>0</v>
      </c>
      <c r="L34" s="95"/>
      <c r="M34" s="39"/>
      <c r="N34" s="39"/>
      <c r="O34" s="39"/>
      <c r="P34" s="39"/>
      <c r="Q34" s="39"/>
      <c r="R34" s="39"/>
      <c r="S34" s="39"/>
    </row>
    <row r="35" spans="2:19" ht="30">
      <c r="B35" s="22" t="s">
        <v>26</v>
      </c>
      <c r="C35" s="78" t="s">
        <v>99</v>
      </c>
      <c r="D35" s="79" t="s">
        <v>39</v>
      </c>
      <c r="E35" s="64" t="s">
        <v>66</v>
      </c>
      <c r="F35" s="66" t="s">
        <v>33</v>
      </c>
      <c r="G35" s="67">
        <v>1616</v>
      </c>
      <c r="H35" s="20"/>
      <c r="I35" s="20"/>
      <c r="J35" s="20">
        <f t="shared" si="2"/>
        <v>0</v>
      </c>
      <c r="K35" s="20">
        <f t="shared" si="3"/>
        <v>0</v>
      </c>
      <c r="L35" s="95"/>
    </row>
    <row r="36" spans="2:19" ht="30">
      <c r="B36" s="22" t="s">
        <v>26</v>
      </c>
      <c r="C36" s="78" t="s">
        <v>100</v>
      </c>
      <c r="D36" s="79" t="s">
        <v>39</v>
      </c>
      <c r="E36" s="64" t="s">
        <v>67</v>
      </c>
      <c r="F36" s="66" t="s">
        <v>33</v>
      </c>
      <c r="G36" s="67">
        <v>1710</v>
      </c>
      <c r="H36" s="20"/>
      <c r="I36" s="20"/>
      <c r="J36" s="20">
        <f t="shared" si="2"/>
        <v>0</v>
      </c>
      <c r="K36" s="20">
        <f t="shared" si="3"/>
        <v>0</v>
      </c>
      <c r="L36" s="95"/>
    </row>
    <row r="37" spans="2:19" ht="30">
      <c r="B37" s="22" t="s">
        <v>26</v>
      </c>
      <c r="C37" s="78" t="s">
        <v>101</v>
      </c>
      <c r="D37" s="79" t="s">
        <v>39</v>
      </c>
      <c r="E37" s="64" t="s">
        <v>68</v>
      </c>
      <c r="F37" s="66" t="s">
        <v>33</v>
      </c>
      <c r="G37" s="67">
        <v>3600</v>
      </c>
      <c r="H37" s="20"/>
      <c r="I37" s="20"/>
      <c r="J37" s="20">
        <f t="shared" si="2"/>
        <v>0</v>
      </c>
      <c r="K37" s="20">
        <f t="shared" si="3"/>
        <v>0</v>
      </c>
      <c r="L37" s="95"/>
    </row>
    <row r="38" spans="2:19" ht="30">
      <c r="B38" s="22" t="s">
        <v>26</v>
      </c>
      <c r="C38" s="78" t="s">
        <v>102</v>
      </c>
      <c r="D38" s="79" t="s">
        <v>39</v>
      </c>
      <c r="E38" s="64" t="s">
        <v>69</v>
      </c>
      <c r="F38" s="66" t="s">
        <v>33</v>
      </c>
      <c r="G38" s="67">
        <v>3213</v>
      </c>
      <c r="H38" s="20"/>
      <c r="I38" s="20"/>
      <c r="J38" s="20">
        <f t="shared" si="2"/>
        <v>0</v>
      </c>
      <c r="K38" s="20">
        <f t="shared" si="3"/>
        <v>0</v>
      </c>
      <c r="L38" s="95"/>
    </row>
    <row r="39" spans="2:19" ht="30">
      <c r="B39" s="22" t="s">
        <v>26</v>
      </c>
      <c r="C39" s="78" t="s">
        <v>103</v>
      </c>
      <c r="D39" s="79" t="s">
        <v>39</v>
      </c>
      <c r="E39" s="64" t="s">
        <v>70</v>
      </c>
      <c r="F39" s="66" t="s">
        <v>33</v>
      </c>
      <c r="G39" s="67">
        <v>6000</v>
      </c>
      <c r="H39" s="20"/>
      <c r="I39" s="20"/>
      <c r="J39" s="20">
        <f t="shared" si="2"/>
        <v>0</v>
      </c>
      <c r="K39" s="20">
        <f t="shared" si="3"/>
        <v>0</v>
      </c>
      <c r="L39" s="95"/>
    </row>
    <row r="40" spans="2:19" ht="30">
      <c r="B40" s="22" t="s">
        <v>26</v>
      </c>
      <c r="C40" s="78" t="s">
        <v>104</v>
      </c>
      <c r="D40" s="79" t="s">
        <v>39</v>
      </c>
      <c r="E40" s="64" t="s">
        <v>71</v>
      </c>
      <c r="F40" s="66" t="s">
        <v>33</v>
      </c>
      <c r="G40" s="67">
        <v>6000</v>
      </c>
      <c r="H40" s="20"/>
      <c r="I40" s="20"/>
      <c r="J40" s="20">
        <f t="shared" si="2"/>
        <v>0</v>
      </c>
      <c r="K40" s="20">
        <f t="shared" si="3"/>
        <v>0</v>
      </c>
      <c r="L40" s="95"/>
    </row>
    <row r="41" spans="2:19" ht="30">
      <c r="B41" s="22" t="s">
        <v>26</v>
      </c>
      <c r="C41" s="78" t="s">
        <v>105</v>
      </c>
      <c r="D41" s="79" t="s">
        <v>39</v>
      </c>
      <c r="E41" s="64" t="s">
        <v>72</v>
      </c>
      <c r="F41" s="66" t="s">
        <v>33</v>
      </c>
      <c r="G41" s="67">
        <v>6000</v>
      </c>
      <c r="H41" s="20"/>
      <c r="I41" s="20"/>
      <c r="J41" s="20">
        <f t="shared" si="2"/>
        <v>0</v>
      </c>
      <c r="K41" s="20">
        <f t="shared" si="3"/>
        <v>0</v>
      </c>
      <c r="L41" s="95"/>
    </row>
    <row r="42" spans="2:19">
      <c r="H42" s="2" t="s">
        <v>136</v>
      </c>
      <c r="J42" s="2">
        <f>SUM(J9:J41)</f>
        <v>0</v>
      </c>
      <c r="K42" s="38">
        <f>SUM(K9:K41)</f>
        <v>0</v>
      </c>
    </row>
  </sheetData>
  <mergeCells count="9">
    <mergeCell ref="L8:L41"/>
    <mergeCell ref="E5:I5"/>
    <mergeCell ref="C7:E7"/>
    <mergeCell ref="D1:L1"/>
    <mergeCell ref="D2:J2"/>
    <mergeCell ref="B3:D3"/>
    <mergeCell ref="E3:I3"/>
    <mergeCell ref="B4:D4"/>
    <mergeCell ref="E4:K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T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6" t="s">
        <v>22</v>
      </c>
      <c r="I12" s="9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2026-05-21T10:11:03Z</dcterms:modified>
</cp:coreProperties>
</file>