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7\+ DISPOZITIVE MEDICALE\DM Lista suplimentară Coduri Generice\INIȚIERE\"/>
    </mc:Choice>
  </mc:AlternateContent>
  <bookViews>
    <workbookView xWindow="0" yWindow="0" windowWidth="28800" windowHeight="12330" tabRatio="589"/>
  </bookViews>
  <sheets>
    <sheet name="Specificaţii tehnice         " sheetId="4" r:id="rId1"/>
    <sheet name="Specificaţii de preț        " sheetId="5" r:id="rId2"/>
    <sheet name="Sheet2" sheetId="7" r:id="rId3"/>
  </sheets>
  <definedNames>
    <definedName name="_Hlk125125747" localSheetId="1">'Specificaţii de preț        '!$D$14</definedName>
    <definedName name="_xlnm._FilterDatabase" localSheetId="1" hidden="1">'Specificaţii de preț        '!$B$12:$L$18</definedName>
    <definedName name="_xlnm._FilterDatabase" localSheetId="0" hidden="1">'Specificaţii tehnice         '!$A$11:$J$13</definedName>
    <definedName name="OLE_LINK1" localSheetId="0">'Specificaţii tehnice         '!#REF!</definedName>
  </definedNames>
  <calcPr calcId="162913"/>
</workbook>
</file>

<file path=xl/calcChain.xml><?xml version="1.0" encoding="utf-8"?>
<calcChain xmlns="http://schemas.openxmlformats.org/spreadsheetml/2006/main">
  <c r="L31" i="4" l="1"/>
  <c r="L32" i="4"/>
  <c r="L33" i="4"/>
  <c r="L34" i="4"/>
  <c r="L35" i="4"/>
  <c r="L36" i="4"/>
  <c r="L37" i="4"/>
  <c r="L38" i="4"/>
  <c r="L39" i="4"/>
  <c r="L40" i="4"/>
  <c r="L41" i="4"/>
  <c r="L42" i="4"/>
  <c r="L43" i="4"/>
  <c r="L44" i="4"/>
  <c r="L45" i="4"/>
  <c r="L46" i="4"/>
  <c r="L47" i="4"/>
  <c r="L48" i="4"/>
  <c r="L49" i="4"/>
  <c r="L50" i="4"/>
  <c r="L13" i="4" l="1"/>
  <c r="L14" i="4"/>
  <c r="L15" i="4"/>
  <c r="L16" i="4"/>
  <c r="L17" i="4"/>
  <c r="L18" i="4"/>
  <c r="L19" i="4"/>
  <c r="L20" i="4"/>
  <c r="L21" i="4"/>
  <c r="L22" i="4"/>
  <c r="L23" i="4"/>
  <c r="L24" i="4"/>
  <c r="L25" i="4"/>
  <c r="L26" i="4"/>
  <c r="L27" i="4"/>
  <c r="L28" i="4"/>
  <c r="L29" i="4"/>
  <c r="L30" i="4"/>
  <c r="L12" i="4"/>
  <c r="K65" i="5" l="1"/>
  <c r="J65" i="5"/>
  <c r="K12" i="7" l="1"/>
  <c r="J12" i="7"/>
</calcChain>
</file>

<file path=xl/sharedStrings.xml><?xml version="1.0" encoding="utf-8"?>
<sst xmlns="http://schemas.openxmlformats.org/spreadsheetml/2006/main" count="436" uniqueCount="115">
  <si>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</si>
  <si>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</si>
  <si>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</si>
  <si>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</si>
  <si>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</si>
  <si>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</si>
  <si>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</si>
  <si>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</si>
  <si>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</si>
  <si>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</si>
  <si>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</si>
  <si>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</si>
  <si>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</si>
  <si>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</si>
  <si>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</si>
  <si>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</si>
  <si>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</si>
  <si>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</si>
  <si>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</si>
  <si>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</si>
  <si>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</si>
  <si>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</si>
  <si>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</si>
  <si>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</si>
  <si>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</si>
  <si>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</si>
  <si>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</si>
  <si>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</si>
  <si>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</si>
  <si>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 xml:space="preserve">	F 088 / PSO AM-002; Ed./Rev. 2/0</t>
  </si>
  <si>
    <r>
      <t xml:space="preserve">                                                                                                                                                                                                                                      </t>
    </r>
    <r>
      <rPr>
        <sz val="12"/>
        <rFont val="Times New Roman"/>
        <family val="1"/>
        <charset val="204"/>
      </rPr>
      <t>Anexa nr. 22</t>
    </r>
  </si>
  <si>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</si>
  <si>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</si>
  <si>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Lot</t>
  </si>
  <si>
    <t>Numărul  procedurii de achiziție: nr.</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</si>
  <si>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</si>
  <si>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</si>
  <si>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</si>
  <si>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Dispozitiv fizioterapie cu frecvente radio  
Cod 400110 
Descriere terapia cu unde electromagnetice de înaltă frecvență 
Parametru Specificaţie 
Ecran dimensiune  min 7 inch
  color, touchscreen
Canale independente  ≥ 3
Tipuri canale  rezistiv, multipolar, capacitativ
Diapazonul frecventei semnalului  500-1000 kHz
Frecvente de lucru  ≥ 7
Functia de alegere automata a frecventei de lucru  obligatoriu
Puterea maxima  ≥ 200W
Tip semnal  Continuu si pulsatil
Masurare energie tesut  obligatoriu
Timpul de tratament  1-90 min
Alarma contact slab  obligatoriu
Alarma finalizare tratament  obligatoriu
Alarma electrod   obligatoriu
Librarie de protocoale interne de tratemant  obligatoriu
Posibilitatea de creare a programelor de tratament de catre utilizator  obligatoriu
Porturi  USB
Tensiune  220V, 50Hz
Accesorii  Electrod rezistiv, să se indice codul produsului
  Electrod capacitativ, să se indice codul produsului
  Electrod bipolar rezistiv sferic, să se indice codul produsului
  Electrod bipolar rezistiv circular, să se indice codul produsului
  Electrod capacitativ sub forma de disc, să se indice codul produsului
  "Electrod rezistiv sub forma de disc, să se indice 
codul produsului"
  Electrod neutru, să se indice codul produsului
</t>
  </si>
  <si>
    <t xml:space="preserve">Numărul procedurii de achiziție: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</si>
  <si>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</si>
  <si>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</si>
  <si>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</si>
  <si>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obligatoriu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</si>
  <si>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</si>
  <si>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</si>
  <si>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</si>
  <si>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 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</si>
  <si>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</si>
  <si>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</si>
  <si>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diapazon minim 60 - 80 cm
Capacitate maximă ≥ 180 kg
</t>
  </si>
  <si>
    <t xml:space="preserve">Lampă germicidă (varianta staționară) 
Cod 130140
Descriere Lampă de quarț pentru sterilizarea aeului în încăperea sălii de proceduri, sălii de operație, salon, etc.
Alimentare 220V, 50Hz
Montabila pe tavan sau perete obligatoriu
Lampa cu tub inclus  cu 1 tub, minim 15W
Spectru de raze  UV + vizibil
Unghiul de iradiere  minim 180 grade
Timpul de funcționare a lămpilor ≥ 8000 ore
Lampă germicidă fără eliminarea ozonului obligatoriu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</si>
  <si>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</si>
  <si>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Unitate de radiografie, mobilă (caracteristici medii)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</si>
  <si>
    <t xml:space="preserve">Ventilator pulmonar Adult, pediatric (caracteristici de bază)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</si>
  <si>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</si>
  <si>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</si>
  <si>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Cardiomonitor fetal 
Cod 260800
Descriere  Cardiomonitor fetal cu posibilitatea înregistrării ECG
Parametru Specificaţie
Antepartum/intapartum ambele
Ultrasunet undă continuă sau pulastivă ,diapazon  - 0.985...2.5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
</t>
  </si>
  <si>
    <t xml:space="preserve"> 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</si>
  <si>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</si>
  <si>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400 L 
Cod 270350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400 ±50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8, din oțel inox
Alimentare 380 V, 50 Hz
</t>
  </si>
  <si>
    <t xml:space="preserve">Dispozitiv de reprocesarea automata a doua endoscope cu uscarea canalelor   
Cod 290430  
Descriere Concepute pentru a dezinfecta sau steriliza folosind un sistem automat de umezire si curatare a canalelor endoscopului.  
Parametru   Specificaţia
Configuratie   Static pe podea sau masă
Endoscoape per ciclu   ≥ 2
Ecran   LCD
Numărul de canale de conectare   ≥ 5
Un ciclu deplin să conțină următoarele etape: Curățare / Spalare  ≤ 30 min.
 Dezinfectarea/ Sterilizarea  
 Clătire   
 Uscare canalelor cu aer sau cu alcool  
În caz de necesitate să fie posibil adăugarea a unei etape adiționale de precurățare   obligatoriu
Monitorizarea și controlul fluxului soluții pe fiecare canal separat   obligatoriu
Monitorizarea nivelului de agenți   obligatoriu
Compatibil cu următoarele tipuri de endoscoape: Olympus  obligatoriu
 Fujifilm  obligatoriu
 Pentax  obligatoriu
 Storz  obligatoriu
 Alți producători  indicați producătorii oferiți
Tipuri agenti antimicrobieni   Chimici (peracetic acid, glutaraldehyde, chlorinedioxide)
Reservor, l   ≥ 15 litri
Detectarea automata a scurgerilor endoscopului pe parcursul întregului ciclu de dezinfecție   obligatoriu
Variația de temperatură   ≤ 55 grade
Dozarea automată a agenților de dezinfectare   obligatoriu
Dozarea automată a agenților de curățare   obligatoriu
Alarma   Automată
Stand pe roți   obligatoriu
Compresor de aer   obligatoriu
Autodezinfectare   obligatoriu
Sistem de filtrare a apei   obligatoriu
Solutiile folosite nu sunt permise la utilizare repetată (sunt evacuate dupa fiecare etapa a ciclului)   obligatoriu
Să fie certificat după standardele de igienă: UNI EN ISO 15883  obligatoriu
Accesorii și consumabile:   
Adaptoare de conectare pentru: Olympus  obligatoriu
 Fujifilm  obligatoriu
 Pentax  obligatoriu
 Storz  obligatoriu
 Alți producători  indicați producătorii oferiți
Set inclus de filtre antibacteriale de apă pentru buna funcționare a dispozitivului pentru o perioadă de: minim 2 ani, acestea să fie livrate beneficiarului la momentul instalării dispozitivului   obligatoriu
Soluție de spălare   min. 100 cicluri, codul produsului
Soluție de dezinfectare   min. 100 cicluri,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</si>
  <si>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</si>
  <si>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Demontabilă în 3 părți componente pentru curățare facilă
 Diametrul 10 mm
 Lungime 36 cm
 Prevăzut cu port de lavaj
 Mîner cu siguranță
Clipuri titan medii-mari SLS și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</si>
  <si>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Electroencefalograf cu fotostimulator  
Cod 260110 
Descriere Electroencefalograful cu funcții de bază măsoară, amplifică, filtrează şi înregistrează semnalul EEG şi printează datele pentru proceduri de diagnostic. 
Parametrul  Specificația
Aplicații Diagnosticul EEG obligatoriu
 Electroencefalografia obligatoriu
 Altele Să se indice
Numărul de canale  ≥ 32 referentiale
Rezoluția datelor EEG, bit  ≥ 14
Gama frecvenței de lucru, Hz  &gt;200
Display Funcția freez obligatoriu
 Afișare derivații ≥32 
 Dimensiuni ≥ 20 inci
 EEG în timp real obligatoriu
Verifricarea impendanței electrodului  Automată
Filtru de rejecție comună, dB  100 la 50 Hz
Impendanța preamplificatorului, Mohm  ≥ 10 
Calibrarea  automată obligatoriu
 "Rata de calibrare selectată
 de utilizator" obligatoriu
Detectarea și interpretarea datelor  obligatoriu
Controlul sensitivității Setări manuale obligatoriu
 În pași obligatoriu
 Gama minima, µV/mm 1-100
Filtru de frecvență înaltă Banda, Hz ≤0.3 la setări de frecvență joasă
 Setare manuală obligatoriu
Filtru de frecvență înaltă Banda, Hz ≥70 la setări a frecvenței înalte
 Setare manuală obligatoriu
Filtru notch  obligatoriu
 Setare manuală obligatoriu
Video digital Opțiune obligatoriu
 Comprimarea  obligatoriu
 Sincronizarea cu EEG obligatoriu
 Capacitatea de stocare video/EEG ≥ 24 ore
Fotostimulator  obligatoriu
Interfaşă de ieşire  obligatoriu
I/O auxiliare  Să se indice
REMOTE MONITORING  Optional
SISTEM PC CPU Intel Core 2 Duo sau echivalent, HDD min. 1TB, RAM min.4 Gb, min. Windows 7/8/10 +licență obligatoriu
Tip de stocare "HD, purtători mobili (CD-R, 
DVD), USB;" obligatoriu
Printer  obligatoriu
Adnotări Valorile filtrului, Scala orizontală și verticală, evenimente, ora/data, ID Pacient 
Afișări Afișare oră, data obligatoriu
 Afișare ID pacient obligatoriu
Alimentare 220 V, 50 Hz obligatoriu
</t>
  </si>
  <si>
    <t xml:space="preserve">Lentila Volk   
Cod 170520  
Descriere Lentila Volk permite efectuarea oftalmoscopiei indirecte  
Parametru  Specificație 
Dioptrii  ≥ 20D optional
  ≥ 72D obligatoiu
  90D obligatoiu
Mărire (spot) laser  ≤0,94x 
"Distanța de focusare,
 mm"  ≤ 40 mm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</si>
  <si>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</si>
  <si>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</si>
  <si>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Unitate stomatologică (caracteristici avansate)     
Cod 120120    
Descriere  Reprezintă echipamentul stomatologic esenţial pentru igienă dentară şi tratament stomatologic.   
Parametrul    Specificaţia 
Scaun stomatologic  Unghi de înclinare  de la 100°pînă la 180° 
  Tetieră  reglabilă 
  Urcare/ coborîre  ≥ 40cm 
  Greutate maximă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Panou de comandă cu aceleași funcții ca la masa dentistului  obligatoriu 
  Camera intraorală  obligatoriu 
  Lampă fotopolimer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Rotatii  ≥300000 rot/min 
Piesă contraunghi  Rotaţii  ≥40000 rot/min 
  Adaptabilă la micromotor  obligatoriu 
  Autoclavabilă  obligatoriu 
  Schimbarea frezei  buton 
  Răcire apă/aer  minim 3 orificii separate 
Sursa de lumină  LED  obligatoriu 
  Poziţii 2  ≥ 4000 Lux 
    de la 30 000 Lux 
    "conectarea / deconectarea 
prin senzor" 
  Axa de rotaţie  ≥3 
  Unghi de iluminare  reglabilă 
  Înălţime  reglabilă 
  Tip lumină  alb/rece 
Detartror (scaler)  5 vîrfuri cu iluminare LED  obligatoriu 
  Mîner detaşabil, autoclavabil  obligatoriu 
  Fregvenţa de lucru  25 pînă la 31 KHz 
  Intensitate  reglabilă 
  Tip vîrfuri  ≥ 4 
Compresor  Fără ulei  obligatoriu 
  Putere  ≥1,5kw 
Monitor     ≥ 19  
Camera intraorală  Conectare la calculator prin USB  obligatoriu 
  Tip  CCD 
Revenirea automată la poziţia iniţială    obligatoriu 
Comanda de oprire urgentă    obligatoriu 
Control multifuncţional de la picior    mobil 
Tensiune    220-240V 
Frecvenţa    50-60 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</si>
  <si>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</si>
  <si>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 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</si>
  <si>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Masă pentru operații cu  6 secții (caracteristici medii)  
Cod 140140 
Parametrul  Specificația
Descriere Masa de operatii oferă o suprafaţă corespunzatoare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30 cm
 Trendelemburg ≥ 30 grade
 Inversarea trendelemburgului ≥ 30 grade
 Secţiile mesei ≥ 6 secții
Înclinarea: Laterală ≥ 25 grade
 Secţia din spate de la +80 la -40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 cu pedal, tip hidraulic sau 
electrohidraulica"
Motor electric pentru miscarea sus/jos, lateral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</si>
  <si>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</si>
  <si>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 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
  </si>
  <si>
    <t>Lot-1-Pulsoximetru de buzunar</t>
  </si>
  <si>
    <t>Lot-2-Tensiometru</t>
  </si>
  <si>
    <t>Lot-3-Higrometru/Psihrometru 0-25C</t>
  </si>
  <si>
    <t>Lot-4-Dispozitiv fizioterapeutic cu frecvențe radio</t>
  </si>
  <si>
    <t>Lot-5-Diatermie cu microunde</t>
  </si>
  <si>
    <t>Lot-6-Lampă cu fantă</t>
  </si>
  <si>
    <t>Lot-7-Cîntar electronic, pentru nou-născuţi</t>
  </si>
  <si>
    <t>Lot-8-Lampă germicida (varianta mobilă)</t>
  </si>
  <si>
    <t>Lot-9-Centrifugă</t>
  </si>
  <si>
    <t>Lot-10-Tonometru ocular partativ</t>
  </si>
  <si>
    <t>Lot-11-Magnetoterapie</t>
  </si>
  <si>
    <t>Lot-12-Incubator (termostat) 80-100 Lcu variație de temperatură</t>
  </si>
  <si>
    <t>Lot-13-Dispozitiv fizioterapeutic pentru electroterapie, laseroterapie, magnetoterapie și ultrasunet</t>
  </si>
  <si>
    <t>Lot-14-Hotă cu flux laminar</t>
  </si>
  <si>
    <t>Lot-15-Fotoliu ginecologic (caracteristici de baza)</t>
  </si>
  <si>
    <t>Lot-16-Lampă germicidă (varianta staționară)</t>
  </si>
  <si>
    <t>Lot-17-Psihrometru Vit 2</t>
  </si>
  <si>
    <t>Lot-18-Unitate de radiografie, mobilă (caracteristici medii)</t>
  </si>
  <si>
    <t>Lot-19-Ventilator pulmonar Adult, pediatric (caracteristici de bază)110320</t>
  </si>
  <si>
    <t>Lot-20-Laringoscop adult pentru intubatii dificile 110620</t>
  </si>
  <si>
    <t>Lot-21-Monitor Holter ECG  (caracteristici de baza) 260260</t>
  </si>
  <si>
    <t>Lot-22-Cardiomonitor fetal 260800</t>
  </si>
  <si>
    <t>Lot-23-Autoclav 26-40L, cu vacuum, clasa B 270120</t>
  </si>
  <si>
    <t>Lot-24-Sterilizator 80 L 270320</t>
  </si>
  <si>
    <t>Lot-25-Sterilizator 400 L 270350</t>
  </si>
  <si>
    <t>Lot-26-Dispozitiv de reprocesarea automata a doua endoscope cu uscarea canalelor 290430</t>
  </si>
  <si>
    <t>Lot-27-Electrocoagulator bipolar 280220</t>
  </si>
  <si>
    <t>Lot-28-Laparoscop 280300</t>
  </si>
  <si>
    <t>Lot-29-Electroencefalograf 260110</t>
  </si>
  <si>
    <t>Lot-30-Lentila Volk</t>
  </si>
  <si>
    <t>Lot-31-Electrocoagulator</t>
  </si>
  <si>
    <t>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t>
  </si>
  <si>
    <t>Lot-33-Unit dentar (instalație stomatologică) Unitul dentar echipament stomatologic ce integrează toate instrumentele, sistemele de control și suportul pentru pacient necesare desfăsurării actului medical.</t>
  </si>
  <si>
    <t>Lot-34-Doppler-Duplex a vaselor cerebrale,vaselor membrelor inferioare și superioare</t>
  </si>
  <si>
    <t>Lot-35-Termostat 40-601 TB-80-1</t>
  </si>
  <si>
    <t>Lot-36-Masă pentru operații cu  6 secții (caracteristici medii) 140140</t>
  </si>
  <si>
    <t>Lot-37-Brancarda sanitara (caracteristici de baza) 140370</t>
  </si>
  <si>
    <t>Lot-38-140200 Masa ortopedica</t>
  </si>
  <si>
    <t>Lot-39-Brancarda
sanitara</t>
  </si>
  <si>
    <t>Obiectul de achiziției: Achiziționarea dispozitivelor medicale conform necesităților instituțiilor medico-sanitare publice pentru anul 2027 Coduri Generice</t>
  </si>
  <si>
    <t>Valoarea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</si>
</sst>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0"/>
  </numFmts>
  <fonts count="58">
    <font>
      <sz val="10"/>
      <name val="Arial"/>
    </font>
    <font>
      <sz val="11"/>
      <color theme="1"/>
      <name val="Calibri"/>
      <family val="2"/>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Times New Roman"/>
      <family val="1"/>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indexed="8"/>
      <name val="Times New Roman"/>
      <family val="1"/>
      <charset val="204"/>
    </font>
    <font>
      <sz val="12"/>
      <color theme="1"/>
      <name val="Times New Roman"/>
      <family val="1"/>
      <charset val="204"/>
    </font>
    <font>
      <sz val="9"/>
      <color theme="1"/>
      <name val="Cambria"/>
      <family val="1"/>
    </font>
    <font>
      <sz val="9"/>
      <color theme="1"/>
      <name val="Times New Roman"/>
      <family val="1"/>
      <charset val="204"/>
    </font>
    <font>
      <sz val="9"/>
      <name val="Times New Roman"/>
      <family val="1"/>
      <charset val="204"/>
    </font>
    <font>
      <b/>
      <sz val="11"/>
      <color indexed="8"/>
      <name val="Times New Roman"/>
      <family val="1"/>
    </font>
    <font>
      <sz val="8"/>
      <color indexed="63"/>
      <name val="Arial"/>
      <family val="2"/>
    </font>
    <font>
      <sz val="11"/>
      <name val="Times New Roman"/>
      <family val="1"/>
      <charset val="204"/>
    </font>
    <font>
      <sz val="10"/>
      <color indexed="63"/>
      <name val="Arial"/>
      <family val="2"/>
    </font>
    <font>
      <sz val="10"/>
      <color theme="1"/>
      <name val="Cambria"/>
      <family val="1"/>
    </font>
    <font>
      <sz val="10"/>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EB9C"/>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92">
    <xf numFmtId="0" fontId="0" fillId="0" borderId="0"/>
    <xf numFmtId="0" fontId="15" fillId="0" borderId="0"/>
    <xf numFmtId="0" fontId="17" fillId="0" borderId="0"/>
    <xf numFmtId="0" fontId="18" fillId="0" borderId="0"/>
    <xf numFmtId="0" fontId="18" fillId="0" borderId="0"/>
    <xf numFmtId="0" fontId="10" fillId="0" borderId="0"/>
    <xf numFmtId="0" fontId="19" fillId="0" borderId="0"/>
    <xf numFmtId="0" fontId="20" fillId="0" borderId="0"/>
    <xf numFmtId="0" fontId="21" fillId="0" borderId="0"/>
    <xf numFmtId="0" fontId="9" fillId="0" borderId="0"/>
    <xf numFmtId="0" fontId="8" fillId="0" borderId="0"/>
    <xf numFmtId="0" fontId="18" fillId="0" borderId="0"/>
    <xf numFmtId="0" fontId="7" fillId="0" borderId="0"/>
    <xf numFmtId="0" fontId="20" fillId="0" borderId="0"/>
    <xf numFmtId="0" fontId="7" fillId="0" borderId="0"/>
    <xf numFmtId="0" fontId="7" fillId="0" borderId="0"/>
    <xf numFmtId="0" fontId="18" fillId="0" borderId="0"/>
    <xf numFmtId="0" fontId="17" fillId="0" borderId="0"/>
    <xf numFmtId="0" fontId="18" fillId="0" borderId="0"/>
    <xf numFmtId="0" fontId="6"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5" fillId="0" borderId="0"/>
    <xf numFmtId="0" fontId="17" fillId="0" borderId="0"/>
    <xf numFmtId="164" fontId="18" fillId="0" borderId="0" applyFont="0" applyFill="0" applyBorder="0" applyAlignment="0" applyProtection="0"/>
    <xf numFmtId="0" fontId="18"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9" fillId="0" borderId="0"/>
    <xf numFmtId="164" fontId="30"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0" fontId="17"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64" fontId="17" fillId="0" borderId="0" applyFont="0" applyFill="0" applyBorder="0" applyAlignment="0" applyProtection="0"/>
    <xf numFmtId="0" fontId="16" fillId="0" borderId="0"/>
    <xf numFmtId="0" fontId="1" fillId="0" borderId="0"/>
  </cellStyleXfs>
  <cellXfs count="117">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4"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3" fillId="2" borderId="1" xfId="0" applyFont="1" applyFill="1" applyBorder="1" applyAlignment="1" applyProtection="1">
      <alignment horizontal="left" vertical="top" wrapText="1"/>
    </xf>
    <xf numFmtId="0" fontId="11"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1"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1" fillId="2" borderId="0" xfId="1" applyFont="1" applyFill="1" applyProtection="1">
      <protection locked="0"/>
    </xf>
    <xf numFmtId="0" fontId="11" fillId="2" borderId="0" xfId="1" applyFont="1" applyFill="1" applyAlignment="1" applyProtection="1">
      <alignment horizontal="center" vertical="center"/>
      <protection locked="0"/>
    </xf>
    <xf numFmtId="0" fontId="11"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1" fillId="2" borderId="0" xfId="1" applyFont="1" applyFill="1" applyBorder="1" applyProtection="1">
      <protection locked="0"/>
    </xf>
    <xf numFmtId="0" fontId="11" fillId="2" borderId="2" xfId="1" applyFont="1" applyFill="1" applyBorder="1" applyProtection="1">
      <protection locked="0"/>
    </xf>
    <xf numFmtId="0" fontId="11" fillId="2" borderId="1" xfId="1" applyFont="1" applyFill="1" applyBorder="1" applyProtection="1">
      <protection locked="0"/>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1" fillId="2" borderId="0" xfId="1" applyFont="1" applyFill="1" applyAlignment="1" applyProtection="1">
      <alignment horizontal="center"/>
      <protection locked="0"/>
    </xf>
    <xf numFmtId="1" fontId="11" fillId="2" borderId="0" xfId="1" applyNumberFormat="1" applyFont="1" applyFill="1" applyAlignment="1" applyProtection="1">
      <alignment horizontal="center" vertical="center"/>
      <protection locked="0"/>
    </xf>
    <xf numFmtId="0" fontId="26" fillId="2" borderId="1" xfId="24" applyFont="1" applyFill="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2" borderId="1" xfId="1" applyFont="1" applyFill="1" applyBorder="1" applyAlignment="1" applyProtection="1">
      <alignment horizontal="center" vertical="center" wrapText="1"/>
    </xf>
    <xf numFmtId="1" fontId="39" fillId="2" borderId="1" xfId="1" applyNumberFormat="1" applyFont="1" applyFill="1" applyBorder="1" applyAlignment="1" applyProtection="1">
      <alignment horizontal="center" vertical="center" wrapText="1"/>
    </xf>
    <xf numFmtId="0" fontId="25" fillId="2" borderId="3" xfId="0" applyFont="1" applyFill="1" applyBorder="1" applyAlignment="1">
      <alignment horizontal="center" vertical="top" wrapText="1"/>
    </xf>
    <xf numFmtId="0" fontId="41" fillId="0" borderId="1" xfId="0" applyFont="1" applyBorder="1" applyAlignment="1" applyProtection="1">
      <alignment vertical="top" wrapText="1"/>
      <protection locked="0"/>
    </xf>
    <xf numFmtId="0" fontId="40" fillId="0" borderId="0" xfId="0" applyFont="1" applyAlignment="1">
      <alignment horizontal="right" vertical="center" wrapText="1"/>
    </xf>
    <xf numFmtId="0" fontId="41" fillId="0" borderId="0" xfId="0" applyFont="1" applyBorder="1" applyAlignment="1" applyProtection="1">
      <alignment vertical="top" wrapText="1"/>
      <protection locked="0"/>
    </xf>
    <xf numFmtId="0" fontId="41" fillId="0" borderId="0" xfId="0" applyFont="1" applyBorder="1" applyAlignment="1" applyProtection="1">
      <alignment horizontal="center" vertical="top" wrapText="1"/>
      <protection locked="0"/>
    </xf>
    <xf numFmtId="0" fontId="42" fillId="0" borderId="0" xfId="2" applyFont="1" applyAlignment="1">
      <alignment vertical="top" wrapText="1"/>
    </xf>
    <xf numFmtId="0" fontId="44" fillId="0" borderId="5" xfId="0" applyFont="1" applyBorder="1" applyAlignment="1">
      <alignment vertical="center"/>
    </xf>
    <xf numFmtId="0" fontId="42" fillId="0" borderId="0" xfId="2" applyFont="1" applyAlignment="1">
      <alignment horizontal="center" vertical="top" wrapText="1"/>
    </xf>
    <xf numFmtId="0" fontId="41" fillId="0" borderId="1" xfId="2" applyFont="1" applyBorder="1" applyAlignment="1" applyProtection="1">
      <alignment horizontal="center" vertical="top" wrapText="1"/>
      <protection locked="0"/>
    </xf>
    <xf numFmtId="0" fontId="41" fillId="0" borderId="1" xfId="2" applyFont="1" applyBorder="1" applyAlignment="1" applyProtection="1">
      <alignment vertical="top" wrapText="1"/>
      <protection locked="0"/>
    </xf>
    <xf numFmtId="0" fontId="46" fillId="0" borderId="1" xfId="2" applyFont="1" applyFill="1" applyBorder="1" applyAlignment="1" applyProtection="1">
      <alignment vertical="top" wrapText="1"/>
      <protection locked="0"/>
    </xf>
    <xf numFmtId="0" fontId="41" fillId="0" borderId="1" xfId="0" applyFont="1" applyFill="1" applyBorder="1" applyAlignment="1" applyProtection="1">
      <alignment vertical="top" wrapText="1"/>
      <protection locked="0"/>
    </xf>
    <xf numFmtId="0" fontId="41" fillId="0" borderId="3" xfId="2" applyFont="1" applyFill="1" applyBorder="1" applyAlignment="1" applyProtection="1">
      <alignment vertical="top" wrapText="1"/>
      <protection locked="0"/>
    </xf>
    <xf numFmtId="0" fontId="41" fillId="0" borderId="1" xfId="0" applyFont="1" applyBorder="1" applyAlignment="1" applyProtection="1">
      <alignment horizontal="center" vertical="top" wrapText="1"/>
      <protection locked="0"/>
    </xf>
    <xf numFmtId="0" fontId="42" fillId="0" borderId="0" xfId="0" applyFont="1"/>
    <xf numFmtId="0" fontId="39" fillId="2" borderId="1" xfId="2" applyFont="1" applyFill="1" applyBorder="1" applyAlignment="1" applyProtection="1">
      <alignment horizontal="left" vertical="top" wrapText="1"/>
    </xf>
    <xf numFmtId="0" fontId="39" fillId="2" borderId="3" xfId="2" applyFont="1" applyFill="1" applyBorder="1" applyAlignment="1" applyProtection="1">
      <alignment horizontal="left" vertical="top" wrapText="1"/>
    </xf>
    <xf numFmtId="0" fontId="39" fillId="2" borderId="3" xfId="2" applyFont="1" applyFill="1" applyBorder="1" applyAlignment="1" applyProtection="1">
      <alignment vertical="top" wrapText="1"/>
    </xf>
    <xf numFmtId="0" fontId="39" fillId="2" borderId="3" xfId="2" applyFont="1" applyFill="1" applyBorder="1" applyAlignment="1" applyProtection="1">
      <alignment horizontal="center" vertical="top" wrapText="1"/>
    </xf>
    <xf numFmtId="0" fontId="47" fillId="2" borderId="1" xfId="0" applyFont="1" applyFill="1" applyBorder="1" applyAlignment="1">
      <alignment horizontal="center" vertical="top" wrapText="1"/>
    </xf>
    <xf numFmtId="0" fontId="37" fillId="2" borderId="1" xfId="0" applyFont="1" applyFill="1" applyBorder="1" applyAlignment="1">
      <alignment horizontal="center" vertical="center" wrapText="1"/>
    </xf>
    <xf numFmtId="0" fontId="37" fillId="2" borderId="1" xfId="0" applyFont="1" applyFill="1" applyBorder="1" applyAlignment="1">
      <alignment horizontal="center" vertical="center"/>
    </xf>
    <xf numFmtId="0" fontId="48" fillId="2" borderId="1" xfId="0" applyFont="1" applyFill="1" applyBorder="1" applyAlignment="1">
      <alignment horizontal="center" vertical="center"/>
    </xf>
    <xf numFmtId="0" fontId="37" fillId="2" borderId="1" xfId="1" applyFont="1" applyFill="1" applyBorder="1" applyAlignment="1" applyProtection="1">
      <alignment horizontal="center" vertical="center" wrapText="1"/>
      <protection locked="0"/>
    </xf>
    <xf numFmtId="0" fontId="48" fillId="2" borderId="1" xfId="0" applyFont="1" applyFill="1" applyBorder="1" applyAlignment="1">
      <alignment vertical="center" wrapText="1"/>
    </xf>
    <xf numFmtId="4" fontId="48" fillId="2" borderId="1" xfId="69" applyNumberFormat="1" applyFont="1" applyFill="1" applyBorder="1"/>
    <xf numFmtId="0" fontId="37" fillId="2" borderId="1" xfId="1" applyFont="1" applyFill="1" applyBorder="1" applyAlignment="1" applyProtection="1">
      <alignment wrapText="1"/>
      <protection locked="0"/>
    </xf>
    <xf numFmtId="4" fontId="37" fillId="2" borderId="1" xfId="0" applyNumberFormat="1" applyFont="1" applyFill="1" applyBorder="1"/>
    <xf numFmtId="0" fontId="37" fillId="2" borderId="1" xfId="0" applyFont="1" applyFill="1" applyBorder="1"/>
    <xf numFmtId="0" fontId="37" fillId="2" borderId="1"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top" wrapText="1"/>
      <protection locked="0"/>
    </xf>
    <xf numFmtId="0" fontId="37" fillId="2" borderId="1" xfId="0" applyFont="1" applyFill="1" applyBorder="1" applyAlignment="1" applyProtection="1">
      <alignment vertical="top" wrapText="1"/>
      <protection locked="0"/>
    </xf>
    <xf numFmtId="0" fontId="37" fillId="2" borderId="1" xfId="1" applyFont="1" applyFill="1" applyBorder="1" applyAlignment="1" applyProtection="1">
      <alignment horizontal="center" vertical="center"/>
      <protection locked="0"/>
    </xf>
    <xf numFmtId="0" fontId="37" fillId="2" borderId="1" xfId="1" applyFont="1" applyFill="1" applyBorder="1" applyProtection="1">
      <protection locked="0"/>
    </xf>
    <xf numFmtId="0" fontId="50" fillId="2" borderId="1" xfId="0" applyFont="1" applyFill="1" applyBorder="1" applyAlignment="1">
      <alignment vertical="center" wrapText="1"/>
    </xf>
    <xf numFmtId="0" fontId="32" fillId="2" borderId="1" xfId="0" applyFont="1" applyFill="1" applyBorder="1" applyAlignment="1">
      <alignment vertical="center" wrapText="1"/>
    </xf>
    <xf numFmtId="0" fontId="49" fillId="2" borderId="1" xfId="0" applyFont="1" applyFill="1" applyBorder="1" applyAlignment="1">
      <alignment vertical="center" wrapText="1"/>
    </xf>
    <xf numFmtId="0" fontId="51" fillId="2" borderId="1" xfId="24" applyFont="1" applyFill="1" applyBorder="1" applyAlignment="1" applyProtection="1">
      <alignment horizontal="center" vertical="center" wrapText="1"/>
      <protection locked="0"/>
    </xf>
    <xf numFmtId="0" fontId="52" fillId="2" borderId="1" xfId="1" applyFont="1" applyFill="1" applyBorder="1" applyAlignment="1" applyProtection="1">
      <alignment vertical="center" wrapText="1"/>
    </xf>
    <xf numFmtId="0" fontId="52" fillId="2" borderId="1" xfId="1" applyFont="1" applyFill="1" applyBorder="1" applyAlignment="1" applyProtection="1">
      <alignment horizontal="center" vertical="center" wrapText="1"/>
    </xf>
    <xf numFmtId="1" fontId="52" fillId="2" borderId="1" xfId="1" applyNumberFormat="1" applyFont="1" applyFill="1" applyBorder="1" applyAlignment="1" applyProtection="1">
      <alignment horizontal="center" vertical="center" wrapText="1"/>
    </xf>
    <xf numFmtId="0" fontId="53" fillId="0" borderId="1" xfId="90" applyFont="1" applyBorder="1" applyAlignment="1">
      <alignment horizontal="left" vertical="top" wrapText="1"/>
    </xf>
    <xf numFmtId="0" fontId="54" fillId="2" borderId="1" xfId="0" applyFont="1" applyFill="1" applyBorder="1" applyAlignment="1">
      <alignment horizontal="center" vertical="center" wrapText="1"/>
    </xf>
    <xf numFmtId="0" fontId="51" fillId="2" borderId="1" xfId="24" applyFont="1" applyFill="1" applyBorder="1" applyAlignment="1" applyProtection="1">
      <alignment horizontal="left" vertical="center" wrapText="1"/>
      <protection locked="0"/>
    </xf>
    <xf numFmtId="0" fontId="55" fillId="0" borderId="1" xfId="90" applyFont="1" applyBorder="1" applyAlignment="1">
      <alignment horizontal="left" vertical="top" wrapText="1"/>
    </xf>
    <xf numFmtId="0" fontId="56" fillId="2" borderId="1" xfId="0" applyFont="1" applyFill="1" applyBorder="1" applyAlignment="1">
      <alignment vertical="center" wrapText="1"/>
    </xf>
    <xf numFmtId="0" fontId="57" fillId="2" borderId="1" xfId="0" applyFont="1" applyFill="1" applyBorder="1" applyAlignment="1">
      <alignment vertical="center" wrapText="1"/>
    </xf>
    <xf numFmtId="0" fontId="13" fillId="2" borderId="0" xfId="0" applyFont="1" applyFill="1" applyBorder="1" applyAlignment="1">
      <alignment horizontal="center" vertical="top" wrapText="1"/>
    </xf>
    <xf numFmtId="0" fontId="54" fillId="2" borderId="0" xfId="0" applyFont="1" applyFill="1" applyBorder="1" applyAlignment="1">
      <alignment horizontal="center" vertical="center" wrapText="1"/>
    </xf>
    <xf numFmtId="0" fontId="51" fillId="2" borderId="0" xfId="24" applyFont="1" applyFill="1" applyBorder="1" applyAlignment="1" applyProtection="1">
      <alignment horizontal="center" vertical="center" wrapText="1"/>
      <protection locked="0"/>
    </xf>
    <xf numFmtId="0" fontId="26" fillId="2" borderId="0" xfId="0" applyFont="1" applyFill="1" applyBorder="1" applyAlignment="1">
      <alignment horizontal="center" vertical="center" wrapText="1"/>
    </xf>
    <xf numFmtId="0" fontId="33" fillId="2" borderId="0" xfId="24" applyFont="1" applyFill="1" applyBorder="1" applyAlignment="1" applyProtection="1">
      <alignment horizontal="center" vertical="center" wrapText="1"/>
      <protection locked="0"/>
    </xf>
    <xf numFmtId="0" fontId="13" fillId="2" borderId="0" xfId="0" applyFont="1" applyFill="1" applyBorder="1" applyAlignment="1" applyProtection="1">
      <alignment horizontal="left" vertical="top" wrapText="1"/>
    </xf>
    <xf numFmtId="0" fontId="41" fillId="0" borderId="7" xfId="0" applyFont="1" applyBorder="1" applyAlignment="1" applyProtection="1">
      <alignment vertical="top" wrapText="1"/>
      <protection locked="0"/>
    </xf>
    <xf numFmtId="0" fontId="37" fillId="0" borderId="1" xfId="1" applyFont="1" applyBorder="1" applyProtection="1">
      <protection locked="0"/>
    </xf>
    <xf numFmtId="0" fontId="37" fillId="0" borderId="1" xfId="1" applyFont="1" applyBorder="1" applyAlignment="1" applyProtection="1">
      <alignment wrapText="1"/>
      <protection locked="0"/>
    </xf>
    <xf numFmtId="0" fontId="41" fillId="0" borderId="1" xfId="1" applyFont="1" applyBorder="1" applyProtection="1">
      <protection locked="0"/>
    </xf>
    <xf numFmtId="0" fontId="41" fillId="0" borderId="1" xfId="1" applyFont="1" applyBorder="1" applyAlignment="1" applyProtection="1">
      <alignment wrapText="1"/>
      <protection locked="0"/>
    </xf>
    <xf numFmtId="166" fontId="53" fillId="0" borderId="1" xfId="90" applyNumberFormat="1" applyFont="1" applyBorder="1" applyAlignment="1">
      <alignment horizontal="center" vertical="center" wrapText="1"/>
    </xf>
    <xf numFmtId="0" fontId="38" fillId="0" borderId="2" xfId="0" applyFont="1" applyBorder="1" applyAlignment="1">
      <alignment horizontal="center" vertical="center" wrapText="1"/>
    </xf>
    <xf numFmtId="0" fontId="38" fillId="0" borderId="4" xfId="0" applyFont="1" applyBorder="1" applyAlignment="1">
      <alignment horizontal="center" vertical="center" wrapText="1"/>
    </xf>
    <xf numFmtId="0" fontId="40" fillId="0" borderId="0" xfId="0" applyFont="1" applyAlignment="1">
      <alignment horizontal="right" vertical="center" wrapText="1"/>
    </xf>
    <xf numFmtId="0" fontId="40" fillId="0" borderId="6" xfId="0" applyFont="1" applyBorder="1" applyAlignment="1">
      <alignment horizontal="right" vertical="center" wrapText="1"/>
    </xf>
    <xf numFmtId="0" fontId="43" fillId="0" borderId="0" xfId="1" applyFont="1" applyAlignment="1" applyProtection="1">
      <alignment horizontal="left" vertical="top" wrapText="1"/>
      <protection locked="0"/>
    </xf>
    <xf numFmtId="0" fontId="45" fillId="0" borderId="3" xfId="2" applyFont="1" applyFill="1" applyBorder="1" applyAlignment="1" applyProtection="1">
      <alignment horizontal="center" vertical="top" wrapText="1"/>
      <protection locked="0"/>
    </xf>
    <xf numFmtId="0" fontId="40" fillId="0" borderId="1" xfId="2" applyFont="1" applyBorder="1" applyAlignment="1" applyProtection="1">
      <alignment horizontal="right" vertical="top" wrapText="1"/>
      <protection locked="0"/>
    </xf>
    <xf numFmtId="0" fontId="41" fillId="0" borderId="1" xfId="2" applyFont="1" applyBorder="1" applyAlignment="1" applyProtection="1">
      <alignment horizontal="left" vertical="top" wrapText="1"/>
      <protection locked="0"/>
    </xf>
    <xf numFmtId="0" fontId="45" fillId="0" borderId="1" xfId="2" applyFont="1" applyFill="1" applyBorder="1" applyAlignment="1" applyProtection="1">
      <alignment horizontal="right" vertical="top" wrapText="1"/>
      <protection locked="0"/>
    </xf>
    <xf numFmtId="0" fontId="46" fillId="0" borderId="1" xfId="1" applyFont="1" applyFill="1" applyBorder="1" applyAlignment="1" applyProtection="1">
      <alignment horizontal="left" vertical="top" wrapText="1"/>
      <protection locked="0"/>
    </xf>
    <xf numFmtId="0" fontId="37" fillId="0" borderId="0"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0" xfId="0" applyFont="1" applyAlignment="1">
      <alignment horizontal="center" vertical="center" wrapText="1"/>
    </xf>
    <xf numFmtId="0" fontId="11" fillId="0" borderId="0" xfId="1" applyFont="1" applyBorder="1" applyAlignment="1" applyProtection="1">
      <alignment horizontal="center"/>
    </xf>
    <xf numFmtId="0" fontId="34" fillId="0" borderId="0" xfId="0" applyFont="1" applyAlignment="1">
      <alignment vertical="center" wrapText="1"/>
    </xf>
    <xf numFmtId="0" fontId="35" fillId="0" borderId="0" xfId="0" applyFont="1" applyAlignment="1">
      <alignment horizontal="justify" vertical="center" wrapText="1"/>
    </xf>
    <xf numFmtId="0" fontId="35" fillId="0" borderId="0" xfId="0" applyFont="1" applyBorder="1" applyAlignment="1">
      <alignment horizontal="justify"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2" borderId="1" xfId="1" applyFont="1" applyFill="1" applyBorder="1" applyAlignment="1" applyProtection="1">
      <alignment horizontal="center" vertical="center" wrapText="1"/>
    </xf>
    <xf numFmtId="0" fontId="37" fillId="0" borderId="8"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8" xfId="0" applyFont="1" applyBorder="1" applyAlignment="1">
      <alignment horizontal="left" vertical="center" wrapText="1"/>
    </xf>
    <xf numFmtId="0" fontId="37" fillId="0" borderId="0" xfId="0" applyFont="1" applyBorder="1" applyAlignment="1">
      <alignment horizontal="left" vertical="center" wrapText="1"/>
    </xf>
    <xf numFmtId="0" fontId="11" fillId="2" borderId="1"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protection locked="0"/>
    </xf>
    <xf numFmtId="2" fontId="11" fillId="2" borderId="1" xfId="1" applyNumberFormat="1" applyFont="1" applyFill="1" applyBorder="1" applyAlignment="1" applyProtection="1">
      <alignment horizontal="center" vertical="center"/>
      <protection locked="0"/>
    </xf>
  </cellXfs>
  <cellStyles count="92">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Обычный 6" xfId="91"/>
    <cellStyle name="Обычный_Лист4" xfId="9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3"/>
  <sheetViews>
    <sheetView tabSelected="1" topLeftCell="C1" zoomScale="60" zoomScaleNormal="60" workbookViewId="0">
      <selection activeCell="Q18" sqref="Q18"/>
    </sheetView>
  </sheetViews>
  <sheetFormatPr defaultColWidth="9.140625" defaultRowHeight="15.75"/>
  <cols>
    <col min="1" max="1" width="5.7109375" style="31" customWidth="1"/>
    <col min="2" max="2" width="5.7109375" style="43" customWidth="1"/>
    <col min="3" max="3" width="27.7109375" style="31" customWidth="1"/>
    <col min="4" max="4" width="30.5703125" style="31" customWidth="1"/>
    <col min="5" max="5" width="11.85546875" style="43" customWidth="1"/>
    <col min="6" max="6" width="12.7109375" style="43" customWidth="1"/>
    <col min="7" max="7" width="17.5703125" style="31" customWidth="1"/>
    <col min="8" max="8" width="54.5703125" style="31" customWidth="1"/>
    <col min="9" max="9" width="25.42578125" style="43" customWidth="1"/>
    <col min="10" max="10" width="19.5703125" style="31" customWidth="1"/>
    <col min="11" max="11" width="9.140625" style="31"/>
    <col min="12" max="12" width="43" style="31" customWidth="1"/>
    <col min="13" max="16384" width="9.140625" style="31"/>
  </cols>
  <sheetData>
    <row r="1" spans="1:13">
      <c r="A1" s="91" t="s">
        <v>30</v>
      </c>
      <c r="B1" s="91"/>
      <c r="C1" s="91"/>
      <c r="D1" s="91"/>
      <c r="E1" s="91"/>
      <c r="F1" s="91"/>
      <c r="G1" s="91"/>
      <c r="H1" s="91"/>
      <c r="I1" s="91"/>
      <c r="J1" s="92"/>
    </row>
    <row r="2" spans="1:13" ht="18.75" customHeight="1">
      <c r="A2" s="32"/>
      <c r="B2" s="32"/>
      <c r="C2" s="32"/>
      <c r="D2" s="32"/>
      <c r="E2" s="32"/>
      <c r="F2" s="32"/>
      <c r="G2" s="32"/>
      <c r="H2" s="32"/>
      <c r="I2" s="99" t="s">
        <v>31</v>
      </c>
      <c r="J2" s="100"/>
    </row>
    <row r="3" spans="1:13">
      <c r="A3" s="32"/>
      <c r="B3" s="32"/>
      <c r="C3" s="32"/>
      <c r="D3" s="32"/>
      <c r="E3" s="32"/>
      <c r="F3" s="32"/>
      <c r="G3" s="32"/>
      <c r="H3" s="32"/>
      <c r="I3" s="101" t="s">
        <v>25</v>
      </c>
      <c r="J3" s="100"/>
    </row>
    <row r="4" spans="1:13">
      <c r="A4" s="32"/>
      <c r="B4" s="32"/>
      <c r="C4" s="32"/>
      <c r="D4" s="32"/>
      <c r="E4" s="32"/>
      <c r="F4" s="32"/>
      <c r="G4" s="32"/>
      <c r="H4" s="32"/>
      <c r="I4" s="101" t="s">
        <v>26</v>
      </c>
      <c r="J4" s="100"/>
    </row>
    <row r="5" spans="1:13">
      <c r="A5" s="33"/>
      <c r="B5" s="34"/>
      <c r="C5" s="33"/>
      <c r="D5" s="33"/>
      <c r="E5" s="34"/>
      <c r="F5" s="34"/>
      <c r="G5" s="33"/>
      <c r="H5" s="33"/>
      <c r="I5" s="34"/>
      <c r="J5" s="33"/>
    </row>
    <row r="6" spans="1:13">
      <c r="A6" s="35"/>
      <c r="B6" s="35"/>
      <c r="C6" s="93" t="s">
        <v>17</v>
      </c>
      <c r="D6" s="93"/>
      <c r="E6" s="93"/>
      <c r="F6" s="93"/>
      <c r="G6" s="93"/>
      <c r="H6" s="93"/>
      <c r="I6" s="93"/>
      <c r="J6" s="93"/>
    </row>
    <row r="7" spans="1:13">
      <c r="A7" s="35"/>
      <c r="B7" s="35"/>
      <c r="C7" s="36" t="s">
        <v>32</v>
      </c>
      <c r="D7" s="36"/>
      <c r="E7" s="36"/>
      <c r="F7" s="36"/>
      <c r="G7" s="36"/>
      <c r="H7" s="36"/>
      <c r="I7" s="37"/>
      <c r="J7" s="35"/>
    </row>
    <row r="8" spans="1:13">
      <c r="A8" s="95"/>
      <c r="B8" s="95"/>
      <c r="C8" s="95"/>
      <c r="D8" s="96" t="s">
        <v>39</v>
      </c>
      <c r="E8" s="96"/>
      <c r="F8" s="96"/>
      <c r="G8" s="96"/>
      <c r="H8" s="96"/>
      <c r="I8" s="38"/>
      <c r="J8" s="39"/>
    </row>
    <row r="9" spans="1:13" s="41" customFormat="1">
      <c r="A9" s="97"/>
      <c r="B9" s="97"/>
      <c r="C9" s="97"/>
      <c r="D9" s="98" t="s">
        <v>113</v>
      </c>
      <c r="E9" s="98"/>
      <c r="F9" s="98"/>
      <c r="G9" s="98"/>
      <c r="H9" s="98"/>
      <c r="I9" s="98"/>
      <c r="J9" s="40"/>
    </row>
    <row r="10" spans="1:13" s="41" customFormat="1">
      <c r="A10" s="42"/>
      <c r="B10" s="42"/>
      <c r="C10" s="42"/>
      <c r="D10" s="94"/>
      <c r="E10" s="94"/>
      <c r="F10" s="94"/>
      <c r="G10" s="94"/>
      <c r="H10" s="94"/>
      <c r="I10" s="94"/>
      <c r="J10" s="94"/>
    </row>
    <row r="11" spans="1:13" ht="47.25">
      <c r="A11" s="45" t="s">
        <v>2</v>
      </c>
      <c r="B11" s="46" t="s">
        <v>0</v>
      </c>
      <c r="C11" s="46" t="s">
        <v>1</v>
      </c>
      <c r="D11" s="47" t="s">
        <v>3</v>
      </c>
      <c r="E11" s="48" t="s">
        <v>4</v>
      </c>
      <c r="F11" s="48" t="s">
        <v>19</v>
      </c>
      <c r="G11" s="48" t="s">
        <v>5</v>
      </c>
      <c r="H11" s="48" t="s">
        <v>6</v>
      </c>
      <c r="I11" s="48" t="s">
        <v>20</v>
      </c>
      <c r="J11" s="30" t="s">
        <v>21</v>
      </c>
    </row>
    <row r="12" spans="1:13" ht="30" customHeight="1">
      <c r="A12" s="49" t="s">
        <v>18</v>
      </c>
      <c r="B12" s="50">
        <v>1</v>
      </c>
      <c r="C12" s="74" t="s">
        <v>74</v>
      </c>
      <c r="D12" s="74" t="s">
        <v>74</v>
      </c>
      <c r="E12" s="51"/>
      <c r="F12" s="52"/>
      <c r="G12" s="53"/>
      <c r="H12" s="66" t="s">
        <v>35</v>
      </c>
      <c r="I12" s="55"/>
      <c r="J12" s="56"/>
      <c r="L12" s="31" t="str">
        <f t="shared" ref="L12:L30" si="0">CONCATENATE(M12,"-",B12,"-",C12)</f>
        <v>Lot-1-Lot-1-Pulsoximetru de buzunar</v>
      </c>
      <c r="M12" s="31" t="s">
        <v>33</v>
      </c>
    </row>
    <row r="13" spans="1:13" ht="30" customHeight="1">
      <c r="A13" s="49" t="s">
        <v>18</v>
      </c>
      <c r="B13" s="50">
        <v>2</v>
      </c>
      <c r="C13" s="74" t="s">
        <v>75</v>
      </c>
      <c r="D13" s="74" t="s">
        <v>75</v>
      </c>
      <c r="E13" s="51"/>
      <c r="F13" s="52"/>
      <c r="G13" s="53"/>
      <c r="H13" s="64" t="s">
        <v>36</v>
      </c>
      <c r="I13" s="55"/>
      <c r="J13" s="56"/>
      <c r="L13" s="31" t="str">
        <f t="shared" si="0"/>
        <v>Lot-2-Lot-2-Tensiometru</v>
      </c>
      <c r="M13" s="31" t="s">
        <v>33</v>
      </c>
    </row>
    <row r="14" spans="1:13" ht="30" customHeight="1">
      <c r="A14" s="49" t="s">
        <v>18</v>
      </c>
      <c r="B14" s="50">
        <v>3</v>
      </c>
      <c r="C14" s="74" t="s">
        <v>76</v>
      </c>
      <c r="D14" s="74" t="s">
        <v>76</v>
      </c>
      <c r="E14" s="51"/>
      <c r="F14" s="51"/>
      <c r="G14" s="53"/>
      <c r="H14" s="54" t="s">
        <v>37</v>
      </c>
      <c r="I14" s="57"/>
      <c r="J14" s="58"/>
      <c r="L14" s="31" t="str">
        <f t="shared" si="0"/>
        <v>Lot-3-Lot-3-Higrometru/Psihrometru 0-25C</v>
      </c>
      <c r="M14" s="31" t="s">
        <v>33</v>
      </c>
    </row>
    <row r="15" spans="1:13" ht="30" customHeight="1">
      <c r="A15" s="49" t="s">
        <v>18</v>
      </c>
      <c r="B15" s="50">
        <v>4</v>
      </c>
      <c r="C15" s="75" t="s">
        <v>77</v>
      </c>
      <c r="D15" s="75" t="s">
        <v>77</v>
      </c>
      <c r="E15" s="59"/>
      <c r="F15" s="59"/>
      <c r="G15" s="53"/>
      <c r="H15" s="54" t="s">
        <v>38</v>
      </c>
      <c r="I15" s="60"/>
      <c r="J15" s="61"/>
      <c r="L15" s="31" t="str">
        <f t="shared" si="0"/>
        <v>Lot-4-Lot-4-Dispozitiv fizioterapeutic cu frecvențe radio</v>
      </c>
      <c r="M15" s="31" t="s">
        <v>33</v>
      </c>
    </row>
    <row r="16" spans="1:13" ht="30" customHeight="1">
      <c r="A16" s="49" t="s">
        <v>18</v>
      </c>
      <c r="B16" s="50">
        <v>5</v>
      </c>
      <c r="C16" s="74" t="s">
        <v>78</v>
      </c>
      <c r="D16" s="74" t="s">
        <v>78</v>
      </c>
      <c r="E16" s="62"/>
      <c r="F16" s="62"/>
      <c r="G16" s="53"/>
      <c r="H16" s="54" t="s">
        <v>40</v>
      </c>
      <c r="I16" s="63"/>
      <c r="J16" s="63"/>
      <c r="L16" s="31" t="str">
        <f t="shared" si="0"/>
        <v>Lot-5-Lot-5-Diatermie cu microunde</v>
      </c>
      <c r="M16" s="31" t="s">
        <v>33</v>
      </c>
    </row>
    <row r="17" spans="1:13" ht="30" customHeight="1">
      <c r="A17" s="49" t="s">
        <v>18</v>
      </c>
      <c r="B17" s="50">
        <v>6</v>
      </c>
      <c r="C17" s="26" t="s">
        <v>79</v>
      </c>
      <c r="D17" s="76" t="s">
        <v>79</v>
      </c>
      <c r="E17" s="62"/>
      <c r="F17" s="62"/>
      <c r="G17" s="62"/>
      <c r="H17" s="54" t="s">
        <v>41</v>
      </c>
      <c r="I17" s="63"/>
      <c r="J17" s="63"/>
      <c r="L17" s="31" t="str">
        <f t="shared" si="0"/>
        <v>Lot-6-Lot-6-Lampă cu fantă</v>
      </c>
      <c r="M17" s="31" t="s">
        <v>33</v>
      </c>
    </row>
    <row r="18" spans="1:13" ht="30" customHeight="1">
      <c r="A18" s="49" t="s">
        <v>18</v>
      </c>
      <c r="B18" s="50">
        <v>7</v>
      </c>
      <c r="C18" s="74" t="s">
        <v>80</v>
      </c>
      <c r="D18" s="74" t="s">
        <v>80</v>
      </c>
      <c r="E18" s="62"/>
      <c r="F18" s="62"/>
      <c r="G18" s="62"/>
      <c r="H18" s="54" t="s">
        <v>42</v>
      </c>
      <c r="I18" s="63"/>
      <c r="J18" s="63"/>
      <c r="L18" s="31" t="str">
        <f t="shared" si="0"/>
        <v>Lot-7-Lot-7-Cîntar electronic, pentru nou-născuţi</v>
      </c>
      <c r="M18" s="31" t="s">
        <v>33</v>
      </c>
    </row>
    <row r="19" spans="1:13" ht="30" customHeight="1">
      <c r="A19" s="49" t="s">
        <v>18</v>
      </c>
      <c r="B19" s="50">
        <v>8</v>
      </c>
      <c r="C19" s="74" t="s">
        <v>81</v>
      </c>
      <c r="D19" s="74" t="s">
        <v>81</v>
      </c>
      <c r="E19" s="62"/>
      <c r="F19" s="62"/>
      <c r="G19" s="62"/>
      <c r="H19" s="54" t="s">
        <v>43</v>
      </c>
      <c r="I19" s="63"/>
      <c r="J19" s="63"/>
      <c r="L19" s="31" t="str">
        <f t="shared" si="0"/>
        <v>Lot-8-Lot-8-Lampă germicida (varianta mobilă)</v>
      </c>
      <c r="M19" s="31" t="s">
        <v>33</v>
      </c>
    </row>
    <row r="20" spans="1:13" ht="30" customHeight="1">
      <c r="A20" s="49" t="s">
        <v>18</v>
      </c>
      <c r="B20" s="50">
        <v>9</v>
      </c>
      <c r="C20" s="74" t="s">
        <v>82</v>
      </c>
      <c r="D20" s="74" t="s">
        <v>82</v>
      </c>
      <c r="E20" s="62"/>
      <c r="F20" s="62"/>
      <c r="G20" s="62"/>
      <c r="H20" s="54" t="s">
        <v>44</v>
      </c>
      <c r="I20" s="63"/>
      <c r="J20" s="63"/>
      <c r="L20" s="31" t="str">
        <f t="shared" si="0"/>
        <v>Lot-9-Lot-9-Centrifugă</v>
      </c>
      <c r="M20" s="31" t="s">
        <v>33</v>
      </c>
    </row>
    <row r="21" spans="1:13" ht="30" customHeight="1">
      <c r="A21" s="49" t="s">
        <v>18</v>
      </c>
      <c r="B21" s="50">
        <v>10</v>
      </c>
      <c r="C21" s="74" t="s">
        <v>83</v>
      </c>
      <c r="D21" s="74" t="s">
        <v>83</v>
      </c>
      <c r="E21" s="62"/>
      <c r="F21" s="62"/>
      <c r="G21" s="62"/>
      <c r="H21" s="54" t="s">
        <v>45</v>
      </c>
      <c r="I21" s="63"/>
      <c r="J21" s="63"/>
      <c r="L21" s="31" t="str">
        <f t="shared" si="0"/>
        <v>Lot-10-Lot-10-Tonometru ocular partativ</v>
      </c>
      <c r="M21" s="31" t="s">
        <v>33</v>
      </c>
    </row>
    <row r="22" spans="1:13" ht="30" customHeight="1">
      <c r="A22" s="49" t="s">
        <v>18</v>
      </c>
      <c r="B22" s="50">
        <v>11</v>
      </c>
      <c r="C22" s="74" t="s">
        <v>84</v>
      </c>
      <c r="D22" s="74" t="s">
        <v>84</v>
      </c>
      <c r="E22" s="62"/>
      <c r="F22" s="62"/>
      <c r="G22" s="62"/>
      <c r="H22" s="54" t="s">
        <v>46</v>
      </c>
      <c r="I22" s="63"/>
      <c r="J22" s="63"/>
      <c r="L22" s="31" t="str">
        <f t="shared" si="0"/>
        <v>Lot-11-Lot-11-Magnetoterapie</v>
      </c>
      <c r="M22" s="31" t="s">
        <v>33</v>
      </c>
    </row>
    <row r="23" spans="1:13" ht="52.5" customHeight="1">
      <c r="A23" s="49" t="s">
        <v>18</v>
      </c>
      <c r="B23" s="50">
        <v>12</v>
      </c>
      <c r="C23" s="74" t="s">
        <v>85</v>
      </c>
      <c r="D23" s="74" t="s">
        <v>85</v>
      </c>
      <c r="E23" s="62"/>
      <c r="F23" s="62"/>
      <c r="G23" s="62"/>
      <c r="H23" s="54" t="s">
        <v>47</v>
      </c>
      <c r="I23" s="63"/>
      <c r="J23" s="63"/>
      <c r="L23" s="31" t="str">
        <f t="shared" si="0"/>
        <v>Lot-12-Lot-12-Incubator (termostat) 80-100 Lcu variație de temperatură</v>
      </c>
      <c r="M23" s="31" t="s">
        <v>33</v>
      </c>
    </row>
    <row r="24" spans="1:13" ht="36.75" customHeight="1">
      <c r="A24" s="49" t="s">
        <v>18</v>
      </c>
      <c r="B24" s="50">
        <v>13</v>
      </c>
      <c r="C24" s="74" t="s">
        <v>86</v>
      </c>
      <c r="D24" s="74" t="s">
        <v>86</v>
      </c>
      <c r="E24" s="62"/>
      <c r="F24" s="62"/>
      <c r="G24" s="62"/>
      <c r="H24" s="54" t="s">
        <v>48</v>
      </c>
      <c r="I24" s="63"/>
      <c r="J24" s="63"/>
      <c r="L24" s="31" t="str">
        <f t="shared" si="0"/>
        <v>Lot-13-Lot-13-Dispozitiv fizioterapeutic pentru electroterapie, laseroterapie, magnetoterapie și ultrasunet</v>
      </c>
      <c r="M24" s="31" t="s">
        <v>33</v>
      </c>
    </row>
    <row r="25" spans="1:13" ht="44.25" customHeight="1">
      <c r="A25" s="49" t="s">
        <v>18</v>
      </c>
      <c r="B25" s="50">
        <v>14</v>
      </c>
      <c r="C25" s="74" t="s">
        <v>87</v>
      </c>
      <c r="D25" s="74" t="s">
        <v>87</v>
      </c>
      <c r="E25" s="62"/>
      <c r="F25" s="62"/>
      <c r="G25" s="62"/>
      <c r="H25" s="54" t="s">
        <v>49</v>
      </c>
      <c r="I25" s="63"/>
      <c r="J25" s="63"/>
      <c r="L25" s="31" t="str">
        <f t="shared" si="0"/>
        <v>Lot-14-Lot-14-Hotă cu flux laminar</v>
      </c>
      <c r="M25" s="31" t="s">
        <v>33</v>
      </c>
    </row>
    <row r="26" spans="1:13" ht="55.5" customHeight="1">
      <c r="A26" s="49" t="s">
        <v>18</v>
      </c>
      <c r="B26" s="50">
        <v>15</v>
      </c>
      <c r="C26" s="26" t="s">
        <v>88</v>
      </c>
      <c r="D26" s="74" t="s">
        <v>88</v>
      </c>
      <c r="E26" s="62"/>
      <c r="F26" s="62"/>
      <c r="G26" s="62"/>
      <c r="H26" s="54" t="s">
        <v>50</v>
      </c>
      <c r="I26" s="63"/>
      <c r="J26" s="63"/>
      <c r="L26" s="31" t="str">
        <f t="shared" si="0"/>
        <v>Lot-15-Lot-15-Fotoliu ginecologic (caracteristici de baza)</v>
      </c>
      <c r="M26" s="31" t="s">
        <v>33</v>
      </c>
    </row>
    <row r="27" spans="1:13" ht="27" customHeight="1">
      <c r="A27" s="49" t="s">
        <v>18</v>
      </c>
      <c r="B27" s="50">
        <v>16</v>
      </c>
      <c r="C27" s="26" t="s">
        <v>89</v>
      </c>
      <c r="D27" s="74" t="s">
        <v>89</v>
      </c>
      <c r="E27" s="51"/>
      <c r="F27" s="51"/>
      <c r="G27" s="51"/>
      <c r="H27" s="54" t="s">
        <v>51</v>
      </c>
      <c r="I27" s="58"/>
      <c r="J27" s="58"/>
      <c r="L27" s="31" t="str">
        <f t="shared" si="0"/>
        <v>Lot-16-Lot-16-Lampă germicidă (varianta staționară)</v>
      </c>
      <c r="M27" s="31" t="s">
        <v>33</v>
      </c>
    </row>
    <row r="28" spans="1:13" ht="27" customHeight="1">
      <c r="A28" s="49" t="s">
        <v>18</v>
      </c>
      <c r="B28" s="50">
        <v>17</v>
      </c>
      <c r="C28" s="26" t="s">
        <v>90</v>
      </c>
      <c r="D28" s="74" t="s">
        <v>90</v>
      </c>
      <c r="E28" s="59"/>
      <c r="F28" s="59"/>
      <c r="G28" s="59"/>
      <c r="H28" s="54" t="s">
        <v>52</v>
      </c>
      <c r="I28" s="60"/>
      <c r="J28" s="61"/>
      <c r="L28" s="31" t="str">
        <f t="shared" si="0"/>
        <v>Lot-17-Lot-17-Psihrometru Vit 2</v>
      </c>
      <c r="M28" s="31" t="s">
        <v>33</v>
      </c>
    </row>
    <row r="29" spans="1:13" ht="18" customHeight="1">
      <c r="A29" s="49" t="s">
        <v>18</v>
      </c>
      <c r="B29" s="50">
        <v>18</v>
      </c>
      <c r="C29" s="74" t="s">
        <v>91</v>
      </c>
      <c r="D29" s="74" t="s">
        <v>91</v>
      </c>
      <c r="E29" s="60"/>
      <c r="F29" s="60"/>
      <c r="G29" s="61"/>
      <c r="H29" s="54" t="s">
        <v>53</v>
      </c>
      <c r="I29" s="60"/>
      <c r="J29" s="61"/>
      <c r="L29" s="31" t="str">
        <f t="shared" si="0"/>
        <v>Lot-18-Lot-18-Unitate de radiografie, mobilă (caracteristici medii)</v>
      </c>
      <c r="M29" s="31" t="s">
        <v>33</v>
      </c>
    </row>
    <row r="30" spans="1:13" ht="18" customHeight="1">
      <c r="A30" s="49" t="s">
        <v>18</v>
      </c>
      <c r="B30" s="50">
        <v>19</v>
      </c>
      <c r="C30" s="74" t="s">
        <v>92</v>
      </c>
      <c r="D30" s="74" t="s">
        <v>92</v>
      </c>
      <c r="E30" s="60"/>
      <c r="F30" s="60"/>
      <c r="G30" s="61"/>
      <c r="H30" s="65" t="s">
        <v>54</v>
      </c>
      <c r="I30" s="60"/>
      <c r="J30" s="61"/>
      <c r="L30" s="31" t="str">
        <f t="shared" si="0"/>
        <v>Lot-19-Lot-19-Ventilator pulmonar Adult, pediatric (caracteristici de bază)110320</v>
      </c>
      <c r="M30" s="31" t="s">
        <v>33</v>
      </c>
    </row>
    <row r="31" spans="1:13" ht="18" customHeight="1">
      <c r="A31" s="49" t="s">
        <v>18</v>
      </c>
      <c r="B31" s="50">
        <v>20</v>
      </c>
      <c r="C31" s="74" t="s">
        <v>93</v>
      </c>
      <c r="D31" s="74" t="s">
        <v>93</v>
      </c>
      <c r="E31" s="60"/>
      <c r="F31" s="60"/>
      <c r="G31" s="61"/>
      <c r="H31" s="65" t="s">
        <v>55</v>
      </c>
      <c r="I31" s="60"/>
      <c r="J31" s="61"/>
      <c r="L31" s="31" t="str">
        <f t="shared" ref="L31:L50" si="1">CONCATENATE(M31,"-",B31,"-",C31)</f>
        <v>Lot-20-Lot-20-Laringoscop adult pentru intubatii dificile 110620</v>
      </c>
      <c r="M31" s="31" t="s">
        <v>33</v>
      </c>
    </row>
    <row r="32" spans="1:13" ht="18" customHeight="1">
      <c r="A32" s="49" t="s">
        <v>18</v>
      </c>
      <c r="B32" s="50">
        <v>21</v>
      </c>
      <c r="C32" s="74" t="s">
        <v>94</v>
      </c>
      <c r="D32" s="74" t="s">
        <v>94</v>
      </c>
      <c r="E32" s="60"/>
      <c r="F32" s="60"/>
      <c r="G32" s="61"/>
      <c r="H32" s="65" t="s">
        <v>56</v>
      </c>
      <c r="I32" s="60"/>
      <c r="J32" s="61"/>
      <c r="L32" s="31" t="str">
        <f t="shared" si="1"/>
        <v>Lot-21-Lot-21-Monitor Holter ECG  (caracteristici de baza) 260260</v>
      </c>
      <c r="M32" s="31" t="s">
        <v>33</v>
      </c>
    </row>
    <row r="33" spans="1:13" ht="18" customHeight="1">
      <c r="A33" s="49" t="s">
        <v>18</v>
      </c>
      <c r="B33" s="50">
        <v>22</v>
      </c>
      <c r="C33" s="74" t="s">
        <v>95</v>
      </c>
      <c r="D33" s="74" t="s">
        <v>95</v>
      </c>
      <c r="E33" s="60"/>
      <c r="F33" s="60"/>
      <c r="G33" s="61"/>
      <c r="H33" s="65" t="s">
        <v>57</v>
      </c>
      <c r="I33" s="60"/>
      <c r="J33" s="61"/>
      <c r="L33" s="31" t="str">
        <f t="shared" si="1"/>
        <v>Lot-22-Lot-22-Cardiomonitor fetal 260800</v>
      </c>
      <c r="M33" s="31" t="s">
        <v>33</v>
      </c>
    </row>
    <row r="34" spans="1:13" ht="16.899999999999999" customHeight="1">
      <c r="A34" s="49" t="s">
        <v>18</v>
      </c>
      <c r="B34" s="50">
        <v>23</v>
      </c>
      <c r="C34" s="74" t="s">
        <v>96</v>
      </c>
      <c r="D34" s="74" t="s">
        <v>96</v>
      </c>
      <c r="E34" s="60"/>
      <c r="F34" s="60"/>
      <c r="G34" s="61"/>
      <c r="H34" s="65" t="s">
        <v>58</v>
      </c>
      <c r="I34" s="60"/>
      <c r="J34" s="61"/>
      <c r="L34" s="31" t="str">
        <f t="shared" si="1"/>
        <v>Lot-23-Lot-23-Autoclav 26-40L, cu vacuum, clasa B 270120</v>
      </c>
      <c r="M34" s="31" t="s">
        <v>33</v>
      </c>
    </row>
    <row r="35" spans="1:13" ht="16.899999999999999" customHeight="1">
      <c r="A35" s="49" t="s">
        <v>18</v>
      </c>
      <c r="B35" s="50">
        <v>24</v>
      </c>
      <c r="C35" s="74" t="s">
        <v>97</v>
      </c>
      <c r="D35" s="74" t="s">
        <v>97</v>
      </c>
      <c r="E35" s="60"/>
      <c r="F35" s="60"/>
      <c r="G35" s="61"/>
      <c r="H35" s="65" t="s">
        <v>59</v>
      </c>
      <c r="I35" s="60"/>
      <c r="J35" s="61"/>
      <c r="L35" s="31" t="str">
        <f t="shared" si="1"/>
        <v>Lot-24-Lot-24-Sterilizator 80 L 270320</v>
      </c>
      <c r="M35" s="31" t="s">
        <v>33</v>
      </c>
    </row>
    <row r="36" spans="1:13" ht="16.899999999999999" customHeight="1">
      <c r="A36" s="49" t="s">
        <v>18</v>
      </c>
      <c r="B36" s="50">
        <v>25</v>
      </c>
      <c r="C36" s="74" t="s">
        <v>98</v>
      </c>
      <c r="D36" s="74" t="s">
        <v>98</v>
      </c>
      <c r="E36" s="60"/>
      <c r="F36" s="60"/>
      <c r="G36" s="61"/>
      <c r="H36" s="65" t="s">
        <v>60</v>
      </c>
      <c r="I36" s="60"/>
      <c r="J36" s="61"/>
      <c r="L36" s="31" t="str">
        <f t="shared" si="1"/>
        <v>Lot-25-Lot-25-Sterilizator 400 L 270350</v>
      </c>
      <c r="M36" s="31" t="s">
        <v>33</v>
      </c>
    </row>
    <row r="37" spans="1:13" ht="24.6" customHeight="1">
      <c r="A37" s="49" t="s">
        <v>18</v>
      </c>
      <c r="B37" s="50">
        <v>26</v>
      </c>
      <c r="C37" s="74" t="s">
        <v>99</v>
      </c>
      <c r="D37" s="74" t="s">
        <v>99</v>
      </c>
      <c r="E37" s="60"/>
      <c r="F37" s="60"/>
      <c r="G37" s="61"/>
      <c r="H37" s="65" t="s">
        <v>61</v>
      </c>
      <c r="I37" s="60"/>
      <c r="J37" s="61"/>
      <c r="L37" s="31" t="str">
        <f t="shared" si="1"/>
        <v>Lot-26-Lot-26-Dispozitiv de reprocesarea automata a doua endoscope cu uscarea canalelor 290430</v>
      </c>
      <c r="M37" s="31" t="s">
        <v>33</v>
      </c>
    </row>
    <row r="38" spans="1:13" ht="24.6" customHeight="1">
      <c r="A38" s="49" t="s">
        <v>18</v>
      </c>
      <c r="B38" s="50">
        <v>27</v>
      </c>
      <c r="C38" s="74" t="s">
        <v>100</v>
      </c>
      <c r="D38" s="74" t="s">
        <v>100</v>
      </c>
      <c r="E38" s="60"/>
      <c r="F38" s="60"/>
      <c r="G38" s="61"/>
      <c r="H38" s="65" t="s">
        <v>62</v>
      </c>
      <c r="I38" s="60"/>
      <c r="J38" s="61"/>
      <c r="L38" s="31" t="str">
        <f t="shared" si="1"/>
        <v>Lot-27-Lot-27-Electrocoagulator bipolar 280220</v>
      </c>
      <c r="M38" s="31" t="s">
        <v>33</v>
      </c>
    </row>
    <row r="39" spans="1:13" ht="24.6" customHeight="1">
      <c r="A39" s="49" t="s">
        <v>18</v>
      </c>
      <c r="B39" s="50">
        <v>28</v>
      </c>
      <c r="C39" s="74" t="s">
        <v>101</v>
      </c>
      <c r="D39" s="74" t="s">
        <v>101</v>
      </c>
      <c r="E39" s="60"/>
      <c r="F39" s="60"/>
      <c r="G39" s="61"/>
      <c r="H39" s="65" t="s">
        <v>63</v>
      </c>
      <c r="I39" s="60"/>
      <c r="J39" s="61"/>
      <c r="L39" s="31" t="str">
        <f t="shared" si="1"/>
        <v>Lot-28-Lot-28-Laparoscop 280300</v>
      </c>
      <c r="M39" s="31" t="s">
        <v>33</v>
      </c>
    </row>
    <row r="40" spans="1:13" ht="24.6" customHeight="1">
      <c r="A40" s="49" t="s">
        <v>18</v>
      </c>
      <c r="B40" s="50">
        <v>29</v>
      </c>
      <c r="C40" s="74" t="s">
        <v>102</v>
      </c>
      <c r="D40" s="74" t="s">
        <v>102</v>
      </c>
      <c r="E40" s="60"/>
      <c r="F40" s="60"/>
      <c r="G40" s="61"/>
      <c r="H40" s="65" t="s">
        <v>64</v>
      </c>
      <c r="I40" s="60"/>
      <c r="J40" s="61"/>
      <c r="L40" s="31" t="str">
        <f t="shared" si="1"/>
        <v>Lot-29-Lot-29-Electroencefalograf 260110</v>
      </c>
      <c r="M40" s="31" t="s">
        <v>33</v>
      </c>
    </row>
    <row r="41" spans="1:13" ht="24.6" customHeight="1">
      <c r="A41" s="49" t="s">
        <v>18</v>
      </c>
      <c r="B41" s="50">
        <v>30</v>
      </c>
      <c r="C41" s="74" t="s">
        <v>103</v>
      </c>
      <c r="D41" s="74" t="s">
        <v>103</v>
      </c>
      <c r="E41" s="60"/>
      <c r="F41" s="60"/>
      <c r="G41" s="61"/>
      <c r="H41" s="65" t="s">
        <v>65</v>
      </c>
      <c r="I41" s="60"/>
      <c r="J41" s="61"/>
      <c r="L41" s="31" t="str">
        <f t="shared" si="1"/>
        <v>Lot-30-Lot-30-Lentila Volk</v>
      </c>
      <c r="M41" s="31" t="s">
        <v>33</v>
      </c>
    </row>
    <row r="42" spans="1:13" ht="24.6" customHeight="1">
      <c r="A42" s="49" t="s">
        <v>18</v>
      </c>
      <c r="B42" s="50">
        <v>31</v>
      </c>
      <c r="C42" s="74" t="s">
        <v>104</v>
      </c>
      <c r="D42" s="74" t="s">
        <v>104</v>
      </c>
      <c r="E42" s="60"/>
      <c r="F42" s="60"/>
      <c r="G42" s="61"/>
      <c r="H42" s="65" t="s">
        <v>66</v>
      </c>
      <c r="I42" s="60"/>
      <c r="J42" s="61"/>
      <c r="L42" s="31" t="str">
        <f t="shared" si="1"/>
        <v>Lot-31-Lot-31-Electrocoagulator</v>
      </c>
      <c r="M42" s="31" t="s">
        <v>33</v>
      </c>
    </row>
    <row r="43" spans="1:13" ht="24.6" customHeight="1">
      <c r="A43" s="49" t="s">
        <v>18</v>
      </c>
      <c r="B43" s="50">
        <v>32</v>
      </c>
      <c r="C43" s="74" t="s">
        <v>105</v>
      </c>
      <c r="D43" s="74" t="s">
        <v>105</v>
      </c>
      <c r="E43" s="60"/>
      <c r="F43" s="60"/>
      <c r="G43" s="61"/>
      <c r="H43" s="65" t="s">
        <v>67</v>
      </c>
      <c r="I43" s="60"/>
      <c r="J43" s="61"/>
      <c r="L43" s="31" t="str">
        <f t="shared" si="1"/>
        <v>Lot-32-Lot-32-Termodezinfector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v>
      </c>
      <c r="M43" s="31" t="s">
        <v>33</v>
      </c>
    </row>
    <row r="44" spans="1:13" ht="24.6" customHeight="1">
      <c r="A44" s="49" t="s">
        <v>18</v>
      </c>
      <c r="B44" s="50">
        <v>33</v>
      </c>
      <c r="C44" s="74" t="s">
        <v>106</v>
      </c>
      <c r="D44" s="74" t="s">
        <v>106</v>
      </c>
      <c r="E44" s="60"/>
      <c r="F44" s="60"/>
      <c r="G44" s="61"/>
      <c r="H44" s="65" t="s">
        <v>68</v>
      </c>
      <c r="I44" s="60"/>
      <c r="J44" s="61"/>
      <c r="L44" s="31" t="str">
        <f t="shared" si="1"/>
        <v>Lot-33-Lot-33-Unit dentar (instalație stomatologică) Unitul dentar echipament stomatologic ce integrează toate instrumentele, sistemele de control și suportul pentru pacient necesare desfăsurării actului medical.</v>
      </c>
      <c r="M44" s="31" t="s">
        <v>33</v>
      </c>
    </row>
    <row r="45" spans="1:13" ht="24.6" customHeight="1">
      <c r="A45" s="49" t="s">
        <v>18</v>
      </c>
      <c r="B45" s="50">
        <v>34</v>
      </c>
      <c r="C45" s="74" t="s">
        <v>107</v>
      </c>
      <c r="D45" s="74" t="s">
        <v>107</v>
      </c>
      <c r="E45" s="60"/>
      <c r="F45" s="60"/>
      <c r="G45" s="61"/>
      <c r="H45" s="65" t="s">
        <v>69</v>
      </c>
      <c r="I45" s="60"/>
      <c r="J45" s="61"/>
      <c r="L45" s="31" t="str">
        <f t="shared" si="1"/>
        <v>Lot-34-Lot-34-Doppler-Duplex a vaselor cerebrale,vaselor membrelor inferioare și superioare</v>
      </c>
      <c r="M45" s="31" t="s">
        <v>33</v>
      </c>
    </row>
    <row r="46" spans="1:13" ht="24.6" customHeight="1">
      <c r="A46" s="49" t="s">
        <v>18</v>
      </c>
      <c r="B46" s="50">
        <v>35</v>
      </c>
      <c r="C46" s="74" t="s">
        <v>108</v>
      </c>
      <c r="D46" s="74" t="s">
        <v>108</v>
      </c>
      <c r="E46" s="60"/>
      <c r="F46" s="60"/>
      <c r="G46" s="61"/>
      <c r="H46" s="65" t="s">
        <v>70</v>
      </c>
      <c r="I46" s="60"/>
      <c r="J46" s="61"/>
      <c r="L46" s="31" t="str">
        <f t="shared" si="1"/>
        <v>Lot-35-Lot-35-Termostat 40-601 TB-80-1</v>
      </c>
      <c r="M46" s="31" t="s">
        <v>33</v>
      </c>
    </row>
    <row r="47" spans="1:13" ht="24.6" customHeight="1">
      <c r="A47" s="49" t="s">
        <v>18</v>
      </c>
      <c r="B47" s="50">
        <v>36</v>
      </c>
      <c r="C47" s="74" t="s">
        <v>109</v>
      </c>
      <c r="D47" s="74" t="s">
        <v>109</v>
      </c>
      <c r="E47" s="60"/>
      <c r="F47" s="60"/>
      <c r="G47" s="61"/>
      <c r="H47" s="65" t="s">
        <v>71</v>
      </c>
      <c r="I47" s="60"/>
      <c r="J47" s="61"/>
      <c r="L47" s="31" t="str">
        <f t="shared" si="1"/>
        <v>Lot-36-Lot-36-Masă pentru operații cu  6 secții (caracteristici medii) 140140</v>
      </c>
      <c r="M47" s="31" t="s">
        <v>33</v>
      </c>
    </row>
    <row r="48" spans="1:13" ht="27" customHeight="1">
      <c r="A48" s="49" t="s">
        <v>18</v>
      </c>
      <c r="B48" s="50">
        <v>37</v>
      </c>
      <c r="C48" s="74" t="s">
        <v>110</v>
      </c>
      <c r="D48" s="74" t="s">
        <v>110</v>
      </c>
      <c r="E48" s="60"/>
      <c r="F48" s="60"/>
      <c r="G48" s="61"/>
      <c r="H48" s="65" t="s">
        <v>72</v>
      </c>
      <c r="I48" s="60"/>
      <c r="J48" s="61"/>
      <c r="L48" s="31" t="str">
        <f t="shared" si="1"/>
        <v>Lot-37-Lot-37-Brancarda sanitara (caracteristici de baza) 140370</v>
      </c>
      <c r="M48" s="31" t="s">
        <v>33</v>
      </c>
    </row>
    <row r="49" spans="1:13" ht="27" customHeight="1">
      <c r="A49" s="49" t="s">
        <v>18</v>
      </c>
      <c r="B49" s="50">
        <v>38</v>
      </c>
      <c r="C49" s="74" t="s">
        <v>111</v>
      </c>
      <c r="D49" s="74" t="s">
        <v>111</v>
      </c>
      <c r="E49" s="84"/>
      <c r="F49" s="84"/>
      <c r="G49" s="84"/>
      <c r="H49" s="85" t="s">
        <v>73</v>
      </c>
      <c r="I49" s="84"/>
      <c r="J49" s="84"/>
      <c r="L49" s="31" t="str">
        <f t="shared" si="1"/>
        <v>Lot-38-Lot-38-140200 Masa ortopedica</v>
      </c>
      <c r="M49" s="31" t="s">
        <v>33</v>
      </c>
    </row>
    <row r="50" spans="1:13" ht="27" customHeight="1">
      <c r="A50" s="49" t="s">
        <v>18</v>
      </c>
      <c r="B50" s="50">
        <v>39</v>
      </c>
      <c r="C50" s="74" t="s">
        <v>112</v>
      </c>
      <c r="D50" s="74" t="s">
        <v>112</v>
      </c>
      <c r="E50" s="86"/>
      <c r="F50" s="86"/>
      <c r="G50" s="86"/>
      <c r="H50" s="87" t="s">
        <v>72</v>
      </c>
      <c r="I50" s="86"/>
      <c r="J50" s="86"/>
      <c r="L50" s="31" t="str">
        <f t="shared" si="1"/>
        <v>Lot-39-Lot-39-Brancarda
sanitara</v>
      </c>
      <c r="M50" s="31" t="s">
        <v>33</v>
      </c>
    </row>
    <row r="51" spans="1:13">
      <c r="C51" s="86" t="s">
        <v>8</v>
      </c>
      <c r="D51" s="86"/>
      <c r="E51" s="86"/>
      <c r="F51" s="86"/>
      <c r="G51" s="86"/>
      <c r="H51" s="86"/>
      <c r="I51" s="86"/>
      <c r="J51" s="86"/>
    </row>
    <row r="52" spans="1:13">
      <c r="C52" s="44"/>
      <c r="D52" s="44"/>
      <c r="E52" s="44"/>
      <c r="F52" s="44"/>
      <c r="G52" s="44"/>
      <c r="H52" s="44"/>
      <c r="I52" s="44"/>
      <c r="J52" s="44"/>
      <c r="K52" s="83"/>
      <c r="L52" s="83"/>
    </row>
    <row r="53" spans="1:13" ht="25.5" customHeight="1">
      <c r="C53" s="89" t="s">
        <v>29</v>
      </c>
      <c r="D53" s="90"/>
    </row>
  </sheetData>
  <autoFilter ref="A11:J13"/>
  <mergeCells count="12">
    <mergeCell ref="C53:D53"/>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zoomScale="85" zoomScaleNormal="85" workbookViewId="0">
      <selection activeCell="T19" sqref="T19"/>
    </sheetView>
  </sheetViews>
  <sheetFormatPr defaultColWidth="9.140625" defaultRowHeight="15.75"/>
  <cols>
    <col min="1" max="1" width="3.42578125" style="15" customWidth="1"/>
    <col min="2" max="2" width="5.7109375" style="15" customWidth="1"/>
    <col min="3" max="3" width="8.28515625" style="16" customWidth="1"/>
    <col min="4" max="4" width="16.28515625" style="17" customWidth="1"/>
    <col min="5" max="5" width="21.5703125" style="17" customWidth="1"/>
    <col min="6" max="6" width="10.42578125" style="24" customWidth="1"/>
    <col min="7" max="7" width="10.42578125" style="25" customWidth="1"/>
    <col min="8" max="9" width="11.28515625" style="15" customWidth="1"/>
    <col min="10" max="11" width="9.5703125" style="15" customWidth="1"/>
    <col min="12" max="12" width="39.5703125" style="15" customWidth="1"/>
    <col min="13" max="13" width="16.85546875" style="15" customWidth="1"/>
    <col min="14" max="16384" width="9.140625" style="15"/>
  </cols>
  <sheetData>
    <row r="1" spans="1:13" ht="15.75" customHeight="1">
      <c r="A1" s="106" t="s">
        <v>24</v>
      </c>
      <c r="B1" s="106"/>
      <c r="C1" s="106"/>
      <c r="D1" s="106"/>
      <c r="E1" s="106"/>
      <c r="F1" s="106"/>
      <c r="G1" s="106"/>
      <c r="H1" s="106"/>
      <c r="I1" s="106"/>
      <c r="J1" s="106"/>
      <c r="K1" s="106"/>
      <c r="L1" s="106"/>
    </row>
    <row r="2" spans="1:13" ht="15.75" customHeight="1">
      <c r="A2" s="107" t="s">
        <v>25</v>
      </c>
      <c r="B2" s="107"/>
      <c r="C2" s="107"/>
      <c r="D2" s="107"/>
      <c r="E2" s="107"/>
      <c r="F2" s="107"/>
      <c r="G2" s="107"/>
      <c r="H2" s="107"/>
      <c r="I2" s="107"/>
      <c r="J2" s="107"/>
      <c r="K2" s="107"/>
      <c r="L2" s="107"/>
    </row>
    <row r="3" spans="1:13" ht="15.75" customHeight="1">
      <c r="A3" s="107" t="s">
        <v>26</v>
      </c>
      <c r="B3" s="107"/>
      <c r="C3" s="107"/>
      <c r="D3" s="107"/>
      <c r="E3" s="107"/>
      <c r="F3" s="107"/>
      <c r="G3" s="107"/>
      <c r="H3" s="107"/>
      <c r="I3" s="107"/>
      <c r="J3" s="107"/>
      <c r="K3" s="107"/>
      <c r="L3" s="107"/>
    </row>
    <row r="4" spans="1:13" ht="17.25">
      <c r="B4" s="103" t="s">
        <v>27</v>
      </c>
      <c r="C4" s="103"/>
      <c r="D4" s="103"/>
      <c r="E4" s="103"/>
      <c r="F4" s="103"/>
      <c r="G4" s="103"/>
      <c r="H4" s="103"/>
      <c r="I4" s="103"/>
      <c r="J4" s="103"/>
      <c r="K4" s="103"/>
    </row>
    <row r="5" spans="1:13">
      <c r="B5" s="104" t="s">
        <v>28</v>
      </c>
      <c r="C5" s="104"/>
      <c r="D5" s="104"/>
      <c r="E5" s="104"/>
      <c r="F5" s="104"/>
      <c r="G5" s="104"/>
      <c r="H5" s="104"/>
      <c r="I5" s="104"/>
      <c r="J5" s="104"/>
      <c r="K5" s="104"/>
    </row>
    <row r="6" spans="1:13">
      <c r="B6" s="105"/>
      <c r="C6" s="105"/>
      <c r="D6" s="105"/>
      <c r="E6" s="105"/>
      <c r="F6" s="105"/>
      <c r="G6" s="105"/>
      <c r="H6" s="105"/>
      <c r="I6" s="105"/>
      <c r="J6" s="105"/>
      <c r="K6" s="105"/>
    </row>
    <row r="7" spans="1:13" ht="15.6" customHeight="1">
      <c r="B7" s="112" t="s">
        <v>34</v>
      </c>
      <c r="C7" s="113"/>
      <c r="D7" s="113"/>
      <c r="E7" s="113"/>
      <c r="F7" s="113"/>
      <c r="G7" s="113"/>
      <c r="H7" s="113"/>
      <c r="I7" s="113"/>
      <c r="J7" s="113"/>
      <c r="K7" s="113"/>
      <c r="L7" s="113"/>
    </row>
    <row r="8" spans="1:13" ht="15.6" customHeight="1">
      <c r="B8" s="109" t="s">
        <v>113</v>
      </c>
      <c r="C8" s="99"/>
      <c r="D8" s="99"/>
      <c r="E8" s="99"/>
      <c r="F8" s="99"/>
      <c r="G8" s="99"/>
      <c r="H8" s="99"/>
      <c r="I8" s="99"/>
      <c r="J8" s="99"/>
      <c r="K8" s="99"/>
      <c r="L8" s="99"/>
    </row>
    <row r="9" spans="1:13">
      <c r="B9" s="109"/>
      <c r="C9" s="99"/>
      <c r="D9" s="99"/>
      <c r="E9" s="99"/>
      <c r="F9" s="99"/>
      <c r="G9" s="99"/>
      <c r="H9" s="99"/>
      <c r="I9" s="99"/>
      <c r="J9" s="99"/>
      <c r="K9" s="99"/>
      <c r="L9" s="99"/>
    </row>
    <row r="10" spans="1:13" ht="3" customHeight="1">
      <c r="B10" s="109"/>
      <c r="C10" s="99"/>
      <c r="D10" s="99"/>
      <c r="E10" s="99"/>
      <c r="F10" s="99"/>
      <c r="G10" s="99"/>
      <c r="H10" s="99"/>
      <c r="I10" s="99"/>
      <c r="J10" s="99"/>
      <c r="K10" s="99"/>
      <c r="L10" s="99"/>
    </row>
    <row r="11" spans="1:13" ht="15.6" hidden="1" customHeight="1">
      <c r="B11" s="110"/>
      <c r="C11" s="111"/>
      <c r="D11" s="111"/>
      <c r="E11" s="111"/>
      <c r="F11" s="111"/>
      <c r="G11" s="111"/>
      <c r="H11" s="111"/>
      <c r="I11" s="111"/>
      <c r="J11" s="111"/>
      <c r="K11" s="111"/>
      <c r="L11" s="111"/>
    </row>
    <row r="12" spans="1:13" ht="56.25" customHeight="1">
      <c r="A12" s="18"/>
      <c r="B12" s="68" t="s">
        <v>2</v>
      </c>
      <c r="C12" s="69" t="s">
        <v>0</v>
      </c>
      <c r="D12" s="68" t="s">
        <v>1</v>
      </c>
      <c r="E12" s="69" t="s">
        <v>3</v>
      </c>
      <c r="F12" s="69" t="s">
        <v>9</v>
      </c>
      <c r="G12" s="70" t="s">
        <v>10</v>
      </c>
      <c r="H12" s="69" t="s">
        <v>11</v>
      </c>
      <c r="I12" s="69" t="s">
        <v>12</v>
      </c>
      <c r="J12" s="69" t="s">
        <v>13</v>
      </c>
      <c r="K12" s="69" t="s">
        <v>14</v>
      </c>
      <c r="L12" s="69" t="s">
        <v>15</v>
      </c>
      <c r="M12" s="114" t="s">
        <v>114</v>
      </c>
    </row>
    <row r="13" spans="1:13">
      <c r="A13" s="18"/>
      <c r="B13" s="28">
        <v>1</v>
      </c>
      <c r="C13" s="108">
        <v>2</v>
      </c>
      <c r="D13" s="108"/>
      <c r="E13" s="108"/>
      <c r="F13" s="28">
        <v>3</v>
      </c>
      <c r="G13" s="29">
        <v>4</v>
      </c>
      <c r="H13" s="28">
        <v>5</v>
      </c>
      <c r="I13" s="28">
        <v>6</v>
      </c>
      <c r="J13" s="28">
        <v>7</v>
      </c>
      <c r="K13" s="28">
        <v>8</v>
      </c>
      <c r="L13" s="28">
        <v>9</v>
      </c>
      <c r="M13" s="115"/>
    </row>
    <row r="14" spans="1:13" ht="23.45" customHeight="1">
      <c r="A14" s="20"/>
      <c r="B14" s="11" t="s">
        <v>18</v>
      </c>
      <c r="C14" s="72">
        <v>1</v>
      </c>
      <c r="D14" s="71" t="s">
        <v>74</v>
      </c>
      <c r="E14" s="71" t="s">
        <v>74</v>
      </c>
      <c r="F14" s="14" t="s">
        <v>23</v>
      </c>
      <c r="G14" s="88">
        <v>310</v>
      </c>
      <c r="H14" s="13"/>
      <c r="I14" s="12"/>
      <c r="J14" s="12"/>
      <c r="K14" s="12"/>
      <c r="L14" s="8" t="s">
        <v>22</v>
      </c>
      <c r="M14" s="116">
        <v>300</v>
      </c>
    </row>
    <row r="15" spans="1:13" ht="23.45" customHeight="1">
      <c r="A15" s="19"/>
      <c r="B15" s="11" t="s">
        <v>18</v>
      </c>
      <c r="C15" s="72">
        <v>2</v>
      </c>
      <c r="D15" s="71" t="s">
        <v>75</v>
      </c>
      <c r="E15" s="71" t="s">
        <v>75</v>
      </c>
      <c r="F15" s="14" t="s">
        <v>23</v>
      </c>
      <c r="G15" s="88">
        <v>50</v>
      </c>
      <c r="H15" s="13"/>
      <c r="I15" s="12"/>
      <c r="J15" s="12"/>
      <c r="K15" s="12"/>
      <c r="L15" s="8" t="s">
        <v>22</v>
      </c>
      <c r="M15" s="116">
        <v>916.66666666666674</v>
      </c>
    </row>
    <row r="16" spans="1:13" ht="23.45" customHeight="1">
      <c r="A16" s="19"/>
      <c r="B16" s="11" t="s">
        <v>18</v>
      </c>
      <c r="C16" s="72">
        <v>3</v>
      </c>
      <c r="D16" s="71" t="s">
        <v>76</v>
      </c>
      <c r="E16" s="71" t="s">
        <v>76</v>
      </c>
      <c r="F16" s="14" t="s">
        <v>23</v>
      </c>
      <c r="G16" s="88">
        <v>11</v>
      </c>
      <c r="H16" s="13"/>
      <c r="I16" s="12"/>
      <c r="J16" s="12"/>
      <c r="K16" s="12"/>
      <c r="L16" s="8" t="s">
        <v>22</v>
      </c>
      <c r="M16" s="116">
        <v>195.83333333333334</v>
      </c>
    </row>
    <row r="17" spans="1:13" ht="23.45" customHeight="1">
      <c r="A17" s="19"/>
      <c r="B17" s="11" t="s">
        <v>18</v>
      </c>
      <c r="C17" s="72">
        <v>4</v>
      </c>
      <c r="D17" s="73" t="s">
        <v>77</v>
      </c>
      <c r="E17" s="73" t="s">
        <v>77</v>
      </c>
      <c r="F17" s="14" t="s">
        <v>23</v>
      </c>
      <c r="G17" s="88">
        <v>1</v>
      </c>
      <c r="H17" s="13"/>
      <c r="I17" s="12"/>
      <c r="J17" s="12"/>
      <c r="K17" s="12"/>
      <c r="L17" s="8" t="s">
        <v>22</v>
      </c>
      <c r="M17" s="116">
        <v>200000</v>
      </c>
    </row>
    <row r="18" spans="1:13" ht="23.45" customHeight="1">
      <c r="A18" s="19"/>
      <c r="B18" s="11" t="s">
        <v>18</v>
      </c>
      <c r="C18" s="72">
        <v>5</v>
      </c>
      <c r="D18" s="67" t="s">
        <v>78</v>
      </c>
      <c r="E18" s="67" t="s">
        <v>78</v>
      </c>
      <c r="F18" s="14" t="s">
        <v>23</v>
      </c>
      <c r="G18" s="88">
        <v>1</v>
      </c>
      <c r="H18" s="13"/>
      <c r="I18" s="12"/>
      <c r="J18" s="12"/>
      <c r="K18" s="12"/>
      <c r="L18" s="8" t="s">
        <v>22</v>
      </c>
      <c r="M18" s="116">
        <v>83333.333333333343</v>
      </c>
    </row>
    <row r="19" spans="1:13" ht="23.45" customHeight="1">
      <c r="B19" s="11" t="s">
        <v>18</v>
      </c>
      <c r="C19" s="72">
        <v>6</v>
      </c>
      <c r="D19" s="67" t="s">
        <v>79</v>
      </c>
      <c r="E19" s="67" t="s">
        <v>79</v>
      </c>
      <c r="F19" s="14" t="s">
        <v>23</v>
      </c>
      <c r="G19" s="88">
        <v>1</v>
      </c>
      <c r="H19" s="21"/>
      <c r="I19" s="21"/>
      <c r="J19" s="21"/>
      <c r="K19" s="21"/>
      <c r="L19" s="8" t="s">
        <v>22</v>
      </c>
      <c r="M19" s="116">
        <v>100635.83333333334</v>
      </c>
    </row>
    <row r="20" spans="1:13" ht="23.45" customHeight="1">
      <c r="B20" s="11" t="s">
        <v>18</v>
      </c>
      <c r="C20" s="72">
        <v>7</v>
      </c>
      <c r="D20" s="67" t="s">
        <v>80</v>
      </c>
      <c r="E20" s="67" t="s">
        <v>80</v>
      </c>
      <c r="F20" s="14" t="s">
        <v>23</v>
      </c>
      <c r="G20" s="88">
        <v>2</v>
      </c>
      <c r="H20" s="22"/>
      <c r="I20" s="22"/>
      <c r="J20" s="22"/>
      <c r="K20" s="22"/>
      <c r="L20" s="8" t="s">
        <v>22</v>
      </c>
      <c r="M20" s="116">
        <v>748.33333333333337</v>
      </c>
    </row>
    <row r="21" spans="1:13" ht="23.45" customHeight="1">
      <c r="B21" s="11" t="s">
        <v>18</v>
      </c>
      <c r="C21" s="72">
        <v>8</v>
      </c>
      <c r="D21" s="67" t="s">
        <v>81</v>
      </c>
      <c r="E21" s="67" t="s">
        <v>81</v>
      </c>
      <c r="F21" s="14" t="s">
        <v>23</v>
      </c>
      <c r="G21" s="88">
        <v>1</v>
      </c>
      <c r="H21" s="23"/>
      <c r="I21" s="23"/>
      <c r="J21" s="23"/>
      <c r="K21" s="23"/>
      <c r="L21" s="8" t="s">
        <v>22</v>
      </c>
      <c r="M21" s="116">
        <v>3362.5</v>
      </c>
    </row>
    <row r="22" spans="1:13" ht="23.45" customHeight="1">
      <c r="B22" s="11" t="s">
        <v>18</v>
      </c>
      <c r="C22" s="72">
        <v>9</v>
      </c>
      <c r="D22" s="67" t="s">
        <v>82</v>
      </c>
      <c r="E22" s="67" t="s">
        <v>82</v>
      </c>
      <c r="F22" s="14" t="s">
        <v>23</v>
      </c>
      <c r="G22" s="88">
        <v>2</v>
      </c>
      <c r="H22" s="21"/>
      <c r="I22" s="21"/>
      <c r="J22" s="21"/>
      <c r="K22" s="21"/>
      <c r="L22" s="8" t="s">
        <v>22</v>
      </c>
      <c r="M22" s="116">
        <v>15750</v>
      </c>
    </row>
    <row r="23" spans="1:13" ht="23.45" customHeight="1">
      <c r="B23" s="11" t="s">
        <v>18</v>
      </c>
      <c r="C23" s="72">
        <v>10</v>
      </c>
      <c r="D23" s="67" t="s">
        <v>83</v>
      </c>
      <c r="E23" s="67" t="s">
        <v>83</v>
      </c>
      <c r="F23" s="14" t="s">
        <v>23</v>
      </c>
      <c r="G23" s="88">
        <v>1</v>
      </c>
      <c r="H23" s="21"/>
      <c r="I23" s="21"/>
      <c r="J23" s="21"/>
      <c r="K23" s="21"/>
      <c r="L23" s="8" t="s">
        <v>22</v>
      </c>
      <c r="M23" s="116">
        <v>7855.8333333333339</v>
      </c>
    </row>
    <row r="24" spans="1:13" ht="23.45" customHeight="1">
      <c r="B24" s="11" t="s">
        <v>18</v>
      </c>
      <c r="C24" s="72">
        <v>11</v>
      </c>
      <c r="D24" s="67" t="s">
        <v>84</v>
      </c>
      <c r="E24" s="67" t="s">
        <v>84</v>
      </c>
      <c r="F24" s="14" t="s">
        <v>23</v>
      </c>
      <c r="G24" s="88">
        <v>3</v>
      </c>
      <c r="H24" s="21"/>
      <c r="I24" s="21"/>
      <c r="J24" s="21"/>
      <c r="K24" s="21"/>
      <c r="L24" s="8" t="s">
        <v>22</v>
      </c>
      <c r="M24" s="116">
        <v>41666.666666666672</v>
      </c>
    </row>
    <row r="25" spans="1:13" ht="23.45" customHeight="1">
      <c r="B25" s="11" t="s">
        <v>18</v>
      </c>
      <c r="C25" s="72">
        <v>12</v>
      </c>
      <c r="D25" s="67" t="s">
        <v>85</v>
      </c>
      <c r="E25" s="67" t="s">
        <v>85</v>
      </c>
      <c r="F25" s="14" t="s">
        <v>23</v>
      </c>
      <c r="G25" s="88">
        <v>5</v>
      </c>
      <c r="H25" s="21"/>
      <c r="I25" s="21"/>
      <c r="J25" s="21"/>
      <c r="K25" s="21"/>
      <c r="L25" s="8" t="s">
        <v>22</v>
      </c>
      <c r="M25" s="116">
        <v>18138.333333333336</v>
      </c>
    </row>
    <row r="26" spans="1:13" ht="23.45" customHeight="1">
      <c r="B26" s="11" t="s">
        <v>18</v>
      </c>
      <c r="C26" s="72">
        <v>13</v>
      </c>
      <c r="D26" s="67" t="s">
        <v>86</v>
      </c>
      <c r="E26" s="67" t="s">
        <v>86</v>
      </c>
      <c r="F26" s="14" t="s">
        <v>23</v>
      </c>
      <c r="G26" s="88">
        <v>1</v>
      </c>
      <c r="H26" s="21"/>
      <c r="I26" s="21"/>
      <c r="J26" s="21"/>
      <c r="K26" s="21"/>
      <c r="L26" s="8" t="s">
        <v>22</v>
      </c>
      <c r="M26" s="116">
        <v>66666.666666666672</v>
      </c>
    </row>
    <row r="27" spans="1:13" ht="23.45" customHeight="1">
      <c r="B27" s="11" t="s">
        <v>18</v>
      </c>
      <c r="C27" s="72">
        <v>14</v>
      </c>
      <c r="D27" s="67" t="s">
        <v>87</v>
      </c>
      <c r="E27" s="67" t="s">
        <v>87</v>
      </c>
      <c r="F27" s="14" t="s">
        <v>23</v>
      </c>
      <c r="G27" s="88">
        <v>1</v>
      </c>
      <c r="H27" s="21"/>
      <c r="I27" s="21"/>
      <c r="J27" s="21"/>
      <c r="K27" s="21"/>
      <c r="L27" s="8" t="s">
        <v>22</v>
      </c>
      <c r="M27" s="116">
        <v>75531.666666666672</v>
      </c>
    </row>
    <row r="28" spans="1:13" ht="23.45" customHeight="1">
      <c r="B28" s="11" t="s">
        <v>18</v>
      </c>
      <c r="C28" s="72">
        <v>15</v>
      </c>
      <c r="D28" s="67" t="s">
        <v>88</v>
      </c>
      <c r="E28" s="67" t="s">
        <v>88</v>
      </c>
      <c r="F28" s="14" t="s">
        <v>23</v>
      </c>
      <c r="G28" s="88">
        <v>1</v>
      </c>
      <c r="H28" s="21"/>
      <c r="I28" s="21"/>
      <c r="J28" s="21"/>
      <c r="K28" s="21"/>
      <c r="L28" s="8" t="s">
        <v>22</v>
      </c>
      <c r="M28" s="116">
        <v>29166.666666666668</v>
      </c>
    </row>
    <row r="29" spans="1:13" ht="23.45" customHeight="1">
      <c r="B29" s="11" t="s">
        <v>18</v>
      </c>
      <c r="C29" s="72">
        <v>16</v>
      </c>
      <c r="D29" s="67" t="s">
        <v>89</v>
      </c>
      <c r="E29" s="67" t="s">
        <v>89</v>
      </c>
      <c r="F29" s="14" t="s">
        <v>23</v>
      </c>
      <c r="G29" s="88">
        <v>20</v>
      </c>
      <c r="H29" s="21"/>
      <c r="I29" s="21"/>
      <c r="J29" s="21"/>
      <c r="K29" s="21"/>
      <c r="L29" s="8" t="s">
        <v>22</v>
      </c>
      <c r="M29" s="116">
        <v>358.33333333333337</v>
      </c>
    </row>
    <row r="30" spans="1:13" ht="23.45" customHeight="1">
      <c r="B30" s="11" t="s">
        <v>18</v>
      </c>
      <c r="C30" s="72">
        <v>17</v>
      </c>
      <c r="D30" s="67" t="s">
        <v>90</v>
      </c>
      <c r="E30" s="67" t="s">
        <v>90</v>
      </c>
      <c r="F30" s="14" t="s">
        <v>23</v>
      </c>
      <c r="G30" s="88">
        <v>21</v>
      </c>
      <c r="H30" s="21"/>
      <c r="I30" s="21"/>
      <c r="J30" s="21"/>
      <c r="K30" s="21"/>
      <c r="L30" s="8" t="s">
        <v>22</v>
      </c>
      <c r="M30" s="116">
        <v>195.83333333333334</v>
      </c>
    </row>
    <row r="31" spans="1:13" ht="23.45" customHeight="1">
      <c r="B31" s="11" t="s">
        <v>18</v>
      </c>
      <c r="C31" s="72">
        <v>18</v>
      </c>
      <c r="D31" s="67" t="s">
        <v>91</v>
      </c>
      <c r="E31" s="67" t="s">
        <v>91</v>
      </c>
      <c r="F31" s="14" t="s">
        <v>23</v>
      </c>
      <c r="G31" s="88">
        <v>1</v>
      </c>
      <c r="H31" s="21"/>
      <c r="I31" s="21"/>
      <c r="J31" s="21"/>
      <c r="K31" s="21"/>
      <c r="L31" s="8" t="s">
        <v>22</v>
      </c>
      <c r="M31" s="116">
        <v>1007383.3333333334</v>
      </c>
    </row>
    <row r="32" spans="1:13" ht="23.45" customHeight="1">
      <c r="B32" s="11" t="s">
        <v>18</v>
      </c>
      <c r="C32" s="72">
        <v>19</v>
      </c>
      <c r="D32" s="67" t="s">
        <v>92</v>
      </c>
      <c r="E32" s="67" t="s">
        <v>92</v>
      </c>
      <c r="F32" s="14" t="s">
        <v>23</v>
      </c>
      <c r="G32" s="88">
        <v>10</v>
      </c>
      <c r="H32" s="21"/>
      <c r="I32" s="21"/>
      <c r="J32" s="21"/>
      <c r="K32" s="21"/>
      <c r="L32" s="8" t="s">
        <v>22</v>
      </c>
      <c r="M32" s="116">
        <v>210550</v>
      </c>
    </row>
    <row r="33" spans="2:13" ht="23.45" customHeight="1">
      <c r="B33" s="11" t="s">
        <v>18</v>
      </c>
      <c r="C33" s="72">
        <v>20</v>
      </c>
      <c r="D33" s="67" t="s">
        <v>93</v>
      </c>
      <c r="E33" s="67" t="s">
        <v>93</v>
      </c>
      <c r="F33" s="14" t="s">
        <v>23</v>
      </c>
      <c r="G33" s="88">
        <v>1</v>
      </c>
      <c r="H33" s="21"/>
      <c r="I33" s="21"/>
      <c r="J33" s="21"/>
      <c r="K33" s="21"/>
      <c r="L33" s="8" t="s">
        <v>22</v>
      </c>
      <c r="M33" s="116">
        <v>22120</v>
      </c>
    </row>
    <row r="34" spans="2:13" ht="23.45" customHeight="1">
      <c r="B34" s="11" t="s">
        <v>18</v>
      </c>
      <c r="C34" s="72">
        <v>21</v>
      </c>
      <c r="D34" s="67" t="s">
        <v>94</v>
      </c>
      <c r="E34" s="67" t="s">
        <v>94</v>
      </c>
      <c r="F34" s="14" t="s">
        <v>23</v>
      </c>
      <c r="G34" s="88">
        <v>1</v>
      </c>
      <c r="H34" s="21"/>
      <c r="I34" s="21"/>
      <c r="J34" s="21"/>
      <c r="K34" s="21"/>
      <c r="L34" s="8" t="s">
        <v>22</v>
      </c>
      <c r="M34" s="116">
        <v>51596.666666666672</v>
      </c>
    </row>
    <row r="35" spans="2:13" ht="23.45" customHeight="1">
      <c r="B35" s="11" t="s">
        <v>18</v>
      </c>
      <c r="C35" s="72">
        <v>22</v>
      </c>
      <c r="D35" s="67" t="s">
        <v>95</v>
      </c>
      <c r="E35" s="67" t="s">
        <v>95</v>
      </c>
      <c r="F35" s="14" t="s">
        <v>23</v>
      </c>
      <c r="G35" s="88">
        <v>2</v>
      </c>
      <c r="H35" s="21"/>
      <c r="I35" s="21"/>
      <c r="J35" s="21"/>
      <c r="K35" s="21"/>
      <c r="L35" s="8" t="s">
        <v>22</v>
      </c>
      <c r="M35" s="116">
        <v>34220</v>
      </c>
    </row>
    <row r="36" spans="2:13" ht="23.45" customHeight="1">
      <c r="B36" s="11" t="s">
        <v>18</v>
      </c>
      <c r="C36" s="72">
        <v>23</v>
      </c>
      <c r="D36" s="67" t="s">
        <v>96</v>
      </c>
      <c r="E36" s="67" t="s">
        <v>96</v>
      </c>
      <c r="F36" s="14" t="s">
        <v>23</v>
      </c>
      <c r="G36" s="88">
        <v>2</v>
      </c>
      <c r="H36" s="21"/>
      <c r="I36" s="21"/>
      <c r="J36" s="21"/>
      <c r="K36" s="21"/>
      <c r="L36" s="8" t="s">
        <v>22</v>
      </c>
      <c r="M36" s="116">
        <v>74000</v>
      </c>
    </row>
    <row r="37" spans="2:13" ht="23.45" customHeight="1">
      <c r="B37" s="11" t="s">
        <v>18</v>
      </c>
      <c r="C37" s="72">
        <v>24</v>
      </c>
      <c r="D37" s="67" t="s">
        <v>97</v>
      </c>
      <c r="E37" s="67" t="s">
        <v>97</v>
      </c>
      <c r="F37" s="14" t="s">
        <v>23</v>
      </c>
      <c r="G37" s="88">
        <v>5</v>
      </c>
      <c r="H37" s="21"/>
      <c r="I37" s="21"/>
      <c r="J37" s="21"/>
      <c r="K37" s="21"/>
      <c r="L37" s="8" t="s">
        <v>22</v>
      </c>
      <c r="M37" s="116">
        <v>14325.833333333334</v>
      </c>
    </row>
    <row r="38" spans="2:13" ht="23.45" customHeight="1">
      <c r="B38" s="11" t="s">
        <v>18</v>
      </c>
      <c r="C38" s="72">
        <v>25</v>
      </c>
      <c r="D38" s="67" t="s">
        <v>98</v>
      </c>
      <c r="E38" s="67" t="s">
        <v>98</v>
      </c>
      <c r="F38" s="14" t="s">
        <v>23</v>
      </c>
      <c r="G38" s="88">
        <v>2</v>
      </c>
      <c r="H38" s="21"/>
      <c r="I38" s="21"/>
      <c r="J38" s="21"/>
      <c r="K38" s="21"/>
      <c r="L38" s="8" t="s">
        <v>22</v>
      </c>
      <c r="M38" s="116">
        <v>122500</v>
      </c>
    </row>
    <row r="39" spans="2:13" ht="23.45" customHeight="1">
      <c r="B39" s="11" t="s">
        <v>18</v>
      </c>
      <c r="C39" s="72">
        <v>26</v>
      </c>
      <c r="D39" s="67" t="s">
        <v>99</v>
      </c>
      <c r="E39" s="67" t="s">
        <v>99</v>
      </c>
      <c r="F39" s="14" t="s">
        <v>23</v>
      </c>
      <c r="G39" s="88">
        <v>1</v>
      </c>
      <c r="H39" s="21"/>
      <c r="I39" s="21"/>
      <c r="J39" s="21"/>
      <c r="K39" s="21"/>
      <c r="L39" s="8" t="s">
        <v>22</v>
      </c>
      <c r="M39" s="116">
        <v>441666.66666666669</v>
      </c>
    </row>
    <row r="40" spans="2:13" ht="23.45" customHeight="1">
      <c r="B40" s="11" t="s">
        <v>18</v>
      </c>
      <c r="C40" s="72">
        <v>27</v>
      </c>
      <c r="D40" s="67" t="s">
        <v>100</v>
      </c>
      <c r="E40" s="67" t="s">
        <v>100</v>
      </c>
      <c r="F40" s="14" t="s">
        <v>23</v>
      </c>
      <c r="G40" s="88">
        <v>2</v>
      </c>
      <c r="H40" s="21"/>
      <c r="I40" s="21"/>
      <c r="J40" s="21"/>
      <c r="K40" s="21"/>
      <c r="L40" s="8" t="s">
        <v>22</v>
      </c>
      <c r="M40" s="116">
        <v>76900</v>
      </c>
    </row>
    <row r="41" spans="2:13" ht="23.45" customHeight="1">
      <c r="B41" s="11" t="s">
        <v>18</v>
      </c>
      <c r="C41" s="72">
        <v>28</v>
      </c>
      <c r="D41" s="67" t="s">
        <v>101</v>
      </c>
      <c r="E41" s="67" t="s">
        <v>101</v>
      </c>
      <c r="F41" s="14" t="s">
        <v>23</v>
      </c>
      <c r="G41" s="88">
        <v>1</v>
      </c>
      <c r="H41" s="21"/>
      <c r="I41" s="21"/>
      <c r="J41" s="21"/>
      <c r="K41" s="21"/>
      <c r="L41" s="8" t="s">
        <v>22</v>
      </c>
      <c r="M41" s="116">
        <v>1500000</v>
      </c>
    </row>
    <row r="42" spans="2:13" ht="23.45" customHeight="1">
      <c r="B42" s="11" t="s">
        <v>18</v>
      </c>
      <c r="C42" s="72">
        <v>29</v>
      </c>
      <c r="D42" s="67" t="s">
        <v>102</v>
      </c>
      <c r="E42" s="67" t="s">
        <v>102</v>
      </c>
      <c r="F42" s="14" t="s">
        <v>23</v>
      </c>
      <c r="G42" s="88">
        <v>1</v>
      </c>
      <c r="H42" s="21"/>
      <c r="I42" s="21"/>
      <c r="J42" s="21"/>
      <c r="K42" s="21"/>
      <c r="L42" s="8" t="s">
        <v>22</v>
      </c>
      <c r="M42" s="116">
        <v>183333.33333333334</v>
      </c>
    </row>
    <row r="43" spans="2:13" ht="23.45" customHeight="1">
      <c r="B43" s="11" t="s">
        <v>18</v>
      </c>
      <c r="C43" s="72">
        <v>30</v>
      </c>
      <c r="D43" s="67" t="s">
        <v>103</v>
      </c>
      <c r="E43" s="67" t="s">
        <v>103</v>
      </c>
      <c r="F43" s="14" t="s">
        <v>23</v>
      </c>
      <c r="G43" s="88">
        <v>1</v>
      </c>
      <c r="H43" s="21"/>
      <c r="I43" s="21"/>
      <c r="J43" s="21"/>
      <c r="K43" s="21"/>
      <c r="L43" s="8" t="s">
        <v>22</v>
      </c>
      <c r="M43" s="116">
        <v>8269.1666666666679</v>
      </c>
    </row>
    <row r="44" spans="2:13" ht="23.45" customHeight="1">
      <c r="B44" s="11" t="s">
        <v>18</v>
      </c>
      <c r="C44" s="72">
        <v>31</v>
      </c>
      <c r="D44" s="67" t="s">
        <v>104</v>
      </c>
      <c r="E44" s="67" t="s">
        <v>104</v>
      </c>
      <c r="F44" s="14" t="s">
        <v>23</v>
      </c>
      <c r="G44" s="88">
        <v>1</v>
      </c>
      <c r="H44" s="21"/>
      <c r="I44" s="21"/>
      <c r="J44" s="21"/>
      <c r="K44" s="21"/>
      <c r="L44" s="8" t="s">
        <v>22</v>
      </c>
      <c r="M44" s="116">
        <v>84900</v>
      </c>
    </row>
    <row r="45" spans="2:13" ht="23.45" customHeight="1">
      <c r="B45" s="11" t="s">
        <v>18</v>
      </c>
      <c r="C45" s="72">
        <v>32</v>
      </c>
      <c r="D45" s="67" t="s">
        <v>105</v>
      </c>
      <c r="E45" s="67" t="s">
        <v>105</v>
      </c>
      <c r="F45" s="14" t="s">
        <v>23</v>
      </c>
      <c r="G45" s="88">
        <v>1</v>
      </c>
      <c r="H45" s="21"/>
      <c r="I45" s="21"/>
      <c r="J45" s="21"/>
      <c r="K45" s="21"/>
      <c r="L45" s="8" t="s">
        <v>22</v>
      </c>
      <c r="M45" s="116">
        <v>223800</v>
      </c>
    </row>
    <row r="46" spans="2:13" ht="23.45" customHeight="1">
      <c r="B46" s="11" t="s">
        <v>18</v>
      </c>
      <c r="C46" s="72">
        <v>33</v>
      </c>
      <c r="D46" s="67" t="s">
        <v>106</v>
      </c>
      <c r="E46" s="67" t="s">
        <v>106</v>
      </c>
      <c r="F46" s="14" t="s">
        <v>23</v>
      </c>
      <c r="G46" s="88">
        <v>1</v>
      </c>
      <c r="H46" s="21"/>
      <c r="I46" s="21"/>
      <c r="J46" s="21"/>
      <c r="K46" s="21"/>
      <c r="L46" s="8" t="s">
        <v>22</v>
      </c>
      <c r="M46" s="116">
        <v>123225</v>
      </c>
    </row>
    <row r="47" spans="2:13" ht="23.45" customHeight="1">
      <c r="B47" s="11" t="s">
        <v>18</v>
      </c>
      <c r="C47" s="72">
        <v>34</v>
      </c>
      <c r="D47" s="67" t="s">
        <v>107</v>
      </c>
      <c r="E47" s="67" t="s">
        <v>107</v>
      </c>
      <c r="F47" s="14" t="s">
        <v>23</v>
      </c>
      <c r="G47" s="88">
        <v>7</v>
      </c>
      <c r="H47" s="21"/>
      <c r="I47" s="21"/>
      <c r="J47" s="21"/>
      <c r="K47" s="21"/>
      <c r="L47" s="8" t="s">
        <v>22</v>
      </c>
      <c r="M47" s="116">
        <v>458333.33333333337</v>
      </c>
    </row>
    <row r="48" spans="2:13" ht="23.45" customHeight="1">
      <c r="B48" s="11" t="s">
        <v>18</v>
      </c>
      <c r="C48" s="72">
        <v>35</v>
      </c>
      <c r="D48" s="67" t="s">
        <v>108</v>
      </c>
      <c r="E48" s="67" t="s">
        <v>108</v>
      </c>
      <c r="F48" s="14" t="s">
        <v>23</v>
      </c>
      <c r="G48" s="88">
        <v>3</v>
      </c>
      <c r="H48" s="21"/>
      <c r="I48" s="21"/>
      <c r="J48" s="21"/>
      <c r="K48" s="21"/>
      <c r="L48" s="8" t="s">
        <v>22</v>
      </c>
      <c r="M48" s="116">
        <v>10989.166666666668</v>
      </c>
    </row>
    <row r="49" spans="2:13" ht="23.45" customHeight="1">
      <c r="B49" s="11" t="s">
        <v>18</v>
      </c>
      <c r="C49" s="72">
        <v>36</v>
      </c>
      <c r="D49" s="67" t="s">
        <v>109</v>
      </c>
      <c r="E49" s="67" t="s">
        <v>109</v>
      </c>
      <c r="F49" s="14" t="s">
        <v>23</v>
      </c>
      <c r="G49" s="88">
        <v>2</v>
      </c>
      <c r="H49" s="21"/>
      <c r="I49" s="21"/>
      <c r="J49" s="21"/>
      <c r="K49" s="21"/>
      <c r="L49" s="8" t="s">
        <v>22</v>
      </c>
      <c r="M49" s="116">
        <v>311404.16666666669</v>
      </c>
    </row>
    <row r="50" spans="2:13" ht="23.45" customHeight="1">
      <c r="B50" s="11" t="s">
        <v>18</v>
      </c>
      <c r="C50" s="72">
        <v>37</v>
      </c>
      <c r="D50" s="67" t="s">
        <v>110</v>
      </c>
      <c r="E50" s="67" t="s">
        <v>110</v>
      </c>
      <c r="F50" s="14" t="s">
        <v>23</v>
      </c>
      <c r="G50" s="88">
        <v>2</v>
      </c>
      <c r="H50" s="21"/>
      <c r="I50" s="21"/>
      <c r="J50" s="21"/>
      <c r="K50" s="21"/>
      <c r="L50" s="8" t="s">
        <v>22</v>
      </c>
      <c r="M50" s="116">
        <v>17500</v>
      </c>
    </row>
    <row r="51" spans="2:13" ht="23.45" customHeight="1">
      <c r="B51" s="11" t="s">
        <v>18</v>
      </c>
      <c r="C51" s="72">
        <v>38</v>
      </c>
      <c r="D51" s="67" t="s">
        <v>111</v>
      </c>
      <c r="E51" s="67" t="s">
        <v>111</v>
      </c>
      <c r="F51" s="14" t="s">
        <v>23</v>
      </c>
      <c r="G51" s="88">
        <v>2</v>
      </c>
      <c r="H51" s="21"/>
      <c r="I51" s="21"/>
      <c r="J51" s="21"/>
      <c r="K51" s="21"/>
      <c r="L51" s="8" t="s">
        <v>22</v>
      </c>
      <c r="M51" s="116">
        <v>110000</v>
      </c>
    </row>
    <row r="52" spans="2:13" ht="23.45" customHeight="1">
      <c r="B52" s="11" t="s">
        <v>18</v>
      </c>
      <c r="C52" s="72">
        <v>39</v>
      </c>
      <c r="D52" s="67" t="s">
        <v>112</v>
      </c>
      <c r="E52" s="67" t="s">
        <v>112</v>
      </c>
      <c r="F52" s="14" t="s">
        <v>23</v>
      </c>
      <c r="G52" s="88">
        <v>1</v>
      </c>
      <c r="H52" s="21"/>
      <c r="I52" s="21"/>
      <c r="J52" s="21"/>
      <c r="K52" s="21"/>
      <c r="L52" s="8" t="s">
        <v>22</v>
      </c>
      <c r="M52" s="116">
        <v>17500</v>
      </c>
    </row>
    <row r="53" spans="2:13" ht="23.45" customHeight="1">
      <c r="B53" s="77"/>
      <c r="C53" s="78"/>
      <c r="D53" s="79"/>
      <c r="E53" s="79"/>
      <c r="F53" s="80"/>
      <c r="G53" s="81"/>
      <c r="H53" s="19"/>
      <c r="I53" s="19"/>
      <c r="J53" s="19"/>
      <c r="K53" s="19"/>
      <c r="L53" s="82"/>
    </row>
    <row r="54" spans="2:13" ht="23.45" customHeight="1">
      <c r="B54" s="77"/>
      <c r="C54" s="78"/>
      <c r="D54" s="79"/>
      <c r="E54" s="79"/>
      <c r="F54" s="80"/>
      <c r="G54" s="81"/>
      <c r="H54" s="19"/>
      <c r="I54" s="19"/>
      <c r="J54" s="19"/>
      <c r="K54" s="19"/>
      <c r="L54" s="82"/>
    </row>
    <row r="55" spans="2:13" ht="23.45" customHeight="1">
      <c r="B55" s="77"/>
      <c r="C55" s="78"/>
      <c r="D55" s="79"/>
      <c r="E55" s="79"/>
      <c r="F55" s="80"/>
      <c r="G55" s="81"/>
      <c r="H55" s="19"/>
      <c r="I55" s="19"/>
      <c r="J55" s="19"/>
      <c r="K55" s="19"/>
      <c r="L55" s="82"/>
    </row>
    <row r="56" spans="2:13" ht="23.45" customHeight="1">
      <c r="B56" s="77"/>
      <c r="C56" s="78"/>
      <c r="D56" s="79"/>
      <c r="E56" s="79"/>
      <c r="F56" s="80"/>
      <c r="G56" s="81"/>
      <c r="H56" s="19"/>
      <c r="I56" s="19"/>
      <c r="J56" s="19"/>
      <c r="K56" s="19"/>
      <c r="L56" s="82"/>
    </row>
    <row r="57" spans="2:13" ht="23.45" customHeight="1">
      <c r="B57" s="77"/>
      <c r="C57" s="78"/>
      <c r="D57" s="79"/>
      <c r="E57" s="79"/>
      <c r="F57" s="80"/>
      <c r="G57" s="81"/>
      <c r="H57" s="19"/>
      <c r="I57" s="19"/>
      <c r="J57" s="19"/>
      <c r="K57" s="19"/>
      <c r="L57" s="82"/>
    </row>
    <row r="58" spans="2:13" ht="23.45" customHeight="1">
      <c r="B58" s="77"/>
      <c r="C58" s="78"/>
      <c r="D58" s="79"/>
      <c r="E58" s="79"/>
      <c r="F58" s="80"/>
      <c r="G58" s="81"/>
      <c r="H58" s="19"/>
      <c r="I58" s="19"/>
      <c r="J58" s="19"/>
      <c r="K58" s="19"/>
      <c r="L58" s="82"/>
    </row>
    <row r="59" spans="2:13" ht="23.45" customHeight="1">
      <c r="B59" s="77"/>
      <c r="C59" s="78"/>
      <c r="D59" s="79"/>
      <c r="E59" s="79"/>
      <c r="F59" s="80"/>
      <c r="G59" s="81"/>
      <c r="H59" s="19"/>
      <c r="I59" s="19"/>
      <c r="J59" s="19"/>
      <c r="K59" s="19"/>
      <c r="L59" s="82"/>
    </row>
    <row r="60" spans="2:13" ht="23.45" customHeight="1">
      <c r="B60" s="77"/>
      <c r="C60" s="78"/>
      <c r="D60" s="79"/>
      <c r="E60" s="79"/>
      <c r="F60" s="80"/>
      <c r="G60" s="81"/>
      <c r="H60" s="19"/>
      <c r="I60" s="19"/>
      <c r="J60" s="19"/>
      <c r="K60" s="19"/>
      <c r="L60" s="82"/>
    </row>
    <row r="61" spans="2:13" ht="23.45" customHeight="1">
      <c r="B61" s="77"/>
      <c r="C61" s="78"/>
      <c r="D61" s="79"/>
      <c r="E61" s="79"/>
      <c r="F61" s="80"/>
      <c r="G61" s="81"/>
      <c r="H61" s="19"/>
      <c r="I61" s="19"/>
      <c r="J61" s="19"/>
      <c r="K61" s="19"/>
      <c r="L61" s="82"/>
    </row>
    <row r="62" spans="2:13" ht="23.45" customHeight="1">
      <c r="B62" s="77"/>
      <c r="C62" s="78"/>
      <c r="D62" s="79"/>
      <c r="E62" s="79"/>
      <c r="F62" s="80"/>
      <c r="G62" s="81"/>
      <c r="H62" s="19"/>
      <c r="I62" s="19"/>
      <c r="J62" s="19"/>
      <c r="K62" s="19"/>
      <c r="L62" s="82"/>
    </row>
    <row r="63" spans="2:13" ht="23.45" customHeight="1">
      <c r="B63" s="77"/>
      <c r="C63" s="78"/>
      <c r="D63" s="79"/>
      <c r="E63" s="79"/>
      <c r="F63" s="80"/>
      <c r="G63" s="81"/>
      <c r="H63" s="19"/>
      <c r="I63" s="19"/>
      <c r="J63" s="19"/>
      <c r="K63" s="19"/>
      <c r="L63" s="82"/>
    </row>
    <row r="64" spans="2:13" ht="23.45" customHeight="1">
      <c r="B64" s="77"/>
      <c r="C64" s="78"/>
      <c r="D64" s="79"/>
      <c r="E64" s="79"/>
      <c r="F64" s="80"/>
      <c r="G64" s="81"/>
      <c r="H64" s="19"/>
      <c r="I64" s="19"/>
      <c r="J64" s="19"/>
      <c r="K64" s="19"/>
      <c r="L64" s="82"/>
    </row>
    <row r="65" spans="3:12">
      <c r="C65" s="15"/>
      <c r="D65" s="5"/>
      <c r="E65" s="5"/>
      <c r="F65" s="6"/>
      <c r="G65" s="5"/>
      <c r="H65" s="102" t="s">
        <v>16</v>
      </c>
      <c r="I65" s="102"/>
      <c r="J65" s="3">
        <f>SUM(J14:J32)</f>
        <v>0</v>
      </c>
      <c r="K65" s="3">
        <f>SUM(K14:K32)</f>
        <v>0</v>
      </c>
      <c r="L65" s="5"/>
    </row>
    <row r="66" spans="3:12" ht="19.5" customHeight="1">
      <c r="C66" s="15"/>
      <c r="D66" s="9"/>
      <c r="E66" s="9"/>
      <c r="F66" s="2"/>
      <c r="G66" s="9"/>
      <c r="H66" s="9"/>
      <c r="I66" s="9"/>
      <c r="J66" s="9"/>
      <c r="K66" s="9"/>
      <c r="L66" s="9"/>
    </row>
    <row r="67" spans="3:12">
      <c r="C67" s="15"/>
      <c r="D67" s="9"/>
      <c r="E67" s="9"/>
      <c r="F67" s="2"/>
      <c r="G67" s="9"/>
      <c r="H67" s="9"/>
      <c r="I67" s="9"/>
      <c r="J67" s="9"/>
      <c r="K67" s="9"/>
      <c r="L67" s="9"/>
    </row>
    <row r="68" spans="3:12" ht="20.25">
      <c r="C68" s="15"/>
      <c r="D68" s="10" t="s">
        <v>7</v>
      </c>
      <c r="E68" s="10"/>
      <c r="F68" s="10"/>
      <c r="G68" s="10"/>
      <c r="H68" s="10"/>
      <c r="I68" s="10"/>
      <c r="J68" s="10"/>
      <c r="K68" s="10"/>
      <c r="L68" s="10"/>
    </row>
    <row r="69" spans="3:12" ht="30.75" customHeight="1">
      <c r="C69" s="15"/>
      <c r="D69" s="10"/>
      <c r="E69" s="10"/>
      <c r="F69" s="10"/>
      <c r="G69" s="10"/>
      <c r="H69" s="10"/>
      <c r="I69" s="10"/>
      <c r="J69" s="10"/>
      <c r="K69" s="10"/>
      <c r="L69" s="10"/>
    </row>
    <row r="70" spans="3:12" ht="20.25">
      <c r="C70" s="15"/>
      <c r="D70" s="10" t="s">
        <v>8</v>
      </c>
      <c r="E70" s="10"/>
      <c r="F70" s="10"/>
      <c r="G70" s="10"/>
      <c r="H70" s="10"/>
      <c r="I70" s="10"/>
      <c r="J70" s="10"/>
      <c r="K70" s="10"/>
      <c r="L70" s="10"/>
    </row>
    <row r="71" spans="3:12">
      <c r="C71" s="15"/>
      <c r="D71"/>
      <c r="E71"/>
      <c r="F71"/>
      <c r="G71"/>
      <c r="H71"/>
      <c r="I71"/>
      <c r="J71"/>
      <c r="K71"/>
      <c r="L71"/>
    </row>
    <row r="72" spans="3:12" ht="25.5">
      <c r="D72" s="27" t="s">
        <v>29</v>
      </c>
    </row>
  </sheetData>
  <autoFilter ref="B12:L18"/>
  <mergeCells count="9">
    <mergeCell ref="H65:I65"/>
    <mergeCell ref="B4:K4"/>
    <mergeCell ref="B5:K6"/>
    <mergeCell ref="A1:L1"/>
    <mergeCell ref="A2:L2"/>
    <mergeCell ref="A3:L3"/>
    <mergeCell ref="C13:E13"/>
    <mergeCell ref="B8:L11"/>
    <mergeCell ref="B7:L7"/>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2" t="s">
        <v>16</v>
      </c>
      <c r="I12" s="102"/>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2026-07-08T05:28:26Z</dcterms:modified>
</cp:coreProperties>
</file>