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6\+DISPOZITIVE MEDICALE\21584656 AC-SETURI PLASMAFEREZA\reofertare 4\Documente pentru demarare\"/>
    </mc:Choice>
  </mc:AlternateContent>
  <bookViews>
    <workbookView xWindow="0" yWindow="0" windowWidth="14340" windowHeight="12300" activeTab="1"/>
  </bookViews>
  <sheets>
    <sheet name="Specificaţii tehnice" sheetId="4" r:id="rId1"/>
    <sheet name="Specificaţii de preț" sheetId="5" r:id="rId2"/>
    <sheet name="Sheet2" sheetId="7" r:id="rId3"/>
  </sheets>
  <definedNames>
    <definedName name="_xlnm._FilterDatabase" localSheetId="1" hidden="1">'Specificaţii de preț'!$A$6:$L$8</definedName>
    <definedName name="_xlnm._FilterDatabase" localSheetId="0" hidden="1">'Specificaţii tehnice'!$A$6:$K$8</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8" i="5" l="1"/>
  <c r="M9" i="5"/>
  <c r="J9" i="5"/>
  <c r="K12" i="7"/>
  <c r="J12" i="7"/>
</calcChain>
</file>

<file path=xl/sharedStrings.xml><?xml version="1.0" encoding="utf-8"?>
<sst xmlns="http://schemas.openxmlformats.org/spreadsheetml/2006/main" count="58" uniqueCount="39">
  <si>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</si>
  <si>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</si>
  <si>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</si>
  <si>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</si>
  <si>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</si>
  <si>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</si>
  <si>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</si>
  <si>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</si>
  <si>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</si>
  <si>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</si>
  <si>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</si>
  <si>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</si>
  <si>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</si>
  <si>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</si>
  <si>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</si>
  <si>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</si>
  <si>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</si>
  <si>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</si>
  <si>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</si>
  <si>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</si>
  <si>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</si>
  <si>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</si>
  <si>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</si>
  <si>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</si>
  <si>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</si>
  <si>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</si>
  <si>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</si>
  <si>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Specificaţii tehnice</t>
  </si>
  <si>
    <t>Specificaţii de preț</t>
  </si>
  <si>
    <t>Valoarea estimativă fără TVA</t>
  </si>
  <si>
    <t xml:space="preserve">cantitatea </t>
  </si>
  <si>
    <t xml:space="preserve">Suma cu TVA 
</t>
  </si>
  <si>
    <t>Suma fără TVA</t>
  </si>
  <si>
    <t>Set consumabile pentru realizarea plasmaferezei</t>
  </si>
  <si>
    <t>set</t>
  </si>
  <si>
    <t xml:space="preserve">Criteriile tehnice  față de dispozitivul medical ce urmează a fi ofertat în comodat: 
Ofertarea în comodat a 3 (trei) dispozitive medicale.
1.Separarea plasmei  - prin centrifugare cu aplicarea seturilor sterile de unică folosință pentru realizarea plasmaferezei;
2.Pompă pentru sânge – 1 (o unitate);
3.Pompă pentru anticoagulant – 1 (o unitate);
4.Minim Patru detectoare a bulei de aer în tubulatura setului;
5.Clame de închidere a liniei de plasmă/soluție fiziologică și sânge –  minim 3 (trei unităţi);
6.Element de suport pentru fixarea recipientului cu anticoagulant – cel puțin 1 (o unitate);
7.Element de suport pentru fixarea recipientului cu soluție fiziologică – cel puțin 1 (o unitate);
8.Mecanismul de închidere a centrifugii - rapid (prin apăsare);
9.Monitorizare presiune/tensiune vase sanguine – prin detecție (prezent detector);
10.Posibilitatea de modificare a parametrilor de funcţionare a dispozitivului medical în timpul procedurii - fără întreruperea procedurii;
11.Manjetă pentru monitorizare presiune/tensiune vase sanguine – reglabilă;
12.Posibilitatea modificarii vitezei pompelor și cantitatea de plasmă la un ciclu - la început de procedură și pe parcursul procedurii, fără întreruperea procedurii;
13.Posibilitatea programării cantității și modului de dozare a soluției fiziologice – la început de procedură și pe parcursul procedurii, fără întreruperea procedurii;
14. Ecran - tactil ce permite programarea rapidă a parametrilor;
15. Scaner de barcod şi port de conectare la internet pentru manipulări de la distanţă – asigurat;
16.Tensiunea de alimentare - 220V, 50 Hz;
 Accesorii:
• Măsuță/troliu pe rotile pentru transportarea dispozitivului către pacient.
Cerințe specifice a componentelor obligatorii a setului de consumabile, compatibile cu dispozitivul medical:
• Sistem de unică folosință. Tubulaturile de conexiune la soluția NaCl și soluția anticoagulantă fiind asigurate cu clame;
• Sistemul  de recoltare a probei sanguine de laborator în eprubetă vacuum, dotată cu holder și ac tip 16 G, cu fisură laterală:
*integrat în sistemul închis și steril al tubulaturii de recoltare;
*asigurat cu clamă;
*amplasat pe tubulatura de recoltare până la ramificarea racordului Y.
• Sistemul de capitonare a acului post-donare cu utilizare ulterioară inofensivă – obligatoriu prezent.
• Bol-centrifugă pentru colectarea sângelui transparent;
• Soluție anticoagulantă – conținut de citrat de natriu  4%, steril, apirogen, volum de 250 ml, în recipient de plastic,  asigurat cu element ce va permite fixarea recipientului în suport.
• Container dublu ( 2 x 1000 ml)  pentru colectarea plasmei în volum 2000 ml, adaptat pentru fixarea la bol și cu ac polimer pentru conectarea la recipientul din plastic cu soluție NaCl;
Eticheta de fond și marcajul containerului pentru colectarea plasmei – inviolabilă,  rezistentă la temperatură joasă și umiditate sporită, cu inscripțiile obligatorii despre tipul, volumul containerului, lot/serie, termenii de valabilitate, producătorul și notificarea “STERIL”.
Forma de ambalare: toate componentele setului să fie integrate într-un sistem închis, în ambalaj securizat,  marcat și etichetat de producător cu menționarea datelor de identitate (denumire, număr lot/serie, termeni de valabilitate, condiţii de păstrare) și prezența notificărilor „DE UNICĂ FOLOSINŢĂ”, „STERIL”. Datele de identitate expuse pe ambalaj vor coincide în mod obligator cu cele de pe fiecare set sau componentă a acestuia.
Oferirea gratuită de 5 seturi consumabile pentru realizarea plasmaferezei în vederea testării.
</t>
  </si>
  <si>
    <t xml:space="preserve">Termenii și condițiile de livrare/prestare solicitați: DDP - Franco destinație vămuit, Incoterms 2020, Pentru dispozitivul medical care se va oferi în comodat  instalarea până la  90 de zile de la înregistrarea contractului la CAPCS, Set consumabile pentru realizarea plasmaferezei  la cererea beneficiarului în termen de 30 zile. </t>
  </si>
  <si>
    <t xml:space="preserve">În scopul atribuirii contractelor subsecvente ca urmare a acordului-cadru 
nr. 2026202982215 din 29.04.2026 încheiat prin procedurii de achiziție publică nr. ocds-b3wdp1-MD-1774011282215 din 20.03.2026 privind încheierea acordului-cadru - Achiziționarea Set consumabile pentru realizarea plasmaferezei conform necesităților instituțiilor medico-sanitare publice pentru anii 2026-2029 (reofertare 4)
</t>
  </si>
  <si>
    <t xml:space="preserve">În scopul atribuirii contractelor subsecvente ca urmare a acordului-cadru 
nr. 2026202982215 din 29.04.2026 încheiat prin procedurii de achiziție publică nr. ocds-b3wdp1-MD-1774011282215 din 20.03.2026 privind încheierea acordului-cadru - Achiziționarea Set consumabile pentru realizarea plasmaferezei conform necesităților instituțiilor medico-sanitare publice pentru anii 2026-2029 (reofertare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</si>
</sst>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3" fillId="0" borderId="0"/>
    <xf numFmtId="0" fontId="20" fillId="0" borderId="0"/>
  </cellStyleXfs>
  <cellXfs count="103">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0" fontId="15" fillId="0" borderId="0" xfId="1" applyFont="1" applyProtection="1">
      <protection locked="0"/>
    </xf>
    <xf numFmtId="0" fontId="15" fillId="0" borderId="0" xfId="1" applyFont="1" applyAlignment="1" applyProtection="1">
      <alignment horizontal="center"/>
      <protection locked="0"/>
    </xf>
    <xf numFmtId="2" fontId="15" fillId="0" borderId="0" xfId="1" applyNumberFormat="1" applyFont="1" applyProtection="1">
      <protection locked="0"/>
    </xf>
    <xf numFmtId="0" fontId="15" fillId="0" borderId="0" xfId="0" applyFont="1"/>
    <xf numFmtId="2" fontId="15" fillId="0" borderId="0" xfId="0" applyNumberFormat="1" applyFont="1"/>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1" fontId="21" fillId="0" borderId="1" xfId="3" applyNumberFormat="1" applyFont="1" applyBorder="1" applyAlignment="1">
      <alignment horizontal="center" vertical="center" wrapText="1"/>
    </xf>
    <xf numFmtId="0" fontId="21" fillId="0" borderId="1" xfId="3" applyFont="1" applyBorder="1" applyAlignment="1">
      <alignment horizontal="center" vertical="center" wrapText="1"/>
    </xf>
    <xf numFmtId="0" fontId="24" fillId="0" borderId="1" xfId="0" applyFont="1" applyBorder="1" applyAlignment="1">
      <alignment horizontal="center" vertical="center" wrapText="1"/>
    </xf>
    <xf numFmtId="2" fontId="14" fillId="0" borderId="1" xfId="0" applyNumberFormat="1" applyFont="1" applyBorder="1" applyAlignment="1">
      <alignment horizontal="center" vertical="center" wrapText="1"/>
    </xf>
    <xf numFmtId="2" fontId="15" fillId="2" borderId="4" xfId="1" applyNumberFormat="1" applyFont="1" applyFill="1" applyBorder="1" applyAlignment="1" applyProtection="1">
      <alignment horizontal="center" vertical="center"/>
      <protection locked="0"/>
    </xf>
    <xf numFmtId="2" fontId="15" fillId="2" borderId="4" xfId="1" applyNumberFormat="1" applyFont="1" applyFill="1" applyBorder="1" applyAlignment="1" applyProtection="1">
      <alignment horizontal="center" vertical="center" wrapText="1"/>
      <protection locked="0"/>
    </xf>
    <xf numFmtId="2" fontId="23" fillId="3" borderId="4" xfId="1" applyNumberFormat="1" applyFont="1" applyFill="1" applyBorder="1" applyAlignment="1" applyProtection="1">
      <alignment horizontal="center" vertical="center" wrapText="1"/>
      <protection locked="0"/>
    </xf>
    <xf numFmtId="2" fontId="15" fillId="0" borderId="0" xfId="1" applyNumberFormat="1" applyFont="1" applyAlignment="1" applyProtection="1">
      <alignment horizontal="center" vertical="center"/>
      <protection locked="0"/>
    </xf>
    <xf numFmtId="2" fontId="15" fillId="0" borderId="0" xfId="0" applyNumberFormat="1" applyFont="1" applyAlignment="1">
      <alignment horizontal="center" vertical="center"/>
    </xf>
    <xf numFmtId="0" fontId="21" fillId="0" borderId="1" xfId="0" applyFont="1" applyBorder="1" applyAlignment="1">
      <alignment horizontal="left" vertical="top" wrapText="1"/>
    </xf>
    <xf numFmtId="0" fontId="11" fillId="2" borderId="6" xfId="0" applyFont="1" applyFill="1" applyBorder="1" applyAlignment="1" applyProtection="1">
      <alignment vertical="top" wrapText="1"/>
      <protection locked="0"/>
    </xf>
    <xf numFmtId="0" fontId="2" fillId="2" borderId="6" xfId="0" applyFont="1" applyFill="1" applyBorder="1" applyAlignment="1" applyProtection="1">
      <alignment vertical="top" wrapText="1"/>
      <protection locked="0"/>
    </xf>
    <xf numFmtId="0" fontId="2" fillId="2" borderId="6" xfId="0" applyFont="1" applyFill="1" applyBorder="1" applyAlignment="1" applyProtection="1">
      <alignment wrapText="1"/>
      <protection locked="0"/>
    </xf>
    <xf numFmtId="1" fontId="2" fillId="2" borderId="6" xfId="0" applyNumberFormat="1" applyFont="1" applyFill="1" applyBorder="1" applyAlignment="1" applyProtection="1">
      <alignment wrapText="1"/>
      <protection locked="0"/>
    </xf>
    <xf numFmtId="0" fontId="2" fillId="2" borderId="6" xfId="0" applyFont="1" applyFill="1" applyBorder="1" applyAlignment="1" applyProtection="1">
      <alignment horizontal="left" vertical="top" wrapText="1"/>
      <protection locked="0"/>
    </xf>
    <xf numFmtId="0" fontId="21" fillId="0" borderId="1" xfId="0" applyFont="1" applyBorder="1" applyAlignment="1">
      <alignment vertical="center"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Border="1" applyAlignment="1">
      <alignment horizontal="center"/>
    </xf>
    <xf numFmtId="0" fontId="2" fillId="0" borderId="0" xfId="1" applyFont="1" applyAlignment="1">
      <alignment horizontal="center"/>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R14"/>
  <sheetViews>
    <sheetView zoomScale="70" zoomScaleNormal="70" workbookViewId="0">
      <selection activeCell="A4" sqref="A4:C4"/>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8" x14ac:dyDescent="0.25">
      <c r="C1" s="83" t="s">
        <v>27</v>
      </c>
      <c r="D1" s="83"/>
      <c r="E1" s="83"/>
      <c r="F1" s="83"/>
      <c r="G1" s="83"/>
      <c r="H1" s="83"/>
      <c r="I1" s="83"/>
      <c r="J1" s="83"/>
    </row>
    <row r="2" spans="1:18" x14ac:dyDescent="0.25">
      <c r="D2" s="84" t="s">
        <v>17</v>
      </c>
      <c r="E2" s="84"/>
      <c r="F2" s="84"/>
      <c r="G2" s="84"/>
      <c r="H2" s="84"/>
    </row>
    <row r="3" spans="1:18" ht="15" customHeight="1" x14ac:dyDescent="0.25">
      <c r="A3" s="85" t="s">
        <v>12</v>
      </c>
      <c r="B3" s="85"/>
      <c r="C3" s="85"/>
      <c r="D3" s="86" t="s">
        <v>26</v>
      </c>
      <c r="E3" s="86"/>
      <c r="F3" s="86"/>
      <c r="G3" s="86"/>
      <c r="H3" s="86"/>
      <c r="I3" s="16" t="s">
        <v>13</v>
      </c>
      <c r="J3" s="11" t="s">
        <v>15</v>
      </c>
    </row>
    <row r="4" spans="1:18" ht="75.75" customHeight="1" x14ac:dyDescent="0.25">
      <c r="A4" s="87" t="s">
        <v>11</v>
      </c>
      <c r="B4" s="87"/>
      <c r="C4" s="87"/>
      <c r="D4" s="88" t="s">
        <v>37</v>
      </c>
      <c r="E4" s="89"/>
      <c r="F4" s="89"/>
      <c r="G4" s="89"/>
      <c r="H4" s="89"/>
      <c r="I4" s="90"/>
      <c r="J4" s="17" t="s">
        <v>16</v>
      </c>
      <c r="K4" s="7"/>
    </row>
    <row r="5" spans="1:18" x14ac:dyDescent="0.25">
      <c r="D5" s="81"/>
      <c r="E5" s="81"/>
      <c r="F5" s="81"/>
      <c r="G5" s="81"/>
      <c r="H5" s="81"/>
      <c r="I5" s="81"/>
      <c r="J5" s="81"/>
      <c r="K5" s="7"/>
    </row>
    <row r="6" spans="1:18" ht="47.25" x14ac:dyDescent="0.25">
      <c r="A6" s="18" t="s">
        <v>3</v>
      </c>
      <c r="B6" s="19" t="s">
        <v>0</v>
      </c>
      <c r="C6" s="20" t="s">
        <v>1</v>
      </c>
      <c r="D6" s="21" t="s">
        <v>4</v>
      </c>
      <c r="E6" s="22" t="s">
        <v>5</v>
      </c>
      <c r="F6" s="23" t="s">
        <v>6</v>
      </c>
      <c r="G6" s="22" t="s">
        <v>7</v>
      </c>
      <c r="H6" s="24" t="s">
        <v>8</v>
      </c>
      <c r="I6" s="25" t="s">
        <v>9</v>
      </c>
      <c r="J6" s="24" t="s">
        <v>10</v>
      </c>
      <c r="K6" s="7"/>
    </row>
    <row r="7" spans="1:18" x14ac:dyDescent="0.25">
      <c r="A7" s="26">
        <v>1</v>
      </c>
      <c r="B7" s="82">
        <v>2</v>
      </c>
      <c r="C7" s="82"/>
      <c r="D7" s="82"/>
      <c r="E7" s="27">
        <v>3</v>
      </c>
      <c r="F7" s="28"/>
      <c r="G7" s="26">
        <v>5</v>
      </c>
      <c r="H7" s="26">
        <v>6</v>
      </c>
      <c r="I7" s="26"/>
      <c r="J7" s="26">
        <v>8</v>
      </c>
      <c r="K7" s="7"/>
    </row>
    <row r="8" spans="1:18" ht="409.5" x14ac:dyDescent="0.25">
      <c r="A8" s="9" t="s">
        <v>2</v>
      </c>
      <c r="B8" s="65">
        <v>1</v>
      </c>
      <c r="C8" s="80" t="s">
        <v>33</v>
      </c>
      <c r="D8" s="80" t="s">
        <v>33</v>
      </c>
      <c r="E8" s="29"/>
      <c r="F8" s="30"/>
      <c r="G8" s="12"/>
      <c r="H8" s="74" t="s">
        <v>35</v>
      </c>
      <c r="I8" s="10"/>
    </row>
    <row r="9" spans="1:18" x14ac:dyDescent="0.25">
      <c r="B9" s="75"/>
      <c r="C9" s="76"/>
      <c r="D9" s="76"/>
      <c r="E9" s="77"/>
      <c r="F9" s="78"/>
      <c r="G9" s="77"/>
      <c r="H9" s="77"/>
      <c r="I9" s="79"/>
      <c r="J9" s="77"/>
    </row>
    <row r="10" spans="1:18" x14ac:dyDescent="0.25">
      <c r="B10" s="1"/>
      <c r="C10" s="1"/>
      <c r="D10" s="1"/>
      <c r="E10" s="2"/>
      <c r="F10" s="1"/>
      <c r="G10" s="1"/>
      <c r="H10" s="1"/>
      <c r="I10" s="1"/>
      <c r="J10" s="1"/>
      <c r="K10" s="1"/>
      <c r="L10" s="1"/>
      <c r="M10" s="1"/>
      <c r="N10" s="1"/>
      <c r="O10" s="1"/>
      <c r="P10" s="1"/>
      <c r="Q10" s="1"/>
      <c r="R10" s="1"/>
    </row>
    <row r="11" spans="1:18" ht="20.25" x14ac:dyDescent="0.3">
      <c r="B11" s="4"/>
      <c r="C11" s="4" t="s">
        <v>18</v>
      </c>
      <c r="D11" s="4"/>
      <c r="E11" s="4"/>
      <c r="F11" s="4"/>
      <c r="G11" s="4"/>
      <c r="H11" s="4"/>
      <c r="I11" s="4"/>
      <c r="J11" s="4"/>
      <c r="K11" s="4"/>
      <c r="L11" s="4"/>
      <c r="M11" s="4"/>
      <c r="N11" s="4"/>
      <c r="O11" s="4"/>
      <c r="P11" s="4"/>
      <c r="Q11" s="4"/>
      <c r="R11" s="4"/>
    </row>
    <row r="12" spans="1:18" ht="20.25" x14ac:dyDescent="0.3">
      <c r="B12" s="4"/>
      <c r="C12" s="4"/>
      <c r="D12" s="4"/>
      <c r="E12" s="4"/>
      <c r="F12" s="4"/>
      <c r="G12" s="4"/>
      <c r="H12" s="4"/>
      <c r="I12" s="4"/>
      <c r="J12" s="4"/>
      <c r="K12" s="4"/>
      <c r="L12" s="4"/>
      <c r="M12" s="4"/>
      <c r="N12" s="4"/>
      <c r="O12" s="4"/>
      <c r="P12" s="4"/>
      <c r="Q12" s="4"/>
      <c r="R12" s="4"/>
    </row>
    <row r="13" spans="1:18" ht="20.25" x14ac:dyDescent="0.3">
      <c r="B13" s="4"/>
      <c r="C13" s="4" t="s">
        <v>19</v>
      </c>
      <c r="D13" s="4"/>
      <c r="E13" s="4"/>
      <c r="F13" s="4"/>
      <c r="G13" s="4"/>
      <c r="H13" s="4"/>
      <c r="I13" s="4"/>
      <c r="J13" s="4"/>
      <c r="K13" s="4"/>
      <c r="L13" s="4"/>
      <c r="M13" s="4"/>
      <c r="N13" s="4"/>
      <c r="O13" s="4"/>
      <c r="P13" s="4"/>
      <c r="Q13" s="4"/>
      <c r="R13" s="4"/>
    </row>
    <row r="14" spans="1:18" x14ac:dyDescent="0.25">
      <c r="B14"/>
      <c r="C14"/>
      <c r="D14"/>
      <c r="E14"/>
      <c r="F14"/>
      <c r="G14"/>
      <c r="H14"/>
      <c r="I14"/>
      <c r="J14"/>
      <c r="K14"/>
      <c r="L14"/>
      <c r="M14"/>
      <c r="N14"/>
      <c r="O14"/>
      <c r="P14"/>
      <c r="Q14"/>
      <c r="R14"/>
    </row>
  </sheetData>
  <autoFilter ref="A6:K8"/>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tabSelected="1" workbookViewId="0">
      <pane xSplit="1" topLeftCell="B1" activePane="topRight" state="frozen"/>
      <selection pane="topRight" activeCell="E4" sqref="E4:J4"/>
    </sheetView>
  </sheetViews>
  <sheetFormatPr defaultRowHeight="30" customHeight="1" x14ac:dyDescent="0.25"/>
  <cols>
    <col min="1" max="1" width="3.42578125" style="48" customWidth="1"/>
    <col min="2" max="2" width="5.7109375" style="48" customWidth="1"/>
    <col min="3" max="3" width="5.28515625" style="48" customWidth="1"/>
    <col min="4" max="4" width="25.85546875" style="48" customWidth="1"/>
    <col min="5" max="5" width="14.42578125" style="58" customWidth="1"/>
    <col min="6" max="6" width="15.140625" style="59" customWidth="1"/>
    <col min="7" max="7" width="19.5703125" style="60" customWidth="1"/>
    <col min="8" max="8" width="18.28515625" style="57" customWidth="1"/>
    <col min="9" max="9" width="20.5703125" style="48" customWidth="1"/>
    <col min="10" max="10" width="19.28515625" style="48" customWidth="1"/>
    <col min="11" max="11" width="20.42578125" style="57" customWidth="1"/>
    <col min="12" max="12" width="30" style="48" customWidth="1"/>
    <col min="13" max="13" width="18.140625" style="60" bestFit="1" customWidth="1"/>
    <col min="14" max="16384" width="9.140625" style="48"/>
  </cols>
  <sheetData>
    <row r="1" spans="1:17" s="33" customFormat="1" ht="14.25" customHeight="1" x14ac:dyDescent="0.25">
      <c r="D1" s="91" t="s">
        <v>28</v>
      </c>
      <c r="E1" s="92"/>
      <c r="F1" s="92"/>
      <c r="G1" s="92"/>
      <c r="H1" s="92"/>
      <c r="I1" s="92"/>
      <c r="J1" s="92"/>
      <c r="K1" s="93"/>
      <c r="L1" s="34"/>
      <c r="M1" s="69"/>
      <c r="N1" s="35"/>
    </row>
    <row r="2" spans="1:17" s="33" customFormat="1" ht="21.75" customHeight="1" x14ac:dyDescent="0.25">
      <c r="D2" s="36" t="s">
        <v>20</v>
      </c>
      <c r="E2" s="36"/>
      <c r="F2" s="36"/>
      <c r="G2" s="36"/>
      <c r="H2" s="37"/>
      <c r="I2" s="36"/>
      <c r="J2" s="36"/>
      <c r="K2" s="38"/>
      <c r="M2" s="69"/>
      <c r="N2" s="35"/>
    </row>
    <row r="3" spans="1:17" s="33" customFormat="1" ht="26.25" customHeight="1" x14ac:dyDescent="0.25">
      <c r="B3" s="39" t="s">
        <v>12</v>
      </c>
      <c r="C3" s="39"/>
      <c r="D3" s="39"/>
      <c r="E3" s="39" t="s">
        <v>26</v>
      </c>
      <c r="F3" s="39"/>
      <c r="G3" s="39"/>
      <c r="H3" s="40"/>
      <c r="I3" s="39"/>
      <c r="K3" s="41" t="s">
        <v>13</v>
      </c>
      <c r="L3" s="33" t="s">
        <v>15</v>
      </c>
      <c r="M3" s="69"/>
      <c r="N3" s="35"/>
    </row>
    <row r="4" spans="1:17" s="31" customFormat="1" ht="61.5" customHeight="1" x14ac:dyDescent="0.25">
      <c r="A4" s="42"/>
      <c r="B4" s="95" t="s">
        <v>11</v>
      </c>
      <c r="C4" s="96"/>
      <c r="D4" s="97"/>
      <c r="E4" s="98" t="s">
        <v>38</v>
      </c>
      <c r="F4" s="99"/>
      <c r="G4" s="99"/>
      <c r="H4" s="99"/>
      <c r="I4" s="99"/>
      <c r="J4" s="100"/>
      <c r="K4" s="43" t="s">
        <v>14</v>
      </c>
      <c r="L4" s="44" t="s">
        <v>16</v>
      </c>
      <c r="M4" s="70"/>
      <c r="N4" s="45"/>
    </row>
    <row r="5" spans="1:17" s="33" customFormat="1" ht="10.5" customHeight="1" x14ac:dyDescent="0.25">
      <c r="A5" s="42"/>
      <c r="E5" s="44"/>
      <c r="F5" s="44"/>
      <c r="G5" s="44"/>
      <c r="H5" s="43"/>
      <c r="I5" s="44"/>
      <c r="J5" s="44"/>
      <c r="K5" s="43"/>
      <c r="L5" s="44"/>
      <c r="M5" s="69"/>
      <c r="N5" s="35"/>
    </row>
    <row r="6" spans="1:17" ht="47.25" x14ac:dyDescent="0.25">
      <c r="A6" s="46"/>
      <c r="B6" s="61" t="s">
        <v>3</v>
      </c>
      <c r="C6" s="62" t="s">
        <v>0</v>
      </c>
      <c r="D6" s="62" t="s">
        <v>1</v>
      </c>
      <c r="E6" s="63" t="s">
        <v>4</v>
      </c>
      <c r="F6" s="63" t="s">
        <v>21</v>
      </c>
      <c r="G6" s="64" t="s">
        <v>30</v>
      </c>
      <c r="H6" s="64" t="s">
        <v>22</v>
      </c>
      <c r="I6" s="63" t="s">
        <v>23</v>
      </c>
      <c r="J6" s="63" t="s">
        <v>32</v>
      </c>
      <c r="K6" s="64" t="s">
        <v>31</v>
      </c>
      <c r="L6" s="63" t="s">
        <v>24</v>
      </c>
      <c r="M6" s="71" t="s">
        <v>29</v>
      </c>
    </row>
    <row r="7" spans="1:17" ht="15.75" x14ac:dyDescent="0.25">
      <c r="A7" s="46"/>
      <c r="B7" s="49">
        <v>1</v>
      </c>
      <c r="C7" s="94">
        <v>2</v>
      </c>
      <c r="D7" s="94"/>
      <c r="E7" s="94"/>
      <c r="F7" s="49">
        <v>3</v>
      </c>
      <c r="G7" s="50"/>
      <c r="H7" s="50">
        <v>5</v>
      </c>
      <c r="I7" s="49">
        <v>6</v>
      </c>
      <c r="J7" s="49">
        <v>7</v>
      </c>
      <c r="K7" s="50">
        <v>8</v>
      </c>
      <c r="L7" s="49">
        <v>9</v>
      </c>
      <c r="M7" s="69"/>
    </row>
    <row r="8" spans="1:17" ht="189" x14ac:dyDescent="0.25">
      <c r="B8" s="51" t="s">
        <v>2</v>
      </c>
      <c r="C8" s="65">
        <v>1</v>
      </c>
      <c r="D8" s="66" t="s">
        <v>33</v>
      </c>
      <c r="E8" s="66" t="s">
        <v>33</v>
      </c>
      <c r="F8" s="67" t="s">
        <v>34</v>
      </c>
      <c r="G8" s="32">
        <v>1000</v>
      </c>
      <c r="H8" s="41"/>
      <c r="I8" s="33"/>
      <c r="J8" s="33"/>
      <c r="K8" s="41"/>
      <c r="L8" s="47" t="s">
        <v>36</v>
      </c>
      <c r="M8" s="68">
        <f>G8*440</f>
        <v>440000</v>
      </c>
    </row>
    <row r="9" spans="1:17" ht="15.75" x14ac:dyDescent="0.25">
      <c r="D9" s="52"/>
      <c r="E9" s="52"/>
      <c r="F9" s="52"/>
      <c r="G9" s="53"/>
      <c r="H9" s="101" t="s">
        <v>25</v>
      </c>
      <c r="I9" s="101"/>
      <c r="J9" s="3">
        <f>SUM(J8:J8)</f>
        <v>0</v>
      </c>
      <c r="K9" s="3">
        <v>0</v>
      </c>
      <c r="L9" s="52"/>
      <c r="M9" s="72">
        <f>SUM(M8:M8)</f>
        <v>440000</v>
      </c>
      <c r="N9" s="52"/>
      <c r="O9" s="52"/>
      <c r="P9" s="52"/>
      <c r="Q9" s="52"/>
    </row>
    <row r="10" spans="1:17" ht="15.75" x14ac:dyDescent="0.25">
      <c r="D10" s="52"/>
      <c r="E10" s="52" t="s">
        <v>18</v>
      </c>
      <c r="F10" s="52"/>
      <c r="G10" s="52"/>
      <c r="H10" s="54"/>
      <c r="I10" s="52"/>
      <c r="J10" s="52"/>
      <c r="K10" s="54"/>
      <c r="L10" s="52"/>
      <c r="M10" s="72"/>
      <c r="N10" s="52"/>
      <c r="O10" s="52"/>
      <c r="P10" s="52"/>
      <c r="Q10" s="52"/>
    </row>
    <row r="11" spans="1:17" ht="30" customHeight="1" x14ac:dyDescent="0.25">
      <c r="D11" s="52"/>
      <c r="E11" s="52"/>
      <c r="F11" s="52"/>
      <c r="G11" s="52"/>
      <c r="H11" s="54"/>
      <c r="I11" s="52"/>
      <c r="J11" s="52"/>
      <c r="K11" s="54"/>
      <c r="L11" s="52"/>
      <c r="M11" s="72"/>
      <c r="N11" s="52"/>
      <c r="O11" s="52"/>
      <c r="P11" s="52"/>
      <c r="Q11" s="52"/>
    </row>
    <row r="12" spans="1:17" ht="30" customHeight="1" x14ac:dyDescent="0.25">
      <c r="D12" s="52"/>
      <c r="E12" s="52" t="s">
        <v>19</v>
      </c>
      <c r="F12" s="52"/>
      <c r="G12" s="52"/>
      <c r="H12" s="54"/>
      <c r="I12" s="52"/>
      <c r="J12" s="52"/>
      <c r="K12" s="54"/>
      <c r="L12" s="52"/>
      <c r="M12" s="72"/>
      <c r="N12" s="52"/>
      <c r="O12" s="52"/>
      <c r="P12" s="52"/>
      <c r="Q12" s="52"/>
    </row>
    <row r="13" spans="1:17" ht="30" customHeight="1" x14ac:dyDescent="0.25">
      <c r="D13" s="55"/>
      <c r="E13" s="55"/>
      <c r="F13" s="55"/>
      <c r="G13" s="55"/>
      <c r="H13" s="56"/>
      <c r="I13" s="55"/>
      <c r="J13" s="55"/>
      <c r="K13" s="56"/>
      <c r="L13" s="55"/>
      <c r="M13" s="73"/>
      <c r="N13" s="55"/>
      <c r="O13" s="55"/>
      <c r="P13" s="55"/>
      <c r="Q13" s="55"/>
    </row>
    <row r="14" spans="1:17" ht="30" customHeight="1" x14ac:dyDescent="0.25">
      <c r="E14" s="48"/>
      <c r="F14" s="48"/>
      <c r="G14" s="48"/>
    </row>
    <row r="15" spans="1:17" ht="30" customHeight="1" x14ac:dyDescent="0.25">
      <c r="E15" s="48"/>
      <c r="F15" s="48"/>
      <c r="G15" s="48"/>
    </row>
    <row r="16" spans="1:17" ht="30" customHeight="1" x14ac:dyDescent="0.25">
      <c r="E16" s="48"/>
      <c r="F16" s="48"/>
      <c r="G16" s="48"/>
    </row>
    <row r="17" spans="5:7" ht="30" customHeight="1" x14ac:dyDescent="0.25">
      <c r="E17" s="48"/>
      <c r="F17" s="48"/>
      <c r="G17" s="48"/>
    </row>
    <row r="18" spans="5:7" ht="30" customHeight="1" x14ac:dyDescent="0.25">
      <c r="E18" s="48"/>
      <c r="F18" s="48"/>
      <c r="G18" s="48"/>
    </row>
    <row r="19" spans="5:7" ht="30" customHeight="1" x14ac:dyDescent="0.25">
      <c r="E19" s="48"/>
      <c r="F19" s="48"/>
      <c r="G19" s="48"/>
    </row>
    <row r="20" spans="5:7" ht="30" customHeight="1" x14ac:dyDescent="0.25">
      <c r="E20" s="48"/>
      <c r="F20" s="48"/>
      <c r="G20" s="48"/>
    </row>
    <row r="21" spans="5:7" ht="30" customHeight="1" x14ac:dyDescent="0.25">
      <c r="E21" s="48"/>
      <c r="F21" s="48"/>
      <c r="G21" s="48"/>
    </row>
    <row r="22" spans="5:7" ht="30" customHeight="1" x14ac:dyDescent="0.25">
      <c r="E22" s="48"/>
      <c r="F22" s="48"/>
      <c r="G22" s="48"/>
    </row>
    <row r="23" spans="5:7" ht="30" customHeight="1" x14ac:dyDescent="0.25">
      <c r="E23" s="48"/>
      <c r="F23" s="48"/>
      <c r="G23" s="48"/>
    </row>
    <row r="24" spans="5:7" ht="30" customHeight="1" x14ac:dyDescent="0.25">
      <c r="E24" s="48"/>
      <c r="F24" s="48"/>
      <c r="G24" s="48"/>
    </row>
    <row r="25" spans="5:7" ht="30" customHeight="1" x14ac:dyDescent="0.25">
      <c r="E25" s="48"/>
      <c r="F25" s="48"/>
      <c r="G25" s="48"/>
    </row>
    <row r="26" spans="5:7" ht="30" customHeight="1" x14ac:dyDescent="0.25">
      <c r="E26" s="48"/>
      <c r="F26" s="48"/>
      <c r="G26" s="48"/>
    </row>
    <row r="27" spans="5:7" ht="30" customHeight="1" x14ac:dyDescent="0.25">
      <c r="E27" s="48"/>
      <c r="F27" s="48"/>
      <c r="G27" s="48"/>
    </row>
    <row r="28" spans="5:7" ht="30" customHeight="1" x14ac:dyDescent="0.25">
      <c r="E28" s="48"/>
      <c r="F28" s="48"/>
      <c r="G28" s="48"/>
    </row>
    <row r="29" spans="5:7" ht="30" customHeight="1" x14ac:dyDescent="0.25">
      <c r="E29" s="48"/>
      <c r="F29" s="48"/>
      <c r="G29" s="48"/>
    </row>
    <row r="30" spans="5:7" ht="30" customHeight="1" x14ac:dyDescent="0.25">
      <c r="E30" s="48"/>
      <c r="F30" s="48"/>
      <c r="G30" s="48"/>
    </row>
    <row r="31" spans="5:7" ht="30" customHeight="1" x14ac:dyDescent="0.25">
      <c r="E31" s="48"/>
      <c r="F31" s="48"/>
      <c r="G31" s="48"/>
    </row>
    <row r="32" spans="5:7" ht="30" customHeight="1" x14ac:dyDescent="0.25">
      <c r="E32" s="48"/>
      <c r="F32" s="48"/>
      <c r="G32" s="48"/>
    </row>
    <row r="33" spans="5:7" ht="30" customHeight="1" x14ac:dyDescent="0.25">
      <c r="E33" s="48"/>
      <c r="F33" s="48"/>
      <c r="G33" s="48"/>
    </row>
    <row r="34" spans="5:7" ht="30" customHeight="1" x14ac:dyDescent="0.25">
      <c r="E34" s="48"/>
      <c r="F34" s="48"/>
      <c r="G34" s="48"/>
    </row>
    <row r="35" spans="5:7" ht="30" customHeight="1" x14ac:dyDescent="0.25">
      <c r="E35" s="48"/>
      <c r="F35" s="48"/>
      <c r="G35" s="48"/>
    </row>
    <row r="36" spans="5:7" ht="30" customHeight="1" x14ac:dyDescent="0.25">
      <c r="E36" s="48"/>
      <c r="F36" s="48"/>
      <c r="G36" s="48"/>
    </row>
    <row r="37" spans="5:7" ht="30" customHeight="1" x14ac:dyDescent="0.25">
      <c r="E37" s="48"/>
      <c r="F37" s="48"/>
      <c r="G37" s="48"/>
    </row>
    <row r="38" spans="5:7" ht="30" customHeight="1" x14ac:dyDescent="0.25">
      <c r="E38" s="48"/>
      <c r="F38" s="48"/>
      <c r="G38" s="48"/>
    </row>
    <row r="39" spans="5:7" ht="30" customHeight="1" x14ac:dyDescent="0.25">
      <c r="E39" s="48"/>
      <c r="F39" s="48"/>
      <c r="G39" s="48"/>
    </row>
    <row r="40" spans="5:7" ht="30" customHeight="1" x14ac:dyDescent="0.25">
      <c r="E40" s="48"/>
      <c r="F40" s="48"/>
      <c r="G40" s="48"/>
    </row>
    <row r="41" spans="5:7" ht="30" customHeight="1" x14ac:dyDescent="0.25">
      <c r="E41" s="48"/>
      <c r="F41" s="48"/>
      <c r="G41" s="48"/>
    </row>
    <row r="42" spans="5:7" ht="30" customHeight="1" x14ac:dyDescent="0.25">
      <c r="E42" s="48"/>
      <c r="F42" s="48"/>
      <c r="G42" s="48"/>
    </row>
    <row r="43" spans="5:7" ht="30" customHeight="1" x14ac:dyDescent="0.25">
      <c r="E43" s="48"/>
      <c r="F43" s="48"/>
      <c r="G43" s="48"/>
    </row>
    <row r="44" spans="5:7" ht="30" customHeight="1" x14ac:dyDescent="0.25">
      <c r="E44" s="48"/>
      <c r="F44" s="48"/>
      <c r="G44" s="48"/>
    </row>
    <row r="45" spans="5:7" ht="30" customHeight="1" x14ac:dyDescent="0.25">
      <c r="E45" s="48"/>
      <c r="F45" s="48"/>
      <c r="G45" s="48"/>
    </row>
    <row r="46" spans="5:7" ht="30" customHeight="1" x14ac:dyDescent="0.25">
      <c r="E46" s="48"/>
      <c r="F46" s="48"/>
      <c r="G46" s="48"/>
    </row>
    <row r="47" spans="5:7" ht="30" customHeight="1" x14ac:dyDescent="0.25">
      <c r="E47" s="48"/>
      <c r="F47" s="48"/>
      <c r="G47" s="48"/>
    </row>
    <row r="48" spans="5:7" ht="30" customHeight="1" x14ac:dyDescent="0.25">
      <c r="E48" s="48"/>
      <c r="F48" s="48"/>
      <c r="G48" s="48"/>
    </row>
    <row r="49" spans="5:7" ht="30" customHeight="1" x14ac:dyDescent="0.25">
      <c r="E49" s="48"/>
      <c r="F49" s="48"/>
      <c r="G49" s="48"/>
    </row>
    <row r="50" spans="5:7" ht="30" customHeight="1" x14ac:dyDescent="0.25">
      <c r="E50" s="48"/>
      <c r="F50" s="48"/>
      <c r="G50" s="48"/>
    </row>
    <row r="51" spans="5:7" ht="30" customHeight="1" x14ac:dyDescent="0.25">
      <c r="E51" s="48"/>
      <c r="F51" s="48"/>
      <c r="G51" s="48"/>
    </row>
    <row r="52" spans="5:7" ht="30" customHeight="1" x14ac:dyDescent="0.25">
      <c r="E52" s="48"/>
      <c r="F52" s="48"/>
      <c r="G52" s="48"/>
    </row>
    <row r="53" spans="5:7" ht="30" customHeight="1" x14ac:dyDescent="0.25">
      <c r="E53" s="48"/>
      <c r="F53" s="48"/>
      <c r="G53" s="48"/>
    </row>
    <row r="54" spans="5:7" ht="30" customHeight="1" x14ac:dyDescent="0.25">
      <c r="E54" s="48"/>
      <c r="F54" s="48"/>
      <c r="G54" s="48"/>
    </row>
    <row r="55" spans="5:7" ht="30" customHeight="1" x14ac:dyDescent="0.25">
      <c r="E55" s="48"/>
      <c r="F55" s="48"/>
      <c r="G55" s="48"/>
    </row>
    <row r="56" spans="5:7" ht="30" customHeight="1" x14ac:dyDescent="0.25">
      <c r="E56" s="48"/>
      <c r="F56" s="48"/>
      <c r="G56" s="48"/>
    </row>
    <row r="57" spans="5:7" ht="30" customHeight="1" x14ac:dyDescent="0.25">
      <c r="E57" s="48"/>
      <c r="F57" s="48"/>
      <c r="G57" s="48"/>
    </row>
    <row r="58" spans="5:7" ht="30" customHeight="1" x14ac:dyDescent="0.25">
      <c r="E58" s="48"/>
      <c r="F58" s="48"/>
      <c r="G58" s="48"/>
    </row>
    <row r="59" spans="5:7" ht="30" customHeight="1" x14ac:dyDescent="0.25">
      <c r="E59" s="48"/>
      <c r="F59" s="48"/>
      <c r="G59" s="48"/>
    </row>
    <row r="60" spans="5:7" ht="30" customHeight="1" x14ac:dyDescent="0.25">
      <c r="E60" s="48"/>
      <c r="F60" s="48"/>
      <c r="G60" s="48"/>
    </row>
    <row r="61" spans="5:7" ht="30" customHeight="1" x14ac:dyDescent="0.25">
      <c r="E61" s="48"/>
      <c r="F61" s="48"/>
      <c r="G61" s="48"/>
    </row>
    <row r="62" spans="5:7" ht="30" customHeight="1" x14ac:dyDescent="0.25">
      <c r="E62" s="48"/>
      <c r="F62" s="48"/>
      <c r="G62" s="48"/>
    </row>
    <row r="63" spans="5:7" ht="30" customHeight="1" x14ac:dyDescent="0.25">
      <c r="E63" s="48"/>
      <c r="F63" s="48"/>
      <c r="G63" s="48"/>
    </row>
    <row r="64" spans="5:7" ht="30" customHeight="1" x14ac:dyDescent="0.25">
      <c r="E64" s="48"/>
      <c r="F64" s="48"/>
      <c r="G64" s="48"/>
    </row>
    <row r="65" spans="5:7" ht="30" customHeight="1" x14ac:dyDescent="0.25">
      <c r="E65" s="48"/>
      <c r="F65" s="48"/>
      <c r="G65" s="48"/>
    </row>
    <row r="66" spans="5:7" ht="30" customHeight="1" x14ac:dyDescent="0.25">
      <c r="E66" s="48"/>
      <c r="F66" s="48"/>
      <c r="G66" s="48"/>
    </row>
    <row r="67" spans="5:7" ht="30" customHeight="1" x14ac:dyDescent="0.25">
      <c r="E67" s="48"/>
      <c r="F67" s="48"/>
      <c r="G67" s="48"/>
    </row>
    <row r="68" spans="5:7" ht="30" customHeight="1" x14ac:dyDescent="0.25">
      <c r="E68" s="48"/>
      <c r="F68" s="48"/>
      <c r="G68" s="48"/>
    </row>
    <row r="69" spans="5:7" ht="30" customHeight="1" x14ac:dyDescent="0.25">
      <c r="E69" s="48"/>
      <c r="F69" s="48"/>
      <c r="G69" s="48"/>
    </row>
    <row r="70" spans="5:7" ht="30" customHeight="1" x14ac:dyDescent="0.25">
      <c r="E70" s="48"/>
      <c r="F70" s="48"/>
      <c r="G70" s="48"/>
    </row>
    <row r="71" spans="5:7" ht="30" customHeight="1" x14ac:dyDescent="0.25">
      <c r="E71" s="48"/>
      <c r="F71" s="48"/>
      <c r="G71" s="48"/>
    </row>
    <row r="72" spans="5:7" ht="30" customHeight="1" x14ac:dyDescent="0.25">
      <c r="E72" s="48"/>
      <c r="F72" s="48"/>
      <c r="G72" s="48"/>
    </row>
    <row r="73" spans="5:7" ht="30" customHeight="1" x14ac:dyDescent="0.25">
      <c r="E73" s="48"/>
      <c r="F73" s="48"/>
      <c r="G73" s="48"/>
    </row>
    <row r="74" spans="5:7" ht="30" customHeight="1" x14ac:dyDescent="0.25">
      <c r="E74" s="48"/>
      <c r="F74" s="48"/>
      <c r="G74" s="48"/>
    </row>
    <row r="75" spans="5:7" ht="30" customHeight="1" x14ac:dyDescent="0.25">
      <c r="E75" s="48"/>
      <c r="F75" s="48"/>
      <c r="G75" s="48"/>
    </row>
    <row r="76" spans="5:7" ht="30" customHeight="1" x14ac:dyDescent="0.25">
      <c r="E76" s="48"/>
      <c r="F76" s="48"/>
      <c r="G76" s="48"/>
    </row>
    <row r="77" spans="5:7" ht="30" customHeight="1" x14ac:dyDescent="0.25">
      <c r="E77" s="48"/>
      <c r="F77" s="48"/>
      <c r="G77" s="48"/>
    </row>
    <row r="78" spans="5:7" ht="30" customHeight="1" x14ac:dyDescent="0.25">
      <c r="E78" s="48"/>
      <c r="F78" s="48"/>
      <c r="G78" s="48"/>
    </row>
    <row r="79" spans="5:7" ht="30" customHeight="1" x14ac:dyDescent="0.25">
      <c r="E79" s="48"/>
      <c r="F79" s="48"/>
      <c r="G79" s="48"/>
    </row>
  </sheetData>
  <autoFilter ref="A6:L8"/>
  <mergeCells count="5">
    <mergeCell ref="D1:K1"/>
    <mergeCell ref="C7:E7"/>
    <mergeCell ref="B4:D4"/>
    <mergeCell ref="E4:J4"/>
    <mergeCell ref="H9:I9"/>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102" t="s">
        <v>25</v>
      </c>
      <c r="I12" s="102"/>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2026-06-19T13:55:06Z</dcterms:modified>
</cp:coreProperties>
</file>