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0" i="2" l="1"/>
  <c r="H15" i="1" l="1"/>
  <c r="G15" i="1" s="1"/>
  <c r="H16" i="1"/>
  <c r="G16" i="1" s="1"/>
  <c r="H17" i="1"/>
  <c r="G17" i="1" s="1"/>
  <c r="H18" i="1"/>
  <c r="G18" i="1" s="1"/>
  <c r="H19" i="1"/>
  <c r="G19" i="1" s="1"/>
  <c r="H20" i="1"/>
  <c r="G20" i="1" s="1"/>
  <c r="H21" i="1"/>
  <c r="G21" i="1" s="1"/>
  <c r="H22" i="1"/>
  <c r="G22" i="1" s="1"/>
  <c r="H23" i="1"/>
  <c r="G23" i="1" s="1"/>
  <c r="H24" i="1"/>
  <c r="G24" i="1" s="1"/>
  <c r="H25" i="1"/>
  <c r="G25" i="1" s="1"/>
  <c r="H14" i="1"/>
  <c r="G14" i="1" s="1"/>
  <c r="E19" i="1" l="1"/>
  <c r="E20" i="1"/>
  <c r="E21" i="1"/>
  <c r="E22" i="1"/>
  <c r="E23" i="1"/>
  <c r="E24" i="1"/>
  <c r="E25" i="1"/>
  <c r="E18" i="1"/>
  <c r="E15" i="1" l="1"/>
  <c r="E16" i="1"/>
  <c r="E17" i="1"/>
  <c r="E14" i="1"/>
  <c r="H26" i="1" l="1"/>
  <c r="G26" i="1"/>
</calcChain>
</file>

<file path=xl/sharedStrings.xml><?xml version="1.0" encoding="utf-8"?>
<sst xmlns="http://schemas.openxmlformats.org/spreadsheetml/2006/main" count="48" uniqueCount="37">
  <si>
    <t>Nr. d/o</t>
  </si>
  <si>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</si>
  <si>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</si>
  <si>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</si>
  <si>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</si>
  <si>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</si>
  <si>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</si>
  <si>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</si>
  <si>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Preţ unitar (fără TVA)</t>
  </si>
  <si>
    <t>Preţ unitar (cu TVA)</t>
  </si>
  <si>
    <t>Suma fără TVA</t>
  </si>
  <si>
    <t>Suma cu TVA</t>
  </si>
  <si>
    <t>Termenul de livrare</t>
  </si>
  <si>
    <t>Clasificație bugetară (IBAN)</t>
  </si>
  <si>
    <t>Discount %</t>
  </si>
  <si>
    <t>Specificații de preț</t>
  </si>
  <si>
    <t>U/M</t>
  </si>
  <si>
    <t>Total</t>
  </si>
  <si>
    <t>Lot nr.8 Accesorii pentru ferestre PVC (Plase antiinsecte) u.m. Cahul</t>
  </si>
  <si>
    <t>1420 x 510 mm x 140 buc</t>
  </si>
  <si>
    <t>1000 x 500 mm x 39 buc</t>
  </si>
  <si>
    <t>1190 x 610 mm x 2 buc</t>
  </si>
  <si>
    <t>1360 x 530 mm x 2 buc</t>
  </si>
  <si>
    <t>1360 x 570 mm x 1 buc</t>
  </si>
  <si>
    <t>1410 x 560 mm x 1 buc</t>
  </si>
  <si>
    <t>1380 x 550 mm x 1 buc</t>
  </si>
  <si>
    <t>1360 x 550 mm x 1 buc</t>
  </si>
  <si>
    <t>1420 x 560 mm x 1 buc</t>
  </si>
  <si>
    <t>1370 x 570 mm x 1 buc</t>
  </si>
  <si>
    <t>1130 x 450 mm x 1 buc</t>
  </si>
  <si>
    <t>1370 x 650 mm x 3 buc</t>
  </si>
  <si>
    <t>m2</t>
  </si>
  <si>
    <t>cantitatea</t>
  </si>
  <si>
    <t>30 zile lucrătoare</t>
  </si>
  <si>
    <t>MD68TRPBAA337110A00857AC</t>
  </si>
  <si>
    <t>Semnat:_______________ Numele, Prenumele:_____________________________ În calitate de: ________________</t>
  </si>
  <si>
    <t>Ofertantul: _______________________ Adresa: 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</si>
</sst>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Times New Roman"/>
      <family val="1"/>
      <charset val="204"/>
    </font>
    <font>
      <u/>
      <sz val="10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/>
    <xf numFmtId="0" fontId="5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/>
    <xf numFmtId="2" fontId="6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10" fillId="0" borderId="3" xfId="1" applyFont="1" applyBorder="1" applyAlignment="1">
      <alignment horizontal="center" vertical="center" textRotation="90"/>
    </xf>
    <xf numFmtId="0" fontId="10" fillId="0" borderId="5" xfId="1" applyFont="1" applyBorder="1" applyAlignment="1">
      <alignment horizontal="center" vertical="center" textRotation="90"/>
    </xf>
    <xf numFmtId="0" fontId="10" fillId="0" borderId="6" xfId="1" applyFont="1" applyBorder="1" applyAlignment="1">
      <alignment horizontal="center" vertical="center" textRotation="90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chizitii.md/ro/cabinet/ei/20032701/fs/20036337/edit" TargetMode="External"/><Relationship Id="rId1" Type="http://schemas.openxmlformats.org/officeDocument/2006/relationships/hyperlink" Target="file:///\\to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13" zoomScale="85" zoomScaleNormal="85" zoomScaleSheetLayoutView="85" workbookViewId="0">
      <selection activeCell="A29" sqref="A29:K30"/>
    </sheetView>
  </sheetViews>
  <sheetFormatPr defaultRowHeight="15" x14ac:dyDescent="0.25"/>
  <cols>
    <col min="1" max="1" width="4.28515625" style="1" bestFit="1" customWidth="1"/>
    <col min="2" max="2" width="28.7109375" customWidth="1"/>
    <col min="3" max="3" width="5.5703125" bestFit="1" customWidth="1"/>
    <col min="4" max="4" width="8.5703125" bestFit="1" customWidth="1"/>
    <col min="5" max="5" width="13.7109375" bestFit="1" customWidth="1"/>
    <col min="6" max="6" width="12.85546875" bestFit="1" customWidth="1"/>
    <col min="7" max="7" width="12.7109375" bestFit="1" customWidth="1"/>
    <col min="8" max="8" width="15.7109375" bestFit="1" customWidth="1"/>
    <col min="9" max="9" width="10.28515625" bestFit="1" customWidth="1"/>
    <col min="10" max="10" width="11.85546875" bestFit="1" customWidth="1"/>
    <col min="11" max="11" width="9.5703125" bestFit="1" customWidth="1"/>
  </cols>
  <sheetData>
    <row r="1" spans="1:11" ht="15.75" x14ac:dyDescent="0.25">
      <c r="I1" s="33" t="s">
        <v>1</v>
      </c>
      <c r="J1" s="33"/>
      <c r="K1" s="33"/>
    </row>
    <row r="2" spans="1:11" ht="15.75" x14ac:dyDescent="0.25">
      <c r="I2" s="33" t="s">
        <v>2</v>
      </c>
      <c r="J2" s="33"/>
      <c r="K2" s="33"/>
    </row>
    <row r="3" spans="1:11" ht="15.75" x14ac:dyDescent="0.25">
      <c r="A3" s="3"/>
      <c r="I3" s="34" t="s">
        <v>3</v>
      </c>
      <c r="J3" s="34"/>
      <c r="K3" s="34"/>
    </row>
    <row r="4" spans="1:11" ht="15.75" x14ac:dyDescent="0.25">
      <c r="A4" s="3"/>
      <c r="E4" s="4"/>
      <c r="F4" s="4"/>
    </row>
    <row r="5" spans="1:11" ht="15.75" x14ac:dyDescent="0.25">
      <c r="A5" s="3"/>
      <c r="B5" s="8" t="s">
        <v>15</v>
      </c>
      <c r="E5" s="4"/>
      <c r="F5" s="4"/>
    </row>
    <row r="6" spans="1:11" x14ac:dyDescent="0.25">
      <c r="A6" s="35" t="s">
        <v>4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x14ac:dyDescent="0.25">
      <c r="A7" s="5"/>
      <c r="B7" s="5"/>
      <c r="C7" s="5"/>
      <c r="D7" s="23"/>
      <c r="E7" s="5"/>
      <c r="F7" s="5"/>
    </row>
    <row r="8" spans="1:11" ht="15.75" x14ac:dyDescent="0.25">
      <c r="A8" s="31" t="s">
        <v>5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ht="15.75" x14ac:dyDescent="0.25">
      <c r="A9" s="31" t="s">
        <v>6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1" ht="15.75" x14ac:dyDescent="0.25">
      <c r="A10" s="6"/>
      <c r="B10" s="6"/>
      <c r="C10" s="6"/>
      <c r="D10" s="22"/>
      <c r="E10" s="6"/>
      <c r="F10" s="6"/>
      <c r="G10" s="6"/>
      <c r="H10" s="6"/>
      <c r="I10" s="6"/>
      <c r="J10" s="6"/>
      <c r="K10" s="6"/>
    </row>
    <row r="11" spans="1:11" ht="47.25" x14ac:dyDescent="0.25">
      <c r="A11" s="2" t="s">
        <v>0</v>
      </c>
      <c r="B11" s="2" t="s">
        <v>7</v>
      </c>
      <c r="C11" s="2" t="s">
        <v>16</v>
      </c>
      <c r="D11" s="2" t="s">
        <v>32</v>
      </c>
      <c r="E11" s="2" t="s">
        <v>8</v>
      </c>
      <c r="F11" s="2" t="s">
        <v>9</v>
      </c>
      <c r="G11" s="2" t="s">
        <v>10</v>
      </c>
      <c r="H11" s="2" t="s">
        <v>11</v>
      </c>
      <c r="I11" s="2" t="s">
        <v>12</v>
      </c>
      <c r="J11" s="2" t="s">
        <v>13</v>
      </c>
      <c r="K11" s="2" t="s">
        <v>14</v>
      </c>
    </row>
    <row r="12" spans="1:11" ht="15.75" x14ac:dyDescent="0.25">
      <c r="A12" s="2">
        <v>1</v>
      </c>
      <c r="B12" s="2">
        <v>2</v>
      </c>
      <c r="C12" s="2">
        <v>3</v>
      </c>
      <c r="D12" s="2"/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</row>
    <row r="13" spans="1:11" ht="75" customHeight="1" x14ac:dyDescent="0.25">
      <c r="A13" s="15"/>
      <c r="B13" s="10" t="s">
        <v>18</v>
      </c>
      <c r="C13" s="15"/>
      <c r="D13" s="15"/>
      <c r="E13" s="12"/>
      <c r="F13" s="13"/>
      <c r="G13" s="14"/>
      <c r="H13" s="14"/>
      <c r="I13" s="36" t="s">
        <v>33</v>
      </c>
      <c r="J13" s="39" t="s">
        <v>34</v>
      </c>
      <c r="K13" s="9"/>
    </row>
    <row r="14" spans="1:11" ht="37.5" x14ac:dyDescent="0.3">
      <c r="A14" s="7">
        <v>1</v>
      </c>
      <c r="B14" s="11" t="s">
        <v>19</v>
      </c>
      <c r="C14" s="16" t="s">
        <v>31</v>
      </c>
      <c r="D14" s="24">
        <v>101</v>
      </c>
      <c r="E14" s="17">
        <f>F14/1.2</f>
        <v>0</v>
      </c>
      <c r="F14" s="17"/>
      <c r="G14" s="18">
        <f>H14/1.2</f>
        <v>0</v>
      </c>
      <c r="H14" s="18">
        <f>D14*F14</f>
        <v>0</v>
      </c>
      <c r="I14" s="37"/>
      <c r="J14" s="40"/>
      <c r="K14" s="19"/>
    </row>
    <row r="15" spans="1:11" ht="18.75" x14ac:dyDescent="0.3">
      <c r="A15" s="7">
        <v>2</v>
      </c>
      <c r="B15" s="11" t="s">
        <v>20</v>
      </c>
      <c r="C15" s="16" t="s">
        <v>31</v>
      </c>
      <c r="D15" s="24">
        <v>19.5</v>
      </c>
      <c r="E15" s="17">
        <f t="shared" ref="E15:E25" si="0">F15/1.2</f>
        <v>0</v>
      </c>
      <c r="F15" s="17"/>
      <c r="G15" s="18">
        <f t="shared" ref="G15:G25" si="1">H15/1.2</f>
        <v>0</v>
      </c>
      <c r="H15" s="18">
        <f t="shared" ref="H15:H25" si="2">D15*F15</f>
        <v>0</v>
      </c>
      <c r="I15" s="37"/>
      <c r="J15" s="40"/>
      <c r="K15" s="19"/>
    </row>
    <row r="16" spans="1:11" ht="18.75" x14ac:dyDescent="0.3">
      <c r="A16" s="7">
        <v>3</v>
      </c>
      <c r="B16" s="25" t="s">
        <v>29</v>
      </c>
      <c r="C16" s="16" t="s">
        <v>31</v>
      </c>
      <c r="D16" s="24">
        <v>0.51</v>
      </c>
      <c r="E16" s="17">
        <f t="shared" si="0"/>
        <v>0</v>
      </c>
      <c r="F16" s="17"/>
      <c r="G16" s="18">
        <f t="shared" si="1"/>
        <v>0</v>
      </c>
      <c r="H16" s="18">
        <f t="shared" si="2"/>
        <v>0</v>
      </c>
      <c r="I16" s="37"/>
      <c r="J16" s="40"/>
      <c r="K16" s="19"/>
    </row>
    <row r="17" spans="1:11" ht="18.75" x14ac:dyDescent="0.3">
      <c r="A17" s="7">
        <v>4</v>
      </c>
      <c r="B17" s="25" t="s">
        <v>21</v>
      </c>
      <c r="C17" s="16" t="s">
        <v>31</v>
      </c>
      <c r="D17" s="24">
        <v>1.46</v>
      </c>
      <c r="E17" s="17">
        <f t="shared" si="0"/>
        <v>0</v>
      </c>
      <c r="F17" s="17"/>
      <c r="G17" s="18">
        <f t="shared" si="1"/>
        <v>0</v>
      </c>
      <c r="H17" s="18">
        <f t="shared" si="2"/>
        <v>0</v>
      </c>
      <c r="I17" s="37"/>
      <c r="J17" s="40"/>
      <c r="K17" s="19"/>
    </row>
    <row r="18" spans="1:11" ht="18.75" x14ac:dyDescent="0.3">
      <c r="A18" s="7">
        <v>5</v>
      </c>
      <c r="B18" s="26" t="s">
        <v>30</v>
      </c>
      <c r="C18" s="16" t="s">
        <v>31</v>
      </c>
      <c r="D18" s="27">
        <v>2.67</v>
      </c>
      <c r="E18" s="18">
        <f t="shared" si="0"/>
        <v>0</v>
      </c>
      <c r="F18" s="17"/>
      <c r="G18" s="18">
        <f t="shared" si="1"/>
        <v>0</v>
      </c>
      <c r="H18" s="18">
        <f t="shared" si="2"/>
        <v>0</v>
      </c>
      <c r="I18" s="37"/>
      <c r="J18" s="40"/>
      <c r="K18" s="20"/>
    </row>
    <row r="19" spans="1:11" ht="18.75" x14ac:dyDescent="0.3">
      <c r="A19" s="7">
        <v>6</v>
      </c>
      <c r="B19" s="19" t="s">
        <v>22</v>
      </c>
      <c r="C19" s="16" t="s">
        <v>31</v>
      </c>
      <c r="D19" s="27">
        <v>1.44</v>
      </c>
      <c r="E19" s="18">
        <f t="shared" si="0"/>
        <v>0</v>
      </c>
      <c r="F19" s="17"/>
      <c r="G19" s="18">
        <f t="shared" si="1"/>
        <v>0</v>
      </c>
      <c r="H19" s="18">
        <f t="shared" si="2"/>
        <v>0</v>
      </c>
      <c r="I19" s="37"/>
      <c r="J19" s="40"/>
      <c r="K19" s="20"/>
    </row>
    <row r="20" spans="1:11" ht="18.75" x14ac:dyDescent="0.3">
      <c r="A20" s="7">
        <v>7</v>
      </c>
      <c r="B20" s="19" t="s">
        <v>23</v>
      </c>
      <c r="C20" s="16" t="s">
        <v>31</v>
      </c>
      <c r="D20" s="27">
        <v>0.78</v>
      </c>
      <c r="E20" s="18">
        <f t="shared" si="0"/>
        <v>0</v>
      </c>
      <c r="F20" s="17"/>
      <c r="G20" s="18">
        <f t="shared" si="1"/>
        <v>0</v>
      </c>
      <c r="H20" s="18">
        <f t="shared" si="2"/>
        <v>0</v>
      </c>
      <c r="I20" s="37"/>
      <c r="J20" s="40"/>
      <c r="K20" s="20"/>
    </row>
    <row r="21" spans="1:11" ht="18.75" x14ac:dyDescent="0.3">
      <c r="A21" s="7">
        <v>8</v>
      </c>
      <c r="B21" s="19" t="s">
        <v>24</v>
      </c>
      <c r="C21" s="16" t="s">
        <v>31</v>
      </c>
      <c r="D21" s="27">
        <v>0.79</v>
      </c>
      <c r="E21" s="18">
        <f t="shared" si="0"/>
        <v>0</v>
      </c>
      <c r="F21" s="17"/>
      <c r="G21" s="18">
        <f t="shared" si="1"/>
        <v>0</v>
      </c>
      <c r="H21" s="18">
        <f t="shared" si="2"/>
        <v>0</v>
      </c>
      <c r="I21" s="37"/>
      <c r="J21" s="40"/>
      <c r="K21" s="20"/>
    </row>
    <row r="22" spans="1:11" ht="18.75" x14ac:dyDescent="0.3">
      <c r="A22" s="7">
        <v>9</v>
      </c>
      <c r="B22" s="19" t="s">
        <v>25</v>
      </c>
      <c r="C22" s="16" t="s">
        <v>31</v>
      </c>
      <c r="D22" s="27">
        <v>0.76</v>
      </c>
      <c r="E22" s="18">
        <f t="shared" si="0"/>
        <v>0</v>
      </c>
      <c r="F22" s="17"/>
      <c r="G22" s="18">
        <f t="shared" si="1"/>
        <v>0</v>
      </c>
      <c r="H22" s="18">
        <f t="shared" si="2"/>
        <v>0</v>
      </c>
      <c r="I22" s="37"/>
      <c r="J22" s="40"/>
      <c r="K22" s="20"/>
    </row>
    <row r="23" spans="1:11" ht="18.75" x14ac:dyDescent="0.3">
      <c r="A23" s="7">
        <v>10</v>
      </c>
      <c r="B23" s="19" t="s">
        <v>26</v>
      </c>
      <c r="C23" s="16" t="s">
        <v>31</v>
      </c>
      <c r="D23" s="27">
        <v>0.75</v>
      </c>
      <c r="E23" s="18">
        <f t="shared" si="0"/>
        <v>0</v>
      </c>
      <c r="F23" s="17"/>
      <c r="G23" s="18">
        <f t="shared" si="1"/>
        <v>0</v>
      </c>
      <c r="H23" s="18">
        <f t="shared" si="2"/>
        <v>0</v>
      </c>
      <c r="I23" s="37"/>
      <c r="J23" s="40"/>
      <c r="K23" s="20"/>
    </row>
    <row r="24" spans="1:11" ht="18.75" x14ac:dyDescent="0.3">
      <c r="A24" s="7">
        <v>11</v>
      </c>
      <c r="B24" s="19" t="s">
        <v>27</v>
      </c>
      <c r="C24" s="16" t="s">
        <v>31</v>
      </c>
      <c r="D24" s="27">
        <v>0.8</v>
      </c>
      <c r="E24" s="18">
        <f t="shared" si="0"/>
        <v>0</v>
      </c>
      <c r="F24" s="17"/>
      <c r="G24" s="18">
        <f t="shared" si="1"/>
        <v>0</v>
      </c>
      <c r="H24" s="18">
        <f t="shared" si="2"/>
        <v>0</v>
      </c>
      <c r="I24" s="37"/>
      <c r="J24" s="40"/>
      <c r="K24" s="20"/>
    </row>
    <row r="25" spans="1:11" ht="18.75" x14ac:dyDescent="0.3">
      <c r="A25" s="7">
        <v>12</v>
      </c>
      <c r="B25" s="19" t="s">
        <v>28</v>
      </c>
      <c r="C25" s="16" t="s">
        <v>31</v>
      </c>
      <c r="D25" s="27">
        <v>0.78</v>
      </c>
      <c r="E25" s="18">
        <f t="shared" si="0"/>
        <v>0</v>
      </c>
      <c r="F25" s="17"/>
      <c r="G25" s="18">
        <f t="shared" si="1"/>
        <v>0</v>
      </c>
      <c r="H25" s="18">
        <f t="shared" si="2"/>
        <v>0</v>
      </c>
      <c r="I25" s="38"/>
      <c r="J25" s="41"/>
      <c r="K25" s="20"/>
    </row>
    <row r="26" spans="1:11" ht="18.75" x14ac:dyDescent="0.3">
      <c r="A26" s="7"/>
      <c r="B26" s="29" t="s">
        <v>17</v>
      </c>
      <c r="C26" s="30"/>
      <c r="D26" s="30"/>
      <c r="E26" s="30"/>
      <c r="F26" s="30"/>
      <c r="G26" s="21">
        <f>SUM(G14:G25)</f>
        <v>0</v>
      </c>
      <c r="H26" s="21">
        <f>SUM(H14:H25)</f>
        <v>0</v>
      </c>
      <c r="I26" s="20"/>
      <c r="J26" s="20"/>
      <c r="K26" s="20"/>
    </row>
    <row r="29" spans="1:11" ht="15.75" x14ac:dyDescent="0.25">
      <c r="A29" s="42" t="s">
        <v>35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1:11" ht="15.75" x14ac:dyDescent="0.25">
      <c r="A30" s="42" t="s">
        <v>36</v>
      </c>
      <c r="B30" s="42"/>
      <c r="C30" s="42"/>
      <c r="D30" s="42"/>
      <c r="E30" s="42"/>
      <c r="F30" s="42"/>
      <c r="G30" s="42"/>
      <c r="H30" s="42"/>
      <c r="I30" s="42"/>
      <c r="J30" s="42"/>
      <c r="K30" s="43"/>
    </row>
  </sheetData>
  <mergeCells count="11">
    <mergeCell ref="A29:K29"/>
    <mergeCell ref="A30:J30"/>
    <mergeCell ref="B26:F26"/>
    <mergeCell ref="A9:K9"/>
    <mergeCell ref="I1:K1"/>
    <mergeCell ref="I2:K2"/>
    <mergeCell ref="I3:K3"/>
    <mergeCell ref="A6:K6"/>
    <mergeCell ref="A8:K8"/>
    <mergeCell ref="I13:I25"/>
    <mergeCell ref="J13:J25"/>
  </mergeCells>
  <hyperlinks>
    <hyperlink ref="B26" r:id="rId1" display="\\\\\\\\\total"/>
    <hyperlink ref="J13" r:id="rId2" display="https://achizitii.md/ro/cabinet/ei/20032701/fs/20036337/edit"/>
  </hyperlinks>
  <pageMargins left="0.7" right="0.7" top="0.75" bottom="0.75" header="0.3" footer="0.3"/>
  <pageSetup paperSize="9" scale="9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10"/>
  <sheetViews>
    <sheetView workbookViewId="0">
      <selection activeCell="E20" sqref="E20"/>
    </sheetView>
  </sheetViews>
  <sheetFormatPr defaultRowHeight="15" x14ac:dyDescent="0.25"/>
  <cols>
    <col min="3" max="3" width="9.5703125" bestFit="1" customWidth="1"/>
  </cols>
  <sheetData>
    <row r="2" spans="3:3" x14ac:dyDescent="0.25">
      <c r="C2" s="28">
        <v>47000</v>
      </c>
    </row>
    <row r="3" spans="3:3" x14ac:dyDescent="0.25">
      <c r="C3" s="28">
        <v>270661.67</v>
      </c>
    </row>
    <row r="4" spans="3:3" x14ac:dyDescent="0.25">
      <c r="C4" s="28">
        <v>223398.33</v>
      </c>
    </row>
    <row r="5" spans="3:3" x14ac:dyDescent="0.25">
      <c r="C5" s="28">
        <v>248000</v>
      </c>
    </row>
    <row r="6" spans="3:3" x14ac:dyDescent="0.25">
      <c r="C6" s="28">
        <v>21875.83</v>
      </c>
    </row>
    <row r="7" spans="3:3" x14ac:dyDescent="0.25">
      <c r="C7" s="28">
        <v>2100</v>
      </c>
    </row>
    <row r="8" spans="3:3" x14ac:dyDescent="0.25">
      <c r="C8" s="28">
        <v>63458.33</v>
      </c>
    </row>
    <row r="9" spans="3:3" x14ac:dyDescent="0.25">
      <c r="C9" s="28">
        <v>37148.67</v>
      </c>
    </row>
    <row r="10" spans="3:3" x14ac:dyDescent="0.25">
      <c r="C10" s="28">
        <f>SUM(C2:C9)</f>
        <v>913642.83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9" sqref="A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2024-09-25T11:33:57Z</dcterms:modified>
</cp:coreProperties>
</file>