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<sst xmlns="http://schemas.openxmlformats.org/spreadsheetml/2006/main" count="70" uniqueCount="50">
  <si>
    <t>№</t>
  </si>
  <si>
    <t>Denumirea lucrarilor</t>
  </si>
  <si>
    <t>U.M.</t>
  </si>
  <si>
    <t>Cantitatea</t>
  </si>
  <si>
    <t>Pret</t>
  </si>
  <si>
    <t>Total,lei</t>
  </si>
  <si>
    <t>buc</t>
  </si>
  <si>
    <t>L.S.</t>
  </si>
  <si>
    <t xml:space="preserve">Prestatorul de servicii : </t>
  </si>
  <si>
    <r>
      <t>Benificiar</t>
    </r>
    <r>
      <rPr>
        <sz val="12"/>
        <rFont val="Times New Roman"/>
        <family val="1"/>
      </rPr>
      <t xml:space="preserve">: </t>
    </r>
  </si>
  <si>
    <r>
      <rPr>
        <b/>
        <sz val="12"/>
        <color theme="1"/>
        <rFont val="Times New Roman"/>
        <family val="1"/>
      </rPr>
      <t>„EXTRA-COOL” SRL</t>
    </r>
    <r>
      <rPr>
        <sz val="12"/>
        <color theme="1"/>
        <rFont val="Times New Roman"/>
        <family val="1"/>
      </rPr>
      <t xml:space="preserve">
Adresa juridică:or. Taraclia
str. M. Serebreak, 103
telefon: 079006723
IDNO:1021600018207
IBAN: MD31ML000000022512292591                                                   
B.C.„Moldindconbank” S.A.
Cod bancar: MOLDMD2X329
</t>
    </r>
  </si>
  <si>
    <t>Lucrari de montare a aparatelor de aer conditionat.</t>
  </si>
  <si>
    <t>Client : Agentie Resurse Informationale Juridice</t>
  </si>
  <si>
    <t xml:space="preserve">MATERIALE </t>
  </si>
  <si>
    <t>Traseu pentru freon tip 1</t>
  </si>
  <si>
    <t>m/l</t>
  </si>
  <si>
    <t>Traseu pentru freon tip 2</t>
  </si>
  <si>
    <t xml:space="preserve">Suport ( tumba pentru bloc exterior) </t>
  </si>
  <si>
    <t xml:space="preserve">Elemenete de fixare </t>
  </si>
  <si>
    <t>set</t>
  </si>
  <si>
    <t xml:space="preserve">Fisa ungiulara </t>
  </si>
  <si>
    <t xml:space="preserve">Spuma </t>
  </si>
  <si>
    <t xml:space="preserve">REDUCERE </t>
  </si>
  <si>
    <t xml:space="preserve">Cheltuieli neprevazute </t>
  </si>
  <si>
    <t xml:space="preserve">Total, Lei </t>
  </si>
  <si>
    <t xml:space="preserve">Va multumim pentru interesul acordat produselor si serviciilor comercializate de companie                                 EXTRA-COOL si va transmitem  oferta pentru echipamentele de climatizare. </t>
  </si>
  <si>
    <t>Total cu reducere, Lei</t>
  </si>
  <si>
    <r>
      <t xml:space="preserve"> -  Asamblare Montare panou pentru automate </t>
    </r>
    <r>
      <rPr>
        <b/>
        <sz val="12"/>
        <rFont val="Times New Roman"/>
        <family val="1"/>
      </rPr>
      <t>1500 Lei/buc</t>
    </r>
    <r>
      <rPr>
        <sz val="12"/>
        <rFont val="Times New Roman"/>
        <family val="1"/>
      </rPr>
      <t xml:space="preserve"> (fara materiale)</t>
    </r>
  </si>
  <si>
    <r>
      <t xml:space="preserve"> - Montare cablu canal </t>
    </r>
    <r>
      <rPr>
        <b/>
        <sz val="12"/>
        <rFont val="Times New Roman"/>
        <family val="1"/>
      </rPr>
      <t>40 Lei/buc</t>
    </r>
    <r>
      <rPr>
        <sz val="12"/>
        <rFont val="Times New Roman"/>
        <family val="1"/>
      </rPr>
      <t xml:space="preserve"> (fara materiale) </t>
    </r>
  </si>
  <si>
    <r>
      <t xml:space="preserve"> - Montare fir electric </t>
    </r>
    <r>
      <rPr>
        <b/>
        <sz val="12"/>
        <rFont val="Times New Roman"/>
        <family val="1"/>
      </rPr>
      <t>20 Lei/m</t>
    </r>
    <r>
      <rPr>
        <sz val="12"/>
        <rFont val="Times New Roman"/>
        <family val="1"/>
      </rPr>
      <t xml:space="preserve"> (fara materiale) </t>
    </r>
  </si>
  <si>
    <r>
      <t xml:space="preserve"> - Montare priza electrica </t>
    </r>
    <r>
      <rPr>
        <b/>
        <sz val="12"/>
        <rFont val="Times New Roman"/>
        <family val="1"/>
      </rPr>
      <t>150 Lei/buc</t>
    </r>
    <r>
      <rPr>
        <sz val="12"/>
        <rFont val="Times New Roman"/>
        <family val="1"/>
      </rPr>
      <t xml:space="preserve"> (fara materiale) </t>
    </r>
  </si>
  <si>
    <r>
      <t xml:space="preserve"> - Panou pentru automate  </t>
    </r>
    <r>
      <rPr>
        <b/>
        <sz val="12"/>
        <rFont val="Times New Roman"/>
        <family val="1"/>
      </rPr>
      <t xml:space="preserve">257 Lei/Buc </t>
    </r>
  </si>
  <si>
    <r>
      <t xml:space="preserve"> - Automat intrare </t>
    </r>
    <r>
      <rPr>
        <b/>
        <sz val="12"/>
        <rFont val="Times New Roman"/>
        <family val="1"/>
      </rPr>
      <t>535 Lei/buc</t>
    </r>
  </si>
  <si>
    <r>
      <t xml:space="preserve"> - Automat pentru aparatul de aer conditionat </t>
    </r>
    <r>
      <rPr>
        <b/>
        <sz val="12"/>
        <rFont val="Times New Roman"/>
        <family val="1"/>
      </rPr>
      <t>78 Lei/buc</t>
    </r>
  </si>
  <si>
    <r>
      <t xml:space="preserve"> - Cablu electric 3*1,5 </t>
    </r>
    <r>
      <rPr>
        <b/>
        <sz val="12"/>
        <rFont val="Times New Roman"/>
        <family val="1"/>
      </rPr>
      <t xml:space="preserve"> 14,90 Lei/m</t>
    </r>
  </si>
  <si>
    <r>
      <t xml:space="preserve"> - Canal cablu 100*60  </t>
    </r>
    <r>
      <rPr>
        <b/>
        <sz val="12"/>
        <rFont val="Times New Roman"/>
        <family val="1"/>
      </rPr>
      <t xml:space="preserve">161Lei/Buc </t>
    </r>
  </si>
  <si>
    <r>
      <t xml:space="preserve"> - Canal cablu 16*16 </t>
    </r>
    <r>
      <rPr>
        <b/>
        <sz val="12"/>
        <rFont val="Times New Roman"/>
        <family val="1"/>
      </rPr>
      <t xml:space="preserve"> 18 Lei/Buc </t>
    </r>
  </si>
  <si>
    <r>
      <t xml:space="preserve"> - Diblu  </t>
    </r>
    <r>
      <rPr>
        <b/>
        <sz val="12"/>
        <rFont val="Times New Roman"/>
        <family val="1"/>
      </rPr>
      <t>0,37 Lei/Buc</t>
    </r>
  </si>
  <si>
    <r>
      <rPr>
        <b/>
        <u val="single"/>
        <sz val="12"/>
        <rFont val="Times New Roman"/>
        <family val="1"/>
      </rPr>
      <t xml:space="preserve">Nota </t>
    </r>
    <r>
      <rPr>
        <b/>
        <sz val="12"/>
        <rFont val="Times New Roman"/>
        <family val="1"/>
      </rPr>
      <t>: Acest deviz nu include lucrările de tragere a cablurilor electrice pentru alimentarea aparatelor de aer condiționat. Costul lucrarilor și al materialelor poate fi calculat conform următoarelor tarife :</t>
    </r>
  </si>
  <si>
    <t xml:space="preserve">Montare a aparatului de aer conditionat, 7000-12000Btu </t>
  </si>
  <si>
    <t xml:space="preserve">Montare a aparatului de aer conditionat, 18000Btu </t>
  </si>
  <si>
    <t xml:space="preserve">Oferta № 2 din 08.02.2022 </t>
  </si>
  <si>
    <t>Aparat de aer conditionat tip split Inverter Smartway 2,0 kW</t>
  </si>
  <si>
    <t>Aparat de aer conditionat tip split Inverter C&amp;H 4,5 kW</t>
  </si>
  <si>
    <t>Client :IMSP Centrul Național de Asistență Medicală Urgentă Prespitalicească</t>
  </si>
  <si>
    <t xml:space="preserve">Oferta № 1 din 21.03.2022 </t>
  </si>
  <si>
    <t>Lucrari de deservirea a aparatelor de aer conditionat.</t>
  </si>
  <si>
    <t xml:space="preserve">Pret, fara TVA LEI </t>
  </si>
  <si>
    <t>Total, Fara TVA lei</t>
  </si>
  <si>
    <t>Total fara TVA, Lei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</si>
</sst>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164" fontId="4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3" fillId="0" borderId="0" xfId="0" applyFont="1" applyBorder="1" applyAlignment="1">
      <alignment/>
    </xf>
    <xf numFmtId="2" fontId="4" fillId="0" borderId="0" xfId="0" applyNumberFormat="1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3" fillId="0" borderId="7" xfId="0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/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2" fontId="4" fillId="0" borderId="16" xfId="0" applyNumberFormat="1" applyFont="1" applyFill="1" applyBorder="1" applyAlignment="1">
      <alignment horizontal="right" vertical="center" wrapText="1"/>
    </xf>
    <xf numFmtId="2" fontId="4" fillId="0" borderId="17" xfId="0" applyNumberFormat="1" applyFont="1" applyFill="1" applyBorder="1" applyAlignment="1">
      <alignment horizontal="right" vertical="center" wrapText="1"/>
    </xf>
    <xf numFmtId="2" fontId="4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10" zoomScaleNormal="110" workbookViewId="0" topLeftCell="A15">
      <selection activeCell="E28" sqref="E28"/>
    </sheetView>
  </sheetViews>
  <sheetFormatPr defaultColWidth="9.140625" defaultRowHeight="15"/>
  <cols>
    <col min="1" max="1" width="2.8515625" style="3" customWidth="1"/>
    <col min="2" max="2" width="55.140625" style="3" bestFit="1" customWidth="1"/>
    <col min="3" max="3" width="6.140625" style="3" customWidth="1"/>
    <col min="4" max="4" width="11.7109375" style="3" customWidth="1"/>
    <col min="5" max="5" width="9.7109375" style="3" customWidth="1"/>
    <col min="6" max="6" width="11.28125" style="3" customWidth="1"/>
    <col min="7" max="7" width="14.00390625" style="2" customWidth="1"/>
    <col min="8" max="8" width="12.8515625" style="2" customWidth="1"/>
    <col min="9" max="16384" width="9.140625" style="3" customWidth="1"/>
  </cols>
  <sheetData>
    <row r="1" spans="1:7" ht="15">
      <c r="A1" s="48" t="s">
        <v>45</v>
      </c>
      <c r="B1" s="48"/>
      <c r="C1" s="48"/>
      <c r="D1" s="48"/>
      <c r="E1" s="48"/>
      <c r="F1" s="48"/>
      <c r="G1" s="1"/>
    </row>
    <row r="2" spans="1:7" ht="15">
      <c r="A2" s="56" t="s">
        <v>46</v>
      </c>
      <c r="B2" s="56"/>
      <c r="C2" s="56"/>
      <c r="D2" s="56"/>
      <c r="E2" s="56"/>
      <c r="F2" s="56"/>
      <c r="G2" s="1"/>
    </row>
    <row r="3" spans="1:7" ht="2.25" customHeight="1">
      <c r="A3" s="56"/>
      <c r="B3" s="56"/>
      <c r="C3" s="56"/>
      <c r="D3" s="56"/>
      <c r="E3" s="56"/>
      <c r="F3" s="56"/>
      <c r="G3" s="1"/>
    </row>
    <row r="4" spans="1:7" ht="4.5" customHeight="1">
      <c r="A4" s="41"/>
      <c r="B4" s="41"/>
      <c r="C4" s="41"/>
      <c r="D4" s="41"/>
      <c r="E4" s="41"/>
      <c r="F4" s="41"/>
      <c r="G4" s="1"/>
    </row>
    <row r="5" spans="1:7" ht="18.75" customHeight="1">
      <c r="A5" s="62" t="s">
        <v>25</v>
      </c>
      <c r="B5" s="62"/>
      <c r="C5" s="62"/>
      <c r="D5" s="62"/>
      <c r="E5" s="62"/>
      <c r="F5" s="62"/>
      <c r="G5" s="1"/>
    </row>
    <row r="6" spans="1:7" ht="18.75" customHeight="1">
      <c r="A6" s="62"/>
      <c r="B6" s="62"/>
      <c r="C6" s="62"/>
      <c r="D6" s="62"/>
      <c r="E6" s="62"/>
      <c r="F6" s="62"/>
      <c r="G6" s="1"/>
    </row>
    <row r="7" spans="1:7" ht="3.75" customHeight="1">
      <c r="A7" s="62"/>
      <c r="B7" s="62"/>
      <c r="C7" s="62"/>
      <c r="D7" s="62"/>
      <c r="E7" s="62"/>
      <c r="F7" s="62"/>
      <c r="G7" s="1"/>
    </row>
    <row r="8" spans="1:7" ht="3.75" customHeight="1">
      <c r="A8" s="47"/>
      <c r="B8" s="47"/>
      <c r="C8" s="47"/>
      <c r="D8" s="47"/>
      <c r="E8" s="47"/>
      <c r="F8" s="47"/>
      <c r="G8" s="1"/>
    </row>
    <row r="9" spans="1:7" ht="15">
      <c r="A9" s="4" t="s">
        <v>44</v>
      </c>
      <c r="B9" s="4"/>
      <c r="C9" s="4"/>
      <c r="D9" s="4"/>
      <c r="E9" s="4"/>
      <c r="F9" s="5"/>
      <c r="G9" s="1"/>
    </row>
    <row r="10" spans="1:7" ht="6.75" customHeight="1" thickBot="1">
      <c r="A10" s="6"/>
      <c r="B10" s="52"/>
      <c r="C10" s="52"/>
      <c r="D10" s="52"/>
      <c r="E10" s="4"/>
      <c r="F10" s="5"/>
      <c r="G10" s="1"/>
    </row>
    <row r="11" spans="1:7" ht="63">
      <c r="A11" s="7" t="s">
        <v>0</v>
      </c>
      <c r="B11" s="8" t="s">
        <v>1</v>
      </c>
      <c r="C11" s="8" t="s">
        <v>2</v>
      </c>
      <c r="D11" s="8" t="s">
        <v>3</v>
      </c>
      <c r="E11" s="9" t="s">
        <v>47</v>
      </c>
      <c r="F11" s="10" t="s">
        <v>48</v>
      </c>
      <c r="G11" s="1"/>
    </row>
    <row r="12" spans="1:8" ht="17.25" customHeight="1">
      <c r="A12" s="11">
        <v>1</v>
      </c>
      <c r="B12" s="12" t="s">
        <v>46</v>
      </c>
      <c r="C12" s="13" t="s">
        <v>6</v>
      </c>
      <c r="D12" s="14">
        <v>143</v>
      </c>
      <c r="E12" s="15">
        <v>270</v>
      </c>
      <c r="F12" s="16">
        <f>D12*E12</f>
        <v>38610</v>
      </c>
      <c r="G12" s="5"/>
      <c r="H12" s="17"/>
    </row>
    <row r="13" spans="1:8" ht="16.5" thickBot="1">
      <c r="A13" s="18"/>
      <c r="B13" s="19"/>
      <c r="C13" s="53" t="s">
        <v>49</v>
      </c>
      <c r="D13" s="53"/>
      <c r="E13" s="53"/>
      <c r="F13" s="20">
        <f>F12</f>
        <v>38610</v>
      </c>
      <c r="G13" s="1"/>
      <c r="H13" s="17"/>
    </row>
    <row r="14" spans="1:8" ht="15">
      <c r="A14" s="42"/>
      <c r="B14" s="43"/>
      <c r="C14" s="44"/>
      <c r="D14" s="44"/>
      <c r="E14" s="44"/>
      <c r="F14" s="45"/>
      <c r="G14" s="1"/>
      <c r="H14" s="17"/>
    </row>
    <row r="15" spans="1:6" ht="15">
      <c r="A15" s="23"/>
      <c r="B15" s="23"/>
      <c r="C15" s="23"/>
      <c r="D15" s="23"/>
      <c r="E15" s="23"/>
      <c r="F15" s="23"/>
    </row>
    <row r="16" spans="1:8" s="21" customFormat="1" ht="15">
      <c r="A16" s="54" t="s">
        <v>9</v>
      </c>
      <c r="B16" s="54"/>
      <c r="C16" s="55" t="s">
        <v>8</v>
      </c>
      <c r="D16" s="55"/>
      <c r="E16" s="55"/>
      <c r="F16" s="55"/>
      <c r="G16" s="22"/>
      <c r="H16" s="22"/>
    </row>
    <row r="17" spans="1:8" s="21" customFormat="1" ht="15">
      <c r="A17" s="65"/>
      <c r="B17" s="66"/>
      <c r="C17" s="49" t="s">
        <v>10</v>
      </c>
      <c r="D17" s="49"/>
      <c r="E17" s="49"/>
      <c r="F17" s="49"/>
      <c r="G17" s="22"/>
      <c r="H17" s="22"/>
    </row>
    <row r="18" spans="1:8" s="21" customFormat="1" ht="15">
      <c r="A18" s="66"/>
      <c r="B18" s="66"/>
      <c r="C18" s="49"/>
      <c r="D18" s="49"/>
      <c r="E18" s="49"/>
      <c r="F18" s="49"/>
      <c r="G18" s="22"/>
      <c r="H18" s="22"/>
    </row>
    <row r="19" spans="1:8" s="21" customFormat="1" ht="15">
      <c r="A19" s="66"/>
      <c r="B19" s="66"/>
      <c r="C19" s="49"/>
      <c r="D19" s="49"/>
      <c r="E19" s="49"/>
      <c r="F19" s="49"/>
      <c r="G19" s="22"/>
      <c r="H19" s="22"/>
    </row>
    <row r="20" spans="1:8" s="21" customFormat="1" ht="15">
      <c r="A20" s="66"/>
      <c r="B20" s="66"/>
      <c r="C20" s="49"/>
      <c r="D20" s="49"/>
      <c r="E20" s="49"/>
      <c r="F20" s="49"/>
      <c r="G20" s="22"/>
      <c r="H20" s="22"/>
    </row>
    <row r="21" spans="1:8" s="21" customFormat="1" ht="15">
      <c r="A21" s="66"/>
      <c r="B21" s="66"/>
      <c r="C21" s="49"/>
      <c r="D21" s="49"/>
      <c r="E21" s="49"/>
      <c r="F21" s="49"/>
      <c r="G21" s="22"/>
      <c r="H21" s="22"/>
    </row>
    <row r="22" spans="1:8" s="21" customFormat="1" ht="15">
      <c r="A22" s="66"/>
      <c r="B22" s="66"/>
      <c r="C22" s="49"/>
      <c r="D22" s="49"/>
      <c r="E22" s="49"/>
      <c r="F22" s="49"/>
      <c r="G22" s="22"/>
      <c r="H22" s="22"/>
    </row>
    <row r="23" spans="1:7" ht="42.75" customHeight="1">
      <c r="A23" s="66"/>
      <c r="B23" s="66"/>
      <c r="C23" s="49"/>
      <c r="D23" s="49"/>
      <c r="E23" s="49"/>
      <c r="F23" s="49"/>
      <c r="G23" s="22"/>
    </row>
    <row r="24" spans="1:7" ht="15">
      <c r="A24" s="24" t="s">
        <v>7</v>
      </c>
      <c r="C24" s="24" t="s">
        <v>7</v>
      </c>
      <c r="D24" s="21"/>
      <c r="E24" s="21"/>
      <c r="G24" s="22"/>
    </row>
    <row r="25" spans="1:5" ht="15">
      <c r="A25" s="50"/>
      <c r="B25" s="51"/>
      <c r="C25" s="51"/>
      <c r="D25" s="51"/>
      <c r="E25" s="51"/>
    </row>
    <row r="26" spans="1:6" ht="15">
      <c r="A26" s="50"/>
      <c r="B26" s="51"/>
      <c r="C26" s="51"/>
      <c r="D26" s="51"/>
      <c r="E26" s="51"/>
      <c r="F26" s="25"/>
    </row>
    <row r="27" spans="1:5" ht="15">
      <c r="A27" s="50"/>
      <c r="B27" s="51"/>
      <c r="C27" s="51"/>
      <c r="D27" s="51"/>
      <c r="E27" s="51"/>
    </row>
    <row r="28" spans="1:4" ht="15">
      <c r="A28" s="50"/>
      <c r="B28" s="51"/>
      <c r="C28" s="51"/>
      <c r="D28" s="51"/>
    </row>
    <row r="30" spans="2:6" ht="15">
      <c r="B30" s="25"/>
      <c r="F30" s="25"/>
    </row>
    <row r="34" ht="15">
      <c r="G34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26"/>
    </row>
    <row r="65" ht="15">
      <c r="G65" s="27"/>
    </row>
    <row r="66" ht="15">
      <c r="G66" s="28"/>
    </row>
  </sheetData>
  <mergeCells count="13">
    <mergeCell ref="A28:D28"/>
    <mergeCell ref="A17:B23"/>
    <mergeCell ref="A1:F1"/>
    <mergeCell ref="C17:F23"/>
    <mergeCell ref="A25:E25"/>
    <mergeCell ref="A26:E26"/>
    <mergeCell ref="A27:E27"/>
    <mergeCell ref="B10:D10"/>
    <mergeCell ref="C13:E13"/>
    <mergeCell ref="A16:B16"/>
    <mergeCell ref="C16:F16"/>
    <mergeCell ref="A2:F3"/>
    <mergeCell ref="A5:F7"/>
  </mergeCells>
  <printOptions/>
  <pageMargins left="0" right="0" top="0" bottom="0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G23" sqref="G23"/>
    </sheetView>
  </sheetViews>
  <sheetFormatPr defaultColWidth="9.140625" defaultRowHeight="15"/>
  <cols>
    <col min="1" max="1" width="2.8515625" style="3" customWidth="1"/>
    <col min="2" max="2" width="55.140625" style="3" bestFit="1" customWidth="1"/>
    <col min="3" max="3" width="6.140625" style="3" customWidth="1"/>
    <col min="4" max="4" width="11.7109375" style="3" customWidth="1"/>
    <col min="5" max="5" width="9.7109375" style="3" customWidth="1"/>
    <col min="6" max="6" width="11.28125" style="3" customWidth="1"/>
    <col min="7" max="7" width="14.00390625" style="2" customWidth="1"/>
    <col min="8" max="8" width="12.8515625" style="2" customWidth="1"/>
    <col min="9" max="16384" width="9.140625" style="3" customWidth="1"/>
  </cols>
  <sheetData>
    <row r="1" spans="1:7" ht="15">
      <c r="A1" s="48" t="s">
        <v>41</v>
      </c>
      <c r="B1" s="48"/>
      <c r="C1" s="48"/>
      <c r="D1" s="48"/>
      <c r="E1" s="48"/>
      <c r="F1" s="48"/>
      <c r="G1" s="1"/>
    </row>
    <row r="2" spans="1:7" ht="15">
      <c r="A2" s="56" t="s">
        <v>11</v>
      </c>
      <c r="B2" s="56"/>
      <c r="C2" s="56"/>
      <c r="D2" s="56"/>
      <c r="E2" s="56"/>
      <c r="F2" s="56"/>
      <c r="G2" s="1"/>
    </row>
    <row r="3" spans="1:7" ht="2.25" customHeight="1">
      <c r="A3" s="56"/>
      <c r="B3" s="56"/>
      <c r="C3" s="56"/>
      <c r="D3" s="56"/>
      <c r="E3" s="56"/>
      <c r="F3" s="56"/>
      <c r="G3" s="1"/>
    </row>
    <row r="4" spans="1:7" ht="4.5" customHeight="1">
      <c r="A4" s="41"/>
      <c r="B4" s="41"/>
      <c r="C4" s="41"/>
      <c r="D4" s="41"/>
      <c r="E4" s="41"/>
      <c r="F4" s="41"/>
      <c r="G4" s="1"/>
    </row>
    <row r="5" spans="1:7" ht="18.75" customHeight="1">
      <c r="A5" s="62" t="s">
        <v>25</v>
      </c>
      <c r="B5" s="62"/>
      <c r="C5" s="62"/>
      <c r="D5" s="62"/>
      <c r="E5" s="62"/>
      <c r="F5" s="62"/>
      <c r="G5" s="1"/>
    </row>
    <row r="6" spans="1:7" ht="18.75" customHeight="1">
      <c r="A6" s="62"/>
      <c r="B6" s="62"/>
      <c r="C6" s="62"/>
      <c r="D6" s="62"/>
      <c r="E6" s="62"/>
      <c r="F6" s="62"/>
      <c r="G6" s="1"/>
    </row>
    <row r="7" spans="1:7" ht="3.75" customHeight="1">
      <c r="A7" s="62"/>
      <c r="B7" s="62"/>
      <c r="C7" s="62"/>
      <c r="D7" s="62"/>
      <c r="E7" s="62"/>
      <c r="F7" s="62"/>
      <c r="G7" s="1"/>
    </row>
    <row r="8" spans="1:7" ht="15">
      <c r="A8" s="4" t="s">
        <v>12</v>
      </c>
      <c r="B8" s="4"/>
      <c r="C8" s="4"/>
      <c r="D8" s="4"/>
      <c r="E8" s="4"/>
      <c r="F8" s="5"/>
      <c r="G8" s="1"/>
    </row>
    <row r="9" spans="1:7" ht="2.25" customHeight="1" thickBot="1">
      <c r="A9" s="6"/>
      <c r="B9" s="52"/>
      <c r="C9" s="52"/>
      <c r="D9" s="52"/>
      <c r="E9" s="4"/>
      <c r="F9" s="5"/>
      <c r="G9" s="1"/>
    </row>
    <row r="10" spans="1:7" ht="15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10" t="s">
        <v>5</v>
      </c>
      <c r="G10" s="1"/>
    </row>
    <row r="11" spans="1:8" ht="15">
      <c r="A11" s="11">
        <v>1</v>
      </c>
      <c r="B11" s="12" t="s">
        <v>39</v>
      </c>
      <c r="C11" s="13" t="s">
        <v>6</v>
      </c>
      <c r="D11" s="14">
        <v>10</v>
      </c>
      <c r="E11" s="15">
        <v>1600</v>
      </c>
      <c r="F11" s="16">
        <f>D11*E11</f>
        <v>16000</v>
      </c>
      <c r="G11" s="5"/>
      <c r="H11" s="17"/>
    </row>
    <row r="12" spans="1:8" ht="15">
      <c r="A12" s="29">
        <v>2</v>
      </c>
      <c r="B12" s="12" t="s">
        <v>40</v>
      </c>
      <c r="C12" s="31" t="s">
        <v>6</v>
      </c>
      <c r="D12" s="32">
        <v>1</v>
      </c>
      <c r="E12" s="33">
        <v>2200</v>
      </c>
      <c r="F12" s="16">
        <f aca="true" t="shared" si="0" ref="F12">D12*E12</f>
        <v>2200</v>
      </c>
      <c r="G12" s="5"/>
      <c r="H12" s="17"/>
    </row>
    <row r="13" spans="1:8" ht="15">
      <c r="A13" s="29"/>
      <c r="B13" s="35" t="s">
        <v>13</v>
      </c>
      <c r="C13" s="31"/>
      <c r="D13" s="32"/>
      <c r="E13" s="33"/>
      <c r="F13" s="34"/>
      <c r="G13" s="5"/>
      <c r="H13" s="17"/>
    </row>
    <row r="14" spans="1:8" ht="15">
      <c r="A14" s="29">
        <v>1</v>
      </c>
      <c r="B14" s="30" t="s">
        <v>42</v>
      </c>
      <c r="C14" s="31" t="s">
        <v>6</v>
      </c>
      <c r="D14" s="32">
        <v>10</v>
      </c>
      <c r="E14" s="33">
        <v>8060</v>
      </c>
      <c r="F14" s="34">
        <f>D14*E14</f>
        <v>80600</v>
      </c>
      <c r="G14" s="5"/>
      <c r="H14" s="17"/>
    </row>
    <row r="15" spans="1:8" ht="15">
      <c r="A15" s="29">
        <v>2</v>
      </c>
      <c r="B15" s="30" t="s">
        <v>43</v>
      </c>
      <c r="C15" s="31" t="s">
        <v>6</v>
      </c>
      <c r="D15" s="32">
        <v>1</v>
      </c>
      <c r="E15" s="33">
        <v>17870</v>
      </c>
      <c r="F15" s="34">
        <f aca="true" t="shared" si="1" ref="F15:F21">D15*E15</f>
        <v>17870</v>
      </c>
      <c r="G15" s="5"/>
      <c r="H15" s="17"/>
    </row>
    <row r="16" spans="1:8" ht="15">
      <c r="A16" s="29">
        <v>3</v>
      </c>
      <c r="B16" s="30" t="s">
        <v>14</v>
      </c>
      <c r="C16" s="31" t="s">
        <v>15</v>
      </c>
      <c r="D16" s="32">
        <v>45</v>
      </c>
      <c r="E16" s="33">
        <v>280</v>
      </c>
      <c r="F16" s="34">
        <f t="shared" si="1"/>
        <v>12600</v>
      </c>
      <c r="G16" s="5"/>
      <c r="H16" s="17"/>
    </row>
    <row r="17" spans="1:8" ht="15">
      <c r="A17" s="29">
        <v>4</v>
      </c>
      <c r="B17" s="30" t="s">
        <v>16</v>
      </c>
      <c r="C17" s="31" t="s">
        <v>15</v>
      </c>
      <c r="D17" s="32">
        <v>4.5</v>
      </c>
      <c r="E17" s="33">
        <v>360</v>
      </c>
      <c r="F17" s="34">
        <f t="shared" si="1"/>
        <v>1620</v>
      </c>
      <c r="G17" s="5"/>
      <c r="H17" s="17"/>
    </row>
    <row r="18" spans="1:8" ht="15">
      <c r="A18" s="29">
        <v>5</v>
      </c>
      <c r="B18" s="30" t="s">
        <v>17</v>
      </c>
      <c r="C18" s="31" t="s">
        <v>6</v>
      </c>
      <c r="D18" s="32">
        <v>11</v>
      </c>
      <c r="E18" s="33">
        <v>450</v>
      </c>
      <c r="F18" s="34">
        <f t="shared" si="1"/>
        <v>4950</v>
      </c>
      <c r="G18" s="5"/>
      <c r="H18" s="17"/>
    </row>
    <row r="19" spans="1:8" ht="15">
      <c r="A19" s="29">
        <v>6</v>
      </c>
      <c r="B19" s="30" t="s">
        <v>18</v>
      </c>
      <c r="C19" s="31" t="s">
        <v>19</v>
      </c>
      <c r="D19" s="32">
        <v>11</v>
      </c>
      <c r="E19" s="33">
        <v>200</v>
      </c>
      <c r="F19" s="34">
        <f t="shared" si="1"/>
        <v>2200</v>
      </c>
      <c r="G19" s="5"/>
      <c r="H19" s="17"/>
    </row>
    <row r="20" spans="1:8" ht="15">
      <c r="A20" s="29">
        <v>7</v>
      </c>
      <c r="B20" s="30" t="s">
        <v>20</v>
      </c>
      <c r="C20" s="31" t="s">
        <v>6</v>
      </c>
      <c r="D20" s="32">
        <v>11</v>
      </c>
      <c r="E20" s="33">
        <v>22</v>
      </c>
      <c r="F20" s="34">
        <f t="shared" si="1"/>
        <v>242</v>
      </c>
      <c r="G20" s="5"/>
      <c r="H20" s="17"/>
    </row>
    <row r="21" spans="1:8" ht="15">
      <c r="A21" s="29">
        <v>8</v>
      </c>
      <c r="B21" s="30" t="s">
        <v>21</v>
      </c>
      <c r="C21" s="31" t="s">
        <v>6</v>
      </c>
      <c r="D21" s="32">
        <v>3</v>
      </c>
      <c r="E21" s="33">
        <v>89</v>
      </c>
      <c r="F21" s="34">
        <f t="shared" si="1"/>
        <v>267</v>
      </c>
      <c r="G21" s="5"/>
      <c r="H21" s="17"/>
    </row>
    <row r="22" spans="1:8" ht="15">
      <c r="A22" s="29">
        <v>9</v>
      </c>
      <c r="B22" s="36" t="s">
        <v>23</v>
      </c>
      <c r="C22" s="37"/>
      <c r="D22" s="38"/>
      <c r="E22" s="39"/>
      <c r="F22" s="34">
        <v>1500</v>
      </c>
      <c r="G22" s="5"/>
      <c r="H22" s="17"/>
    </row>
    <row r="23" spans="1:8" ht="15">
      <c r="A23" s="29"/>
      <c r="B23" s="36"/>
      <c r="C23" s="60" t="s">
        <v>24</v>
      </c>
      <c r="D23" s="60"/>
      <c r="E23" s="61"/>
      <c r="F23" s="40">
        <f>SUM(F11:F22)</f>
        <v>140049</v>
      </c>
      <c r="G23" s="5"/>
      <c r="H23" s="17"/>
    </row>
    <row r="24" spans="1:8" ht="15">
      <c r="A24" s="29"/>
      <c r="B24" s="57" t="s">
        <v>22</v>
      </c>
      <c r="C24" s="58"/>
      <c r="D24" s="58"/>
      <c r="E24" s="59"/>
      <c r="F24" s="34">
        <v>9840</v>
      </c>
      <c r="G24" s="5"/>
      <c r="H24" s="17"/>
    </row>
    <row r="25" spans="1:8" ht="16.5" thickBot="1">
      <c r="A25" s="18"/>
      <c r="B25" s="19"/>
      <c r="C25" s="53" t="s">
        <v>26</v>
      </c>
      <c r="D25" s="53"/>
      <c r="E25" s="53"/>
      <c r="F25" s="20">
        <f>F23-F24</f>
        <v>130209</v>
      </c>
      <c r="G25" s="1"/>
      <c r="H25" s="17"/>
    </row>
    <row r="26" spans="1:8" ht="16.5" thickBot="1">
      <c r="A26" s="42"/>
      <c r="B26" s="43"/>
      <c r="C26" s="44"/>
      <c r="D26" s="44"/>
      <c r="E26" s="44"/>
      <c r="F26" s="45"/>
      <c r="G26" s="1"/>
      <c r="H26" s="17"/>
    </row>
    <row r="27" spans="1:6" ht="15.75" customHeight="1">
      <c r="A27" s="63" t="s">
        <v>38</v>
      </c>
      <c r="B27" s="63"/>
      <c r="C27" s="63"/>
      <c r="D27" s="63"/>
      <c r="E27" s="63"/>
      <c r="F27" s="63"/>
    </row>
    <row r="28" spans="1:6" ht="37.5" customHeight="1">
      <c r="A28" s="64"/>
      <c r="B28" s="64"/>
      <c r="C28" s="64"/>
      <c r="D28" s="64"/>
      <c r="E28" s="64"/>
      <c r="F28" s="64"/>
    </row>
    <row r="29" spans="1:6" ht="14.25" customHeight="1">
      <c r="A29" s="46"/>
      <c r="B29" s="46"/>
      <c r="C29" s="46"/>
      <c r="D29" s="46"/>
      <c r="E29" s="46"/>
      <c r="F29" s="46"/>
    </row>
    <row r="30" spans="1:6" ht="15">
      <c r="A30" s="65" t="s">
        <v>27</v>
      </c>
      <c r="B30" s="65"/>
      <c r="C30" s="65"/>
      <c r="D30" s="65"/>
      <c r="E30" s="65"/>
      <c r="F30" s="65"/>
    </row>
    <row r="31" spans="1:6" ht="15">
      <c r="A31" s="65" t="s">
        <v>28</v>
      </c>
      <c r="B31" s="65"/>
      <c r="C31" s="65"/>
      <c r="D31" s="65"/>
      <c r="E31" s="65"/>
      <c r="F31" s="65"/>
    </row>
    <row r="32" spans="1:6" ht="15">
      <c r="A32" s="65" t="s">
        <v>29</v>
      </c>
      <c r="B32" s="65"/>
      <c r="C32" s="65"/>
      <c r="D32" s="65"/>
      <c r="E32" s="65"/>
      <c r="F32" s="65"/>
    </row>
    <row r="33" spans="1:6" ht="15">
      <c r="A33" s="65" t="s">
        <v>30</v>
      </c>
      <c r="B33" s="65"/>
      <c r="C33" s="65"/>
      <c r="D33" s="65"/>
      <c r="E33" s="65"/>
      <c r="F33" s="65"/>
    </row>
    <row r="34" spans="1:6" ht="15">
      <c r="A34" s="65" t="s">
        <v>31</v>
      </c>
      <c r="B34" s="65"/>
      <c r="C34" s="65"/>
      <c r="D34" s="65"/>
      <c r="E34" s="65"/>
      <c r="F34" s="65"/>
    </row>
    <row r="35" spans="1:6" ht="15">
      <c r="A35" s="65" t="s">
        <v>32</v>
      </c>
      <c r="B35" s="65"/>
      <c r="C35" s="65"/>
      <c r="D35" s="65"/>
      <c r="E35" s="65"/>
      <c r="F35" s="65"/>
    </row>
    <row r="36" spans="1:6" ht="15">
      <c r="A36" s="65" t="s">
        <v>33</v>
      </c>
      <c r="B36" s="65"/>
      <c r="C36" s="65"/>
      <c r="D36" s="65"/>
      <c r="E36" s="65"/>
      <c r="F36" s="65"/>
    </row>
    <row r="37" spans="1:6" ht="15">
      <c r="A37" s="65" t="s">
        <v>34</v>
      </c>
      <c r="B37" s="65"/>
      <c r="C37" s="65"/>
      <c r="D37" s="65"/>
      <c r="E37" s="65"/>
      <c r="F37" s="65"/>
    </row>
    <row r="38" spans="1:6" ht="15">
      <c r="A38" s="65" t="s">
        <v>35</v>
      </c>
      <c r="B38" s="65"/>
      <c r="C38" s="65"/>
      <c r="D38" s="65"/>
      <c r="E38" s="65"/>
      <c r="F38" s="65"/>
    </row>
    <row r="39" spans="1:6" ht="15">
      <c r="A39" s="65" t="s">
        <v>36</v>
      </c>
      <c r="B39" s="65"/>
      <c r="C39" s="65"/>
      <c r="D39" s="65"/>
      <c r="E39" s="65"/>
      <c r="F39" s="65"/>
    </row>
    <row r="40" spans="1:6" ht="15">
      <c r="A40" s="65" t="s">
        <v>37</v>
      </c>
      <c r="B40" s="65"/>
      <c r="C40" s="65"/>
      <c r="D40" s="65"/>
      <c r="E40" s="65"/>
      <c r="F40" s="65"/>
    </row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8" s="21" customFormat="1" ht="15">
      <c r="A43" s="54" t="s">
        <v>9</v>
      </c>
      <c r="B43" s="54"/>
      <c r="C43" s="55" t="s">
        <v>8</v>
      </c>
      <c r="D43" s="55"/>
      <c r="E43" s="55"/>
      <c r="F43" s="55"/>
      <c r="G43" s="22"/>
      <c r="H43" s="22"/>
    </row>
    <row r="44" spans="1:8" s="21" customFormat="1" ht="15">
      <c r="A44" s="65"/>
      <c r="B44" s="66"/>
      <c r="C44" s="49" t="s">
        <v>10</v>
      </c>
      <c r="D44" s="49"/>
      <c r="E44" s="49"/>
      <c r="F44" s="49"/>
      <c r="G44" s="22"/>
      <c r="H44" s="22"/>
    </row>
    <row r="45" spans="1:8" s="21" customFormat="1" ht="15">
      <c r="A45" s="66"/>
      <c r="B45" s="66"/>
      <c r="C45" s="49"/>
      <c r="D45" s="49"/>
      <c r="E45" s="49"/>
      <c r="F45" s="49"/>
      <c r="G45" s="22"/>
      <c r="H45" s="22"/>
    </row>
    <row r="46" spans="1:8" s="21" customFormat="1" ht="15">
      <c r="A46" s="66"/>
      <c r="B46" s="66"/>
      <c r="C46" s="49"/>
      <c r="D46" s="49"/>
      <c r="E46" s="49"/>
      <c r="F46" s="49"/>
      <c r="G46" s="22"/>
      <c r="H46" s="22"/>
    </row>
    <row r="47" spans="1:8" s="21" customFormat="1" ht="15">
      <c r="A47" s="66"/>
      <c r="B47" s="66"/>
      <c r="C47" s="49"/>
      <c r="D47" s="49"/>
      <c r="E47" s="49"/>
      <c r="F47" s="49"/>
      <c r="G47" s="22"/>
      <c r="H47" s="22"/>
    </row>
    <row r="48" spans="1:8" s="21" customFormat="1" ht="15">
      <c r="A48" s="66"/>
      <c r="B48" s="66"/>
      <c r="C48" s="49"/>
      <c r="D48" s="49"/>
      <c r="E48" s="49"/>
      <c r="F48" s="49"/>
      <c r="G48" s="22"/>
      <c r="H48" s="22"/>
    </row>
    <row r="49" spans="1:8" s="21" customFormat="1" ht="15">
      <c r="A49" s="66"/>
      <c r="B49" s="66"/>
      <c r="C49" s="49"/>
      <c r="D49" s="49"/>
      <c r="E49" s="49"/>
      <c r="F49" s="49"/>
      <c r="G49" s="22"/>
      <c r="H49" s="22"/>
    </row>
    <row r="50" spans="1:7" ht="42.75" customHeight="1">
      <c r="A50" s="66"/>
      <c r="B50" s="66"/>
      <c r="C50" s="49"/>
      <c r="D50" s="49"/>
      <c r="E50" s="49"/>
      <c r="F50" s="49"/>
      <c r="G50" s="22"/>
    </row>
    <row r="51" spans="1:7" ht="15">
      <c r="A51" s="24" t="s">
        <v>7</v>
      </c>
      <c r="C51" s="24" t="s">
        <v>7</v>
      </c>
      <c r="D51" s="21"/>
      <c r="E51" s="21"/>
      <c r="G51" s="22"/>
    </row>
    <row r="52" spans="1:5" ht="15">
      <c r="A52" s="50"/>
      <c r="B52" s="51"/>
      <c r="C52" s="51"/>
      <c r="D52" s="51"/>
      <c r="E52" s="51"/>
    </row>
    <row r="53" spans="1:6" ht="15">
      <c r="A53" s="50"/>
      <c r="B53" s="51"/>
      <c r="C53" s="51"/>
      <c r="D53" s="51"/>
      <c r="E53" s="51"/>
      <c r="F53" s="25"/>
    </row>
    <row r="54" spans="1:5" ht="15">
      <c r="A54" s="50"/>
      <c r="B54" s="51"/>
      <c r="C54" s="51"/>
      <c r="D54" s="51"/>
      <c r="E54" s="51"/>
    </row>
    <row r="55" spans="1:4" ht="15">
      <c r="A55" s="50"/>
      <c r="B55" s="51"/>
      <c r="C55" s="51"/>
      <c r="D55" s="51"/>
    </row>
    <row r="57" spans="2:6" ht="15">
      <c r="B57" s="25"/>
      <c r="F57" s="25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26"/>
    </row>
    <row r="92" ht="15">
      <c r="G92" s="27"/>
    </row>
    <row r="93" ht="15">
      <c r="G93" s="28"/>
    </row>
  </sheetData>
  <mergeCells count="27">
    <mergeCell ref="A53:E53"/>
    <mergeCell ref="A54:E54"/>
    <mergeCell ref="A55:D55"/>
    <mergeCell ref="A40:F40"/>
    <mergeCell ref="A43:B43"/>
    <mergeCell ref="C43:F43"/>
    <mergeCell ref="A44:B50"/>
    <mergeCell ref="C44:F50"/>
    <mergeCell ref="A52:E52"/>
    <mergeCell ref="A39:F39"/>
    <mergeCell ref="C25:E25"/>
    <mergeCell ref="A27:F28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B24:E24"/>
    <mergeCell ref="A1:F1"/>
    <mergeCell ref="A2:F3"/>
    <mergeCell ref="A5:F7"/>
    <mergeCell ref="B9:D9"/>
    <mergeCell ref="C23:E23"/>
  </mergeCells>
  <printOptions/>
  <pageMargins left="0" right="0" top="0" bottom="0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2022-03-22T11:06:20Z</dcterms:modified>
  <cp:category/>
  <cp:version/>
  <cp:contentType/>
  <cp:contentStatus/>
</cp:coreProperties>
</file>