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192.168.110.2\Dispozitive\+LP ADM 2023 +\Programe speciale 2023\Nerochirurgie coloanei vertebrale repetat\"/>
    </mc:Choice>
  </mc:AlternateContent>
  <xr:revisionPtr revIDLastSave="0" documentId="13_ncr:1_{5CE48B82-45C5-4DFA-B68D-3A9212F3894D}" xr6:coauthVersionLast="47" xr6:coauthVersionMax="47" xr10:uidLastSave="{00000000-0000-0000-0000-000000000000}"/>
  <bookViews>
    <workbookView xWindow="-120" yWindow="-120" windowWidth="29040" windowHeight="15840" activeTab="3" xr2:uid="{00000000-000D-0000-FFFF-FFFF00000000}"/>
  </bookViews>
  <sheets>
    <sheet name="Specificații tehnice " sheetId="4" r:id="rId1"/>
    <sheet name="Specificații de preț" sheetId="5" r:id="rId2"/>
    <sheet name="Sheet2" sheetId="7" r:id="rId3"/>
    <sheet name="Lista de distribuție" sheetId="8" r:id="rId4"/>
  </sheets>
  <definedNames>
    <definedName name="_xlnm._FilterDatabase" localSheetId="3" hidden="1">'Lista de distribuție'!$A$2:$J$36</definedName>
    <definedName name="_xlnm._FilterDatabase" localSheetId="1" hidden="1">'Specificații de preț'!$A$6:$L$42</definedName>
    <definedName name="_xlnm._FilterDatabase" localSheetId="0" hidden="1">'Specificații tehnice '!$A$6:$K$24</definedName>
  </definedNames>
  <calcPr calcId="181029"/>
</workbook>
</file>

<file path=xl/calcChain.xml><?xml version="1.0" encoding="utf-8"?>
<calcChain xmlns="http://schemas.openxmlformats.org/spreadsheetml/2006/main">
  <c r="K45" i="5" l="1"/>
  <c r="J45" i="5"/>
  <c r="M42" i="5"/>
  <c r="E3" i="8" l="1"/>
  <c r="E4" i="8"/>
  <c r="E5" i="8"/>
  <c r="E6" i="8"/>
  <c r="E7" i="8"/>
  <c r="E8" i="8"/>
  <c r="E9" i="8"/>
  <c r="E10" i="8"/>
  <c r="E11" i="8"/>
  <c r="E12" i="8"/>
  <c r="E13" i="8"/>
  <c r="E14" i="8"/>
  <c r="E15" i="8"/>
  <c r="E16" i="8"/>
  <c r="E17" i="8"/>
  <c r="E18" i="8"/>
  <c r="E19" i="8"/>
  <c r="K12" i="7" l="1"/>
  <c r="J12" i="7"/>
</calcChain>
</file>

<file path=xl/sharedStrings.xml><?xml version="1.0" encoding="utf-8"?>
<sst xmlns="http://schemas.openxmlformats.org/spreadsheetml/2006/main" count="452" uniqueCount="117">
  <si>
    <t>Nr. Lot</t>
  </si>
  <si>
    <t>Denumire Lot</t>
  </si>
  <si>
    <t>33100000-1</t>
  </si>
  <si>
    <t>Cod CPV</t>
  </si>
  <si>
    <t>Denumirea poziției</t>
  </si>
  <si>
    <t>Produ-cătorul</t>
  </si>
  <si>
    <t>Specificarea tehnică deplină solicitată de către autoritatea contractantă</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</si>
  <si>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</si>
  <si>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</si>
  <si>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</si>
  <si>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</si>
  <si>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</si>
  <si>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</si>
  <si>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</si>
  <si>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</si>
  <si>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</si>
  <si>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</si>
  <si>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</si>
  <si>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</si>
  <si>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</si>
  <si>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</si>
  <si>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</si>
  <si>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</si>
  <si>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</si>
  <si>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</si>
  <si>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</si>
  <si>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 xml:space="preserve">LP nr. </t>
  </si>
  <si>
    <t>Model</t>
  </si>
  <si>
    <t>Țara</t>
  </si>
  <si>
    <t>Specificaţii tehnice</t>
  </si>
  <si>
    <t>Specificaţii de preț</t>
  </si>
  <si>
    <t>bucată</t>
  </si>
  <si>
    <t>Valoarea estimativă fără TVA</t>
  </si>
  <si>
    <t>IMSP SCR</t>
  </si>
  <si>
    <t>Ace pentru biopsie osoasă vertebrală</t>
  </si>
  <si>
    <t>Set pentru kyphoplastie/vertebroplastie</t>
  </si>
  <si>
    <t>Ciment osos/spinal radio-opac de viscozitate inaltă</t>
  </si>
  <si>
    <t>buc</t>
  </si>
  <si>
    <t>L</t>
  </si>
  <si>
    <t>Nr. lot</t>
  </si>
  <si>
    <t>Denuumire lot</t>
  </si>
  <si>
    <t>denumire poziție</t>
  </si>
  <si>
    <t>set</t>
  </si>
  <si>
    <t>IMSP Institutul Mamei si Copilului</t>
  </si>
  <si>
    <t>Pectus Bar Stabilizer Universal, Lățimea - 15-20mm Lungimea 320-340mm</t>
  </si>
  <si>
    <t>SETUL DE INSTRUMENTE</t>
  </si>
  <si>
    <t xml:space="preserve">SET de instrumente.
</t>
  </si>
  <si>
    <t>1.Pectus Introducer de 48 cm; 2.Pectus intodicer  de 51 cm; 3. Pectu intoducer  de 54 cm;  4.Pectus Fipper;  5.Pectus BenderGătuit în folosință</t>
  </si>
  <si>
    <t>IMSP SCM Bălți</t>
  </si>
  <si>
    <t xml:space="preserve">Set vertebroplastie </t>
  </si>
  <si>
    <t xml:space="preserve">Set cranioplastie </t>
  </si>
  <si>
    <t xml:space="preserve">Burelet Tahokomb </t>
  </si>
  <si>
    <t>Ciment și dizolvant p/u cranioplastie</t>
  </si>
  <si>
    <t>Dimensiuni - 4,8x4,8x0,5 cm</t>
  </si>
  <si>
    <t xml:space="preserve">Sistem de drenaj continuu a cavității toracale </t>
  </si>
  <si>
    <t>Sistem de aspirație uscată pentru drenajul cavității pleurale. Sistemul trebuie sa conțină 4 camere pentru mnitorizarea volumului, exudatului, supapa, manometru. Steril. Jetabil.</t>
  </si>
  <si>
    <t>Tijă hexagonală 5,5 D, titan</t>
  </si>
  <si>
    <t>Diametrul tijei - 5,5mm. La unul din capete tija trebuie sa aibă profil hexagonal pentru facilitarea aplicării rotației intraoperatorii. Oferirea instrumentariului cu titlu gratuit pe perioada utilizării tijei.</t>
  </si>
  <si>
    <t>Spongie pentru tamponadă postoperatorie a cavitații nazale</t>
  </si>
  <si>
    <t>Material - Polyvinylalcool (PVA), Dimensiuni - fâșii de 6 - 10 cm. Biocompatibil, cu capacitate de absorbtie de cel puțin 20 de ori mai mare decît greutatea proprie. Existenta capacității de stentare, efect hemostattic la presiune ușoară. Calitați anti-aderențiale. Detectabil la X-ray. Posibilitate de modelare intraoperatorie.</t>
  </si>
  <si>
    <t>Gelfoam</t>
  </si>
  <si>
    <t>Sistem de drenaj ventricular extern și monitoring a presiunii intracraniene</t>
  </si>
  <si>
    <t>Clip jetabil pentru înregistrarea punctelor de referință în cadrul neuronavigației spinale</t>
  </si>
  <si>
    <t>Placă de reper (fiducial) pentru înregistrarea coordonatelor de reper imagistic intraoperator</t>
  </si>
  <si>
    <t>Proteina morfogenetică osoasa recombinată</t>
  </si>
  <si>
    <t>Agent hemostatic local în formă de spumă</t>
  </si>
  <si>
    <t>Material - silicon. Găuri rotunde. Contine cateter ventricular radioopac, conector pentru conectarea directa, ghid cu acoperire hidrofilica, camera de masurare, sac de colectare, banda velcro.</t>
  </si>
  <si>
    <t>Compatibile cu echipamentul BrainLab Curve aflat în dotare</t>
  </si>
  <si>
    <t>Cantitatea totală</t>
  </si>
  <si>
    <t>Unitate de măsură</t>
  </si>
  <si>
    <t>IMSP Institutul Oncologic</t>
  </si>
  <si>
    <t>IMSP Institutul de Medicină Urgentă</t>
  </si>
  <si>
    <t>DDP - Franco destinație vămuit, Incoterms 2020, în termen de până la 30 de zile de la comanda scrisă a beneficiarului pe parcursul anului 2023</t>
  </si>
  <si>
    <t xml:space="preserve">Dimesiuni - 9-11G. Lungime - 150 mm. </t>
  </si>
  <si>
    <t xml:space="preserve"> Lungime - 200mm. Diametrul  - 4.2mm. Volum – 2ml.  </t>
  </si>
  <si>
    <t xml:space="preserve">Pectus Bar stabilizer Universal, Lățimea 15-20mm Lungimea 240-340mm, 1.Material : Inox sau Titan rezistent la coroziune; 2. Pectus Bar Stabilizer să aibă  găuri Ø10mm pe ambele părți pentru fixarea stabilizatorului cu musculatură; 3.Pectus Bar Stabilizer, Lățimea  - 15- 20mm Lungimea 240-340mm  4. Trebuie să fie compatibil cu toate Pectus Bari; 5. Să fie cu contact limitat; </t>
  </si>
  <si>
    <t>Specificarea tehnică depliă ofertată</t>
  </si>
  <si>
    <t>Consumabile pentru Intervenții chirurgicale la coloana vertebrală în cazul cazul
traumatismelor vertebromedulare, fracturi patologice, maladii degenerative</t>
  </si>
  <si>
    <t>Ciment Acrilic</t>
  </si>
  <si>
    <t>Conector transversal poliaxial</t>
  </si>
  <si>
    <t>Cuști intervertebrale expandabile (Titan)</t>
  </si>
  <si>
    <t>Tub de titan cervical</t>
  </si>
  <si>
    <t>Tub de titan toracal</t>
  </si>
  <si>
    <t xml:space="preserve">  Șurub pedicular monoaxial reductabil preasamblat cu piulița de blocare - 5,5x50mm</t>
  </si>
  <si>
    <t xml:space="preserve">Șurub poliaxiall  5.5*45  cu suprafata lucratoare prelucrata cu plazma, preasamblat cu piulița de blocare  </t>
  </si>
  <si>
    <t>Șurub pedicular poliaxial preasamblat cu piulița de blocare - 4,5x40mm</t>
  </si>
  <si>
    <t xml:space="preserve"> Șurub pedicular poliaxial preasamblat cu piulița de blocare - 4,5x45mm</t>
  </si>
  <si>
    <t xml:space="preserve"> Șurub pedicular poliaxial preasamblat cu piulița de blocare - 5.5*50mm</t>
  </si>
  <si>
    <t>Șurub pedicular poliaxial preasamblat cu piulița de blocare - 3,5x18mm</t>
  </si>
  <si>
    <t>Tija de fixare (CoCr) - 5,5x400mm</t>
  </si>
  <si>
    <t>Tija de fixare  (CoCr) de tip  "Hybrid" - 3-5,5x400mm</t>
  </si>
  <si>
    <t>Cirligi de fixare laminare D 4,5mm</t>
  </si>
  <si>
    <t>Placa occipitala, bilaterala (monobloc) - de fixare preasamblate cu suruburi corticale</t>
  </si>
  <si>
    <t>Placa pentru fuzune cervicala anterioara</t>
  </si>
  <si>
    <t>Surub pentru placă cervicala anterioara</t>
  </si>
  <si>
    <t>Compus din 2 troacare spinale și cimentul cu dizolvant. Lungimea troacarului 150 mm. Diametrul trocarului 4 mm -11G.</t>
  </si>
  <si>
    <t>Sistem pentru prelevarea intraoperatorie a biopsiei vertebrale - Diametru 8G, 11G. Lungimea de la 150mm. Ac cu gradare. Stilet solid. Canula pentru biopsie. Set steril.</t>
  </si>
  <si>
    <t>Ciment radiopac de viscozitate inalta (masă plastică sub formă de praf polimetilmetacrilat /PMMA/ cu masa 19,0 - 19,5 gr cu substanța suplimentară de contrast cu masa 5,5-6,0 gr. si dizvoltant de 10,0 ml.</t>
  </si>
  <si>
    <t>Masa plastica in forma de praf /PMMA/ pentru vertebroplastie 19,0 - 19,5 gr cu substanta suplimentara /BaSO4/ cu masa 5,5-6,0 gr. si dezvoltant de 10,0 ml. Timpul de solidificare long time.</t>
  </si>
  <si>
    <t>Conector transversal poliaxial, ajustabil 50-60mm;60-70mm (compatibil cu tija D 5,5mm) Colorate diferit pentru identificare simplă. Compatibil CT (tomografia compiuterizată) și RMN (rezonanță magneto – nucleară); Material: aliaj din titan Ti - 6Al- 4V ELI. *Sistem de stabilizare intervertebrală transpediculară cu șuruburi și tije cu diferite construcții. Diametrul tijelor – 5.5 mm. Cel puțin un capăt al tijei trebuie să aibă un profil hexagonal pentru a asigura posibilitatea de rotație a tijei în operații complexe multinivelare. Sistemul trebuie să fie cu încărcare superioară (toploading), șuruburile trebuie să aibă profil mic. Conector transversal trebuie să fie compatibil cu diametru de bara. Sistemul de fixare trebuie să fie compatibil pentru sistemul de neuronavigare.</t>
  </si>
  <si>
    <t xml:space="preserve">Diametru 12 mm, înaltime 17-25 mm; 20-35mm; 25-40mm – 8* (grade). Cuști intervertebrale expondabile din TITAN, margini trebuie sa fie ascuțite pentru o mai bună tracțiune si oferă de la 0 (zeru) pina la 4 (patru) grade angulare lordotică din părțile superioare și inferioare ale implantului în total unghi de 8
grade, respectând ambele părți ale vertebrelor. Material: aliaj din titan
Ti - 6Al- 4V ELI., compatibil RMN (Rezonanţă Magnetică Nucleară)
</t>
  </si>
  <si>
    <t>Lungime – 80 mm, diametru - 12 mm Tub-mesh din titan pur, cu aspect de sită trigonală de formă rotundă. Grosimea peretelui: 0.9 mm – 1.0 mm</t>
  </si>
  <si>
    <t xml:space="preserve">Lungime – 100 mm, diametru - 20 mm Tub-mesh din titan pur, cu aspect de sită trigonală de formă rotundă. Grosimea peretelui: 0.9 mm – 1.0 mm
- Suport educațional pentru chirurgi in centre de referința ale producător
</t>
  </si>
  <si>
    <t xml:space="preserve">D – 5.5mm; Lungime – 50  mm 1.Vârf rotund pentru diminuare riscului leziunii structurilor vasculare si neurale; 2.Filet dublu (tip conical in treimea superioara si spongios in rest); 3.Partea filetata a corpului surubului cu 2 diametre pentru fixare mai sigura; 4.Colorate diferit pentru identificare simplă; 5.Compatibil CT (tomografia compiuterizată) și RMN (rezonanță magneto – nucleară); Material: aliaj din titan Ti - 6Al- 4V ELI. Șuruburile pediculare trebuie sa fie preasamblate cu piulița de blocare si de la acelaș producător.*Sistem de stabilizare intervertebrală transpediculară cu șuruburi și tije cu diferite construcții. Diametrul tijelor – 5.5 mm. Cel puțin un capăt al tijei trebuie să aibă un profil hexagonal pentru a asigura posibilitatea de rotație a tijei în operații complexe multinivelare. Sistemul trebuie să fie cu încărcare superioară (toploading), șuruburile trebuie să aibă profil mic. Conector transversal trebuie să fie compatibil cu diametru de bara. Sistemul de fixare trebuie să fie compatibil pentru sistemul de neuronavigare- 
- Suport educațional pentru chirurgi in centre de referința ale producător. - Instrumentatiul spinal accesor necesar sa fie prezentat in comodat de catre cistigator.
</t>
  </si>
  <si>
    <t xml:space="preserve">Diametru: 5,5mm; Lungime: 45mm; 1.Vârf rotund pentru diminuare riscului leziunii structurilor vasculare si neurale; 2.Filet dublu (tip conical in treimea superioara si spongios in rest); 3.Partea filetata a corpului surubului cu 2 diametre pentru fixare mai sigura; 4.Colorate diferit pentru identificare simplă; 5.Compatibil CT (tomografia compiuterizată) și RMN (rezonanță magneto – nucleară);  6. Suprafata lucratoare prelucrata cu plazma dupa metoda ICP “Inductively Coupled Plasma” cu dimensiunea porilor 75-100 micrometri pentru fixarea maximă durabilă cu țesutului osos (Material: aliaj din titan Ti - 6Al- 4V ELI.)
- Șuruburile pediculare poliaxiale preasamblate cu piulița de blocare și tijele longitudinale sa fie de la acelaș producător.
- Suport educațional pentru chirurgi in centre de referința ale producător. - Instrumentatiul spinal accesor necesar sa fie prezentat in comodat de catre cistigator.
</t>
  </si>
  <si>
    <t xml:space="preserve">Diametru: 4,5mm; Lungime: 40mm; 1.Vârf rotund pentru diminuare riscului leziunii structurilor vasculare si neurale; 2.Filet dublu (tip conical in treimea superioara si spongios in rest); 3.Partea filetata a corpului surubului cu 2 diametre pentru fixare mai sigura; 4.Colorate diferit pentru identificare simplă; 5.Compatibil CT (tomografia compiuterizată) și RMN (rezonanță magneto – nucleară);   Material: aliaj din titan Ti - 6Al- 4V ELI.
- Șuruburile pediculare poliaxiale preasamblate cu piulița de blocare și tijele longitudinale sa fie de la acelaș producător.
- Suport educațional pentru chirurgi in centre de referința ale producător
</t>
  </si>
  <si>
    <t xml:space="preserve">Diametru: 4,5mm; Lungime: 45mm; 1.Vârf rotund pentru diminuare riscului leziunii structurilor vasculare si neurale; 2.Filet dublu (tip conical in treimea superioara si spongios in rest); 3.Partea filetata a corpului surubului cu 2 diametre pentru fixare mai sigura; 4.Colorate diferit pentru identificare simplă; 5.Compatibil CT (tomografia compiuterizată) și RMN (rezonanță magneto – nucleară);   Material: aliaj din titan Ti - 6Al- 4V ELI.
- Șuruburile pediculare poliaxiale preasamblate cu piulița de blocare și tijele longitudinale sa fie de la acelaș producător.
- Suport educațional pentru chirurgi in centre de referința ale producător. - Instrumentatiul spinal accesor necesar sa fie prezentat in comodat de catre cistigator.
</t>
  </si>
  <si>
    <t xml:space="preserve">Diametru: 5.5mm; Lungime: 50mm; 1.Vârf rotund pentru diminuare riscului leziunii structurilor vasculare si neurale; 2.Filet dublu (tip conical in treimea superioara si spongios in rest); 3.Partea filetata a corpului surubului cu 2 diametre pentru fixare mai sigura; 4.Colorate diferit pentru identificare simplă; 5.Compatibil CT (tomografia compiuterizată) și RMN (rezonanță magneto – nucleară);   Material: aliaj din titan Ti - 6Al- 4V ELI.
- Șuruburile pediculare poliaxiale preasamblate cu piulița de blocare și tijele longitudinale sa fie de la acelaș producător.
- Suport educațional pentru chirurgi in centre de referința ale producător. - Instrumentatiul spinal accesor necesar sa fie prezentat in comodat de catre cistigator.
</t>
  </si>
  <si>
    <t xml:space="preserve">Diametru: 3,5mm; Lungime: 18mm; 1.Vârf rotund pentru diminuare riscului leziunii structurilor vasculare si neurale; 2.Filet dublu (tip conical in treimea superioara si spongios in rest); 3.Partea filetata a corpului surubului cu 2 diametre pentru fixare mai sigura; 4.Colorate diferit pentru identificare simplă; 5.Compatibil CT (tomografia compiuterizată) și RMN (rezonanță magneto – nucleară);   Material: aliaj din titan Ti - 6Al- 4V ELI.
- Șuruburile pediculare poliaxiale preasamblate cu piulița de blocare și tijele longitudinale sa fie de la acelaș producător.
- Suport educațional pentru chirurgi in centre de referința ale producător
</t>
  </si>
  <si>
    <t xml:space="preserve">Diametru: 5,5mm; Lungime: 400mm; 1.Un capăt hexagonal pentru rotație; 2.Compatibil CT (tomografia compiuterizată) și RMN (rezonanță magneto – nucleară); 3.Culoare nereflectoare la lumină pentru o identificare ușoară; 4.Consistență medie-tare pentru fracturi și patologii degenerative;  Material: CobaltCrom (CoCr) cu procentaj respectiv: 64,0-64,5%(Co), 27,5-30,0%(Cr).
- Suport educațional pentru chirurgi in centre de referința ale producător
</t>
  </si>
  <si>
    <t xml:space="preserve">Diametru: 3,0-5,5mm; Lungime: 400mm; 1.Un capăt hexagonal pentru rotație; 2.Compatibil CT (tomografia compiuterizată) și RMN (rezonanță magneto – nucleară);   Material: CobaltCrom (CoCr) cu procentaj respectiv: 64,0-64,5%(Co), 27,5-30,0%(Cr).
- Suport educațional pentru chirurgi in centre de referința ale producător
</t>
  </si>
  <si>
    <t xml:space="preserve">Diametru: 4,5mm;.Colorate diferit pentru identificare simplă; Compatibil CT (tomografia compiuterizată) și RMN (rezonanță magneto – nucleară);   Material: aliaj din titan Ti - 6Al- 4V ELI.
- Suport educațional pentru chirurgi in centre de referința ale producător
</t>
  </si>
  <si>
    <t xml:space="preserve"> Placa occipitala, bilaterala (monobloc) - cu 3-4 gauri de fixare preasamblate cu suruburi corticale. Compatibil CT (tomografia compiuterizată) și RMN (rezonanță magneto – nucleară);   Material: aliaj din titan Ti - 6Al- 4V ELI.
- Șuruburile corticale D-4,5mm; L-10-12mm si trebuie sa fie de la acelaș producător.
- Suport educațional pentru chirurgi in centre de referința ale producător
</t>
  </si>
  <si>
    <t xml:space="preserve">Diametru – 4,0 mm, Lungime – 12vmm Șuruburile trebuie să aiba posibilitatea de a se extinde la capat pentru fixare mai bună. 
- Prezentare certificatelor de calitate CE 0123 la implnatele si instrumentele date
- Suport educațional pentru chirurgi in centre de referința ale producător
</t>
  </si>
  <si>
    <t xml:space="preserve">Placa cervicală anterioară cu 4 sau 6 orificii, L de la 22 pina la 50 mm cu crestere incrimentala din 2 in 2 mm. Material: TITAN, compatibil RMN Unghi de înclinare craniocaudală a șuruburilor 10-11 grade, unghi de convergență medială – 4-7 grade. - Prezentare certificatelor de calitate CE 0123 la implnatele si instrumentele date
- Suport educațional pentru chirurgi in centre de referința ale producător
</t>
  </si>
  <si>
    <t>INN</t>
  </si>
  <si>
    <t>Achiziționarea consumabilelor pentru neurochirurgia fracturilor coloanei vertebrale conform necesităților IMSP beneficiare pentru anul 2023 (repetat)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</si>
</sst>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0.000"/>
  </numFmts>
  <fonts count="29">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Times New Roman"/>
      <family val="1"/>
    </font>
    <font>
      <sz val="12"/>
      <color indexed="8"/>
      <name val="Times New Roman"/>
      <family val="1"/>
      <charset val="204"/>
    </font>
    <font>
      <sz val="12"/>
      <name val="Times New Roman"/>
      <family val="1"/>
      <charset val="204"/>
    </font>
    <font>
      <sz val="11"/>
      <color theme="1"/>
      <name val="Calibri"/>
      <family val="2"/>
      <scheme val="minor"/>
    </font>
    <font>
      <sz val="11"/>
      <color indexed="8"/>
      <name val="Times New Roman"/>
      <family val="1"/>
      <charset val="204"/>
    </font>
    <font>
      <sz val="10"/>
      <name val="Arial Cyr"/>
      <charset val="204"/>
    </font>
    <font>
      <sz val="10"/>
      <name val="Arial"/>
      <family val="2"/>
      <charset val="204"/>
    </font>
    <font>
      <sz val="10"/>
      <color rgb="FF000000"/>
      <name val="Times New Roman"/>
      <family val="1"/>
      <charset val="204"/>
    </font>
    <font>
      <sz val="10"/>
      <color indexed="8"/>
      <name val="Times New Roman"/>
      <family val="1"/>
      <charset val="204"/>
    </font>
    <font>
      <sz val="10"/>
      <color theme="1"/>
      <name val="Times New Roman"/>
      <family val="1"/>
      <charset val="204"/>
    </font>
    <font>
      <sz val="11"/>
      <color theme="1"/>
      <name val="Times New Roman"/>
      <family val="1"/>
      <charset val="204"/>
    </font>
    <font>
      <sz val="10"/>
      <color indexed="8"/>
      <name val="Arial1"/>
    </font>
    <font>
      <sz val="10"/>
      <color indexed="8"/>
      <name val="Arial"/>
      <family val="2"/>
    </font>
    <font>
      <sz val="12"/>
      <color theme="1"/>
      <name val="Times New Roman"/>
      <family val="1"/>
      <charset val="204"/>
    </font>
    <font>
      <b/>
      <sz val="12"/>
      <color indexed="8"/>
      <name val="Times New Roman"/>
      <family val="1"/>
      <charset val="204"/>
    </font>
    <font>
      <sz val="10"/>
      <name val="Times New Roman"/>
      <family val="1"/>
      <charset val="204"/>
    </font>
    <font>
      <sz val="12"/>
      <color rgb="FF000000"/>
      <name val="Times New Roman"/>
      <family val="1"/>
      <charset val="204"/>
    </font>
    <font>
      <b/>
      <sz val="10"/>
      <color indexed="8"/>
      <name val="Times New Roman"/>
      <family val="1"/>
      <charset val="204"/>
    </font>
    <font>
      <sz val="16"/>
      <name val="Times New Roman"/>
      <family val="1"/>
      <charset val="204"/>
    </font>
  </fonts>
  <fills count="5">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indexed="9"/>
        <bgColor auto="1"/>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8"/>
      </left>
      <right/>
      <top style="thin">
        <color indexed="8"/>
      </top>
      <bottom style="thin">
        <color indexed="8"/>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7">
    <xf numFmtId="0" fontId="0" fillId="0" borderId="0"/>
    <xf numFmtId="0" fontId="8" fillId="0" borderId="0"/>
    <xf numFmtId="0" fontId="13" fillId="0" borderId="0"/>
    <xf numFmtId="0" fontId="15" fillId="0" borderId="0"/>
    <xf numFmtId="0" fontId="16" fillId="0" borderId="0"/>
    <xf numFmtId="0" fontId="21" fillId="0" borderId="0" applyBorder="0" applyProtection="0"/>
    <xf numFmtId="0" fontId="16" fillId="0" borderId="0"/>
  </cellStyleXfs>
  <cellXfs count="140">
    <xf numFmtId="0" fontId="0" fillId="0" borderId="0" xfId="0"/>
    <xf numFmtId="0" fontId="2" fillId="0" borderId="0" xfId="1" applyFont="1" applyProtection="1">
      <protection locked="0"/>
    </xf>
    <xf numFmtId="0" fontId="4" fillId="0" borderId="0" xfId="1" applyFont="1" applyFill="1" applyBorder="1" applyAlignment="1" applyProtection="1">
      <alignment horizontal="left" vertical="top" wrapText="1"/>
      <protection locked="0"/>
    </xf>
    <xf numFmtId="0" fontId="4" fillId="0" borderId="0" xfId="1" applyFont="1" applyFill="1" applyBorder="1" applyAlignment="1" applyProtection="1">
      <alignment vertical="top" wrapText="1"/>
      <protection locked="0"/>
    </xf>
    <xf numFmtId="0" fontId="2" fillId="0" borderId="0" xfId="1" applyFont="1" applyFill="1" applyBorder="1" applyAlignment="1" applyProtection="1">
      <alignment wrapText="1"/>
      <protection locked="0"/>
    </xf>
    <xf numFmtId="0" fontId="2" fillId="0" borderId="0" xfId="1" applyFont="1" applyFill="1" applyBorder="1" applyProtection="1">
      <protection locked="0"/>
    </xf>
    <xf numFmtId="0" fontId="4" fillId="0" borderId="0" xfId="1" applyFont="1" applyBorder="1" applyAlignment="1" applyProtection="1">
      <alignment horizontal="left" vertical="top" wrapText="1"/>
      <protection locked="0"/>
    </xf>
    <xf numFmtId="0" fontId="2" fillId="0" borderId="0" xfId="1" applyFont="1" applyAlignment="1" applyProtection="1">
      <alignment horizontal="center"/>
      <protection locked="0"/>
    </xf>
    <xf numFmtId="164" fontId="2" fillId="0" borderId="0" xfId="1" applyNumberFormat="1" applyFont="1" applyProtection="1"/>
    <xf numFmtId="0" fontId="7"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2" fillId="0" borderId="1" xfId="0" applyFont="1" applyBorder="1" applyProtection="1">
      <protection locked="0"/>
    </xf>
    <xf numFmtId="0" fontId="5" fillId="0" borderId="0" xfId="1" applyFont="1" applyAlignment="1" applyProtection="1">
      <alignment horizontal="center"/>
      <protection locked="0"/>
    </xf>
    <xf numFmtId="0" fontId="4" fillId="0" borderId="1" xfId="0" applyFont="1" applyFill="1" applyBorder="1" applyAlignment="1" applyProtection="1">
      <alignment vertical="top" wrapText="1"/>
      <protection locked="0"/>
    </xf>
    <xf numFmtId="0" fontId="2" fillId="0" borderId="1" xfId="0" applyFont="1" applyFill="1" applyBorder="1" applyAlignment="1" applyProtection="1">
      <alignment wrapText="1"/>
      <protection locked="0"/>
    </xf>
    <xf numFmtId="0" fontId="2" fillId="0" borderId="1" xfId="0" applyFont="1" applyFill="1" applyBorder="1" applyProtection="1">
      <protection locked="0"/>
    </xf>
    <xf numFmtId="0" fontId="10" fillId="0" borderId="1" xfId="0" applyFont="1" applyBorder="1" applyAlignment="1" applyProtection="1">
      <alignment vertical="top"/>
      <protection locked="0"/>
    </xf>
    <xf numFmtId="0" fontId="2" fillId="0" borderId="1" xfId="0" applyFont="1" applyBorder="1" applyAlignment="1" applyProtection="1">
      <alignment vertical="top" wrapText="1"/>
      <protection locked="0"/>
    </xf>
    <xf numFmtId="0" fontId="2" fillId="0" borderId="1" xfId="0" applyFont="1" applyBorder="1" applyAlignment="1" applyProtection="1">
      <alignment vertical="top"/>
      <protection locked="0"/>
    </xf>
    <xf numFmtId="0" fontId="2" fillId="0" borderId="1" xfId="0" applyFont="1" applyFill="1" applyBorder="1" applyAlignment="1" applyProtection="1">
      <alignment vertical="top"/>
      <protection locked="0"/>
    </xf>
    <xf numFmtId="0" fontId="10" fillId="0" borderId="1" xfId="0" applyFont="1" applyFill="1" applyBorder="1" applyAlignment="1" applyProtection="1">
      <alignment vertical="top"/>
      <protection locked="0"/>
    </xf>
    <xf numFmtId="0" fontId="2" fillId="0" borderId="0" xfId="1" applyFont="1" applyAlignment="1" applyProtection="1">
      <alignment horizontal="left" wrapText="1"/>
      <protection locked="0"/>
    </xf>
    <xf numFmtId="0" fontId="11" fillId="2" borderId="1" xfId="1" applyFont="1" applyFill="1" applyBorder="1" applyAlignment="1" applyProtection="1">
      <alignment vertical="center" wrapText="1"/>
    </xf>
    <xf numFmtId="0" fontId="11" fillId="2" borderId="1" xfId="1" applyFont="1" applyFill="1" applyBorder="1" applyAlignment="1" applyProtection="1">
      <alignment horizontal="left" vertical="center" wrapText="1"/>
    </xf>
    <xf numFmtId="0" fontId="11" fillId="2" borderId="1" xfId="1" applyFont="1" applyFill="1" applyBorder="1" applyAlignment="1" applyProtection="1">
      <alignment horizontal="center" vertical="center" wrapText="1"/>
    </xf>
    <xf numFmtId="0" fontId="11" fillId="2" borderId="1" xfId="1" applyFont="1" applyFill="1" applyBorder="1" applyAlignment="1" applyProtection="1">
      <alignment horizontal="center" vertical="center"/>
    </xf>
    <xf numFmtId="49" fontId="14" fillId="4" borderId="5" xfId="0" applyNumberFormat="1" applyFont="1" applyFill="1" applyBorder="1" applyAlignment="1">
      <alignment vertical="center" wrapText="1"/>
    </xf>
    <xf numFmtId="0" fontId="2" fillId="0" borderId="1" xfId="1" applyFont="1" applyBorder="1" applyProtection="1">
      <protection locked="0"/>
    </xf>
    <xf numFmtId="0" fontId="0" fillId="0" borderId="0" xfId="0"/>
    <xf numFmtId="0" fontId="2" fillId="0" borderId="6" xfId="0" applyFont="1" applyBorder="1" applyProtection="1">
      <protection locked="0"/>
    </xf>
    <xf numFmtId="0" fontId="4" fillId="0" borderId="6" xfId="0" applyFont="1" applyFill="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19" fillId="3" borderId="1" xfId="0" applyFont="1" applyFill="1" applyBorder="1" applyAlignment="1">
      <alignment horizontal="center" vertical="center" wrapText="1"/>
    </xf>
    <xf numFmtId="0" fontId="18" fillId="3" borderId="1" xfId="0" applyFont="1" applyFill="1" applyBorder="1" applyAlignment="1">
      <alignment horizontal="center" vertical="center" wrapText="1"/>
    </xf>
    <xf numFmtId="165" fontId="2" fillId="0" borderId="3" xfId="0" applyNumberFormat="1" applyFont="1" applyBorder="1" applyAlignment="1" applyProtection="1">
      <alignment horizontal="center" vertical="center" wrapText="1"/>
      <protection locked="0"/>
    </xf>
    <xf numFmtId="165" fontId="4" fillId="0" borderId="0" xfId="1" applyNumberFormat="1" applyFont="1" applyFill="1" applyBorder="1" applyAlignment="1" applyProtection="1">
      <alignment vertical="top" wrapText="1"/>
      <protection locked="0"/>
    </xf>
    <xf numFmtId="165" fontId="3" fillId="2" borderId="3" xfId="0" applyNumberFormat="1" applyFont="1" applyFill="1" applyBorder="1" applyAlignment="1" applyProtection="1">
      <alignment horizontal="center" vertical="center" wrapText="1"/>
    </xf>
    <xf numFmtId="165" fontId="3" fillId="2" borderId="3" xfId="0" applyNumberFormat="1" applyFont="1" applyFill="1" applyBorder="1" applyAlignment="1" applyProtection="1">
      <alignment horizontal="left" vertical="top" wrapText="1"/>
    </xf>
    <xf numFmtId="0" fontId="16" fillId="0" borderId="0" xfId="0" applyFont="1"/>
    <xf numFmtId="0" fontId="10" fillId="3" borderId="1" xfId="0" applyFont="1" applyFill="1" applyBorder="1" applyAlignment="1">
      <alignment horizontal="center" vertical="center" wrapText="1"/>
    </xf>
    <xf numFmtId="0" fontId="0" fillId="0" borderId="1" xfId="0" applyBorder="1"/>
    <xf numFmtId="0" fontId="17" fillId="0" borderId="1" xfId="0" applyFont="1" applyBorder="1" applyAlignment="1">
      <alignment horizontal="center" wrapText="1"/>
    </xf>
    <xf numFmtId="0" fontId="12" fillId="0" borderId="1" xfId="0" applyFont="1" applyBorder="1" applyAlignment="1">
      <alignment horizontal="left" vertical="center" wrapText="1"/>
    </xf>
    <xf numFmtId="0" fontId="24" fillId="2" borderId="1" xfId="1" applyFont="1" applyFill="1" applyBorder="1" applyAlignment="1" applyProtection="1">
      <alignment horizontal="center" vertical="center" wrapText="1"/>
    </xf>
    <xf numFmtId="0" fontId="7" fillId="0" borderId="1" xfId="1" applyFont="1" applyBorder="1" applyProtection="1">
      <protection locked="0"/>
    </xf>
    <xf numFmtId="0" fontId="19" fillId="0" borderId="1" xfId="0" applyFont="1" applyBorder="1" applyAlignment="1">
      <alignment horizontal="center" vertical="center" wrapText="1"/>
    </xf>
    <xf numFmtId="1" fontId="11" fillId="2" borderId="1" xfId="1" applyNumberFormat="1" applyFont="1" applyFill="1" applyBorder="1" applyAlignment="1" applyProtection="1">
      <alignment horizontal="center" vertical="center" wrapText="1"/>
    </xf>
    <xf numFmtId="1" fontId="2" fillId="0" borderId="0" xfId="1" applyNumberFormat="1" applyFont="1" applyAlignment="1" applyProtection="1">
      <alignment horizontal="center" vertical="center"/>
      <protection locked="0"/>
    </xf>
    <xf numFmtId="164" fontId="2" fillId="0" borderId="1" xfId="1" applyNumberFormat="1" applyFont="1" applyBorder="1" applyProtection="1"/>
    <xf numFmtId="0" fontId="2" fillId="0" borderId="1" xfId="1" applyFont="1" applyBorder="1" applyAlignment="1" applyProtection="1">
      <alignment horizontal="center" vertical="center"/>
      <protection locked="0"/>
    </xf>
    <xf numFmtId="0" fontId="3" fillId="0" borderId="1" xfId="0" applyFont="1" applyFill="1" applyBorder="1" applyAlignment="1" applyProtection="1">
      <alignment horizontal="center" vertical="top" wrapText="1"/>
      <protection locked="0"/>
    </xf>
    <xf numFmtId="0" fontId="6" fillId="0" borderId="1" xfId="0" applyFont="1" applyBorder="1" applyAlignment="1" applyProtection="1">
      <alignment horizontal="center"/>
      <protection locked="0"/>
    </xf>
    <xf numFmtId="0" fontId="5" fillId="0" borderId="1" xfId="0" applyFont="1" applyBorder="1" applyAlignment="1" applyProtection="1">
      <alignment horizontal="center"/>
      <protection locked="0"/>
    </xf>
    <xf numFmtId="0" fontId="1" fillId="0" borderId="1" xfId="0" applyFont="1" applyBorder="1" applyAlignment="1" applyProtection="1">
      <alignment horizontal="right" vertical="center"/>
      <protection locked="0"/>
    </xf>
    <xf numFmtId="0" fontId="2" fillId="0" borderId="1" xfId="0" applyFont="1" applyBorder="1" applyAlignment="1" applyProtection="1">
      <alignment horizontal="left" vertical="center"/>
      <protection locked="0"/>
    </xf>
    <xf numFmtId="0" fontId="3" fillId="0" borderId="1" xfId="0" applyFont="1" applyFill="1" applyBorder="1" applyAlignment="1" applyProtection="1">
      <alignment horizontal="right" vertical="center" wrapText="1"/>
      <protection locked="0"/>
    </xf>
    <xf numFmtId="0" fontId="4" fillId="0" borderId="3" xfId="1" applyFont="1" applyFill="1" applyBorder="1" applyAlignment="1" applyProtection="1">
      <alignment horizontal="center" vertical="top" wrapText="1"/>
      <protection locked="0"/>
    </xf>
    <xf numFmtId="0" fontId="4" fillId="0" borderId="4" xfId="1" applyFont="1" applyFill="1" applyBorder="1" applyAlignment="1" applyProtection="1">
      <alignment horizontal="center" vertical="top" wrapText="1"/>
      <protection locked="0"/>
    </xf>
    <xf numFmtId="0" fontId="2" fillId="0" borderId="2" xfId="1" applyFont="1" applyBorder="1" applyAlignment="1" applyProtection="1">
      <alignment horizontal="center" vertical="center"/>
      <protection locked="0"/>
    </xf>
    <xf numFmtId="0" fontId="2" fillId="0" borderId="8" xfId="1" applyFont="1" applyBorder="1" applyAlignment="1" applyProtection="1">
      <alignment horizontal="center" vertical="center"/>
      <protection locked="0"/>
    </xf>
    <xf numFmtId="0" fontId="2" fillId="0" borderId="7" xfId="1" applyFont="1" applyBorder="1" applyAlignment="1" applyProtection="1">
      <alignment horizontal="center" vertical="center"/>
      <protection locked="0"/>
    </xf>
    <xf numFmtId="0" fontId="3" fillId="0" borderId="0" xfId="1" applyFont="1" applyFill="1" applyBorder="1" applyAlignment="1" applyProtection="1">
      <alignment horizontal="center" vertical="top" wrapText="1"/>
      <protection locked="0"/>
    </xf>
    <xf numFmtId="0" fontId="11" fillId="2" borderId="1" xfId="1" applyFont="1" applyFill="1" applyBorder="1" applyAlignment="1" applyProtection="1">
      <alignment horizontal="center" vertical="center" wrapText="1"/>
    </xf>
    <xf numFmtId="0" fontId="6" fillId="0" borderId="0" xfId="1" applyFont="1" applyAlignment="1" applyProtection="1">
      <alignment horizontal="center"/>
      <protection locked="0"/>
    </xf>
    <xf numFmtId="0" fontId="5" fillId="0" borderId="0" xfId="1" applyFont="1" applyAlignment="1" applyProtection="1">
      <alignment horizontal="center"/>
      <protection locked="0"/>
    </xf>
    <xf numFmtId="0" fontId="1" fillId="0" borderId="0" xfId="1" applyFont="1" applyAlignment="1" applyProtection="1">
      <alignment horizontal="right" vertical="center"/>
      <protection locked="0"/>
    </xf>
    <xf numFmtId="0" fontId="2" fillId="0" borderId="0" xfId="1" applyFont="1" applyAlignment="1" applyProtection="1">
      <alignment horizontal="left" vertical="center"/>
      <protection locked="0"/>
    </xf>
    <xf numFmtId="0" fontId="3" fillId="0" borderId="0" xfId="1" applyFont="1" applyFill="1" applyBorder="1" applyAlignment="1" applyProtection="1">
      <alignment horizontal="right" vertical="center" wrapText="1"/>
      <protection locked="0"/>
    </xf>
    <xf numFmtId="0" fontId="4" fillId="0" borderId="0" xfId="1" applyFont="1" applyFill="1" applyBorder="1" applyAlignment="1" applyProtection="1">
      <alignment horizontal="center" vertical="top" wrapText="1"/>
      <protection locked="0"/>
    </xf>
    <xf numFmtId="0" fontId="2" fillId="0" borderId="0" xfId="1" applyFont="1" applyBorder="1" applyAlignment="1" applyProtection="1">
      <alignment horizontal="center"/>
    </xf>
    <xf numFmtId="1" fontId="10" fillId="3" borderId="1" xfId="0" applyNumberFormat="1" applyFont="1" applyFill="1" applyBorder="1" applyAlignment="1">
      <alignment horizontal="center" vertical="center" wrapText="1"/>
    </xf>
    <xf numFmtId="0" fontId="11" fillId="3" borderId="1" xfId="0" applyFont="1" applyFill="1" applyBorder="1" applyAlignment="1">
      <alignment horizontal="center" vertical="center" wrapText="1"/>
    </xf>
    <xf numFmtId="0" fontId="23" fillId="3" borderId="1" xfId="0" applyFont="1" applyFill="1" applyBorder="1" applyAlignment="1">
      <alignment horizontal="center" vertical="center" wrapText="1"/>
    </xf>
    <xf numFmtId="1" fontId="2" fillId="3" borderId="1" xfId="1" applyNumberFormat="1" applyFont="1" applyFill="1" applyBorder="1" applyAlignment="1" applyProtection="1">
      <alignment horizontal="center" vertical="center"/>
      <protection locked="0"/>
    </xf>
    <xf numFmtId="0" fontId="2" fillId="3" borderId="1" xfId="1" applyFont="1" applyFill="1" applyBorder="1" applyProtection="1">
      <protection locked="0"/>
    </xf>
    <xf numFmtId="0" fontId="7" fillId="3" borderId="1" xfId="1" applyFont="1" applyFill="1" applyBorder="1" applyProtection="1">
      <protection locked="0"/>
    </xf>
    <xf numFmtId="0" fontId="0" fillId="3" borderId="1" xfId="0" applyFill="1" applyBorder="1"/>
    <xf numFmtId="0" fontId="17" fillId="3" borderId="1" xfId="0" applyFont="1" applyFill="1" applyBorder="1" applyAlignment="1">
      <alignment horizontal="center" vertical="center" wrapText="1"/>
    </xf>
    <xf numFmtId="0" fontId="0" fillId="0" borderId="0" xfId="0"/>
    <xf numFmtId="0" fontId="2" fillId="0" borderId="0" xfId="1" applyFont="1" applyProtection="1">
      <protection locked="0"/>
    </xf>
    <xf numFmtId="0" fontId="2" fillId="0" borderId="0" xfId="1" applyFont="1" applyAlignment="1" applyProtection="1">
      <alignment horizontal="center"/>
      <protection locked="0"/>
    </xf>
    <xf numFmtId="164" fontId="2" fillId="0" borderId="0" xfId="1" applyNumberFormat="1" applyFont="1" applyProtection="1"/>
    <xf numFmtId="0" fontId="7"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11" fillId="2" borderId="1" xfId="1" applyFont="1" applyFill="1" applyBorder="1" applyAlignment="1" applyProtection="1">
      <alignment horizontal="left" vertical="top" wrapText="1"/>
    </xf>
    <xf numFmtId="2" fontId="11" fillId="2" borderId="1" xfId="1" applyNumberFormat="1" applyFont="1" applyFill="1" applyBorder="1" applyAlignment="1" applyProtection="1">
      <alignment horizontal="left" vertical="top" wrapText="1"/>
    </xf>
    <xf numFmtId="0" fontId="10" fillId="3" borderId="1" xfId="0" applyFont="1" applyFill="1" applyBorder="1" applyAlignment="1">
      <alignment horizontal="center" vertical="center" wrapText="1"/>
    </xf>
    <xf numFmtId="0" fontId="19" fillId="0" borderId="1" xfId="0" applyFont="1" applyBorder="1" applyAlignment="1">
      <alignment horizontal="center" vertical="center" wrapText="1"/>
    </xf>
    <xf numFmtId="0" fontId="19" fillId="3" borderId="1" xfId="0" applyFont="1" applyFill="1" applyBorder="1" applyAlignment="1">
      <alignment horizontal="center" vertical="center" wrapText="1"/>
    </xf>
    <xf numFmtId="0" fontId="24" fillId="2" borderId="8" xfId="1" applyFont="1" applyFill="1" applyBorder="1" applyAlignment="1" applyProtection="1">
      <alignment horizontal="center" vertical="center" wrapText="1"/>
    </xf>
    <xf numFmtId="0" fontId="24" fillId="2" borderId="1" xfId="0" applyFont="1" applyFill="1" applyBorder="1" applyAlignment="1" applyProtection="1">
      <alignment horizontal="center" vertical="center" wrapText="1"/>
    </xf>
    <xf numFmtId="0" fontId="24" fillId="2" borderId="1" xfId="0" applyFont="1" applyFill="1" applyBorder="1" applyAlignment="1" applyProtection="1">
      <alignment horizontal="left" vertical="top" wrapText="1"/>
    </xf>
    <xf numFmtId="0" fontId="24" fillId="2" borderId="1" xfId="0" applyFont="1" applyFill="1" applyBorder="1" applyAlignment="1" applyProtection="1">
      <alignment horizontal="left" vertical="center" wrapText="1"/>
    </xf>
    <xf numFmtId="0" fontId="26" fillId="3" borderId="1" xfId="0" applyFont="1" applyFill="1" applyBorder="1" applyAlignment="1">
      <alignment horizontal="left" vertical="center" wrapText="1"/>
    </xf>
    <xf numFmtId="0" fontId="12" fillId="3" borderId="3" xfId="0" applyFont="1" applyFill="1" applyBorder="1" applyAlignment="1" applyProtection="1">
      <alignment horizontal="left" vertical="center" wrapText="1"/>
      <protection locked="0"/>
    </xf>
    <xf numFmtId="0" fontId="12" fillId="3" borderId="3" xfId="0" applyFont="1" applyFill="1" applyBorder="1" applyAlignment="1">
      <alignment horizontal="left" vertical="center" wrapText="1"/>
    </xf>
    <xf numFmtId="0" fontId="23" fillId="3" borderId="3" xfId="1" applyFont="1" applyFill="1" applyBorder="1" applyAlignment="1">
      <alignment horizontal="left" vertical="center" wrapText="1"/>
    </xf>
    <xf numFmtId="0" fontId="12" fillId="0" borderId="1" xfId="0" applyFont="1" applyBorder="1" applyAlignment="1" applyProtection="1">
      <alignment horizontal="left" vertical="top" wrapText="1"/>
      <protection locked="0"/>
    </xf>
    <xf numFmtId="0" fontId="12" fillId="0" borderId="1" xfId="0" applyFont="1" applyBorder="1" applyAlignment="1" applyProtection="1">
      <alignment horizontal="left" vertical="top"/>
      <protection locked="0"/>
    </xf>
    <xf numFmtId="0" fontId="27" fillId="2" borderId="1" xfId="0" applyFont="1" applyFill="1" applyBorder="1" applyAlignment="1" applyProtection="1">
      <alignment horizontal="center" vertical="center" wrapText="1"/>
    </xf>
    <xf numFmtId="0" fontId="24" fillId="2" borderId="1" xfId="0" applyFont="1" applyFill="1" applyBorder="1" applyAlignment="1" applyProtection="1">
      <alignment horizontal="left" vertical="top" wrapText="1"/>
    </xf>
    <xf numFmtId="0" fontId="24" fillId="2" borderId="2" xfId="0" applyFont="1" applyFill="1" applyBorder="1" applyAlignment="1" applyProtection="1">
      <alignment horizontal="left" vertical="top" wrapText="1"/>
    </xf>
    <xf numFmtId="165" fontId="24" fillId="2" borderId="3" xfId="0" applyNumberFormat="1" applyFont="1" applyFill="1" applyBorder="1" applyAlignment="1" applyProtection="1">
      <alignment horizontal="left" vertical="top" wrapText="1"/>
    </xf>
    <xf numFmtId="0" fontId="25" fillId="3" borderId="1" xfId="0" applyFont="1" applyFill="1" applyBorder="1" applyAlignment="1">
      <alignment horizontal="center" vertical="center" wrapText="1"/>
    </xf>
    <xf numFmtId="0" fontId="12" fillId="0" borderId="1" xfId="1" applyFont="1" applyBorder="1" applyProtection="1">
      <protection locked="0"/>
    </xf>
    <xf numFmtId="0" fontId="12" fillId="0" borderId="1" xfId="0" applyFont="1" applyBorder="1" applyAlignment="1" applyProtection="1">
      <alignment horizontal="center" wrapText="1"/>
      <protection locked="0"/>
    </xf>
    <xf numFmtId="0" fontId="18" fillId="3" borderId="1" xfId="5" applyFont="1" applyFill="1" applyBorder="1" applyAlignment="1">
      <alignment horizontal="center" vertical="center" wrapText="1"/>
    </xf>
    <xf numFmtId="0" fontId="11" fillId="3" borderId="3" xfId="5" applyFont="1" applyFill="1" applyBorder="1" applyAlignment="1">
      <alignment horizontal="left" vertical="center" wrapText="1"/>
    </xf>
    <xf numFmtId="0" fontId="12" fillId="0" borderId="1" xfId="0" applyFont="1" applyBorder="1" applyProtection="1">
      <protection locked="0"/>
    </xf>
    <xf numFmtId="0" fontId="12" fillId="3" borderId="1" xfId="0" applyFont="1" applyFill="1" applyBorder="1" applyAlignment="1" applyProtection="1">
      <alignment horizontal="center" vertical="center"/>
      <protection locked="0"/>
    </xf>
    <xf numFmtId="0" fontId="12" fillId="0" borderId="0" xfId="1" applyFont="1" applyProtection="1">
      <protection locked="0"/>
    </xf>
    <xf numFmtId="0" fontId="28" fillId="0" borderId="1" xfId="1" applyFont="1" applyBorder="1" applyProtection="1">
      <protection locked="0"/>
    </xf>
    <xf numFmtId="0" fontId="28" fillId="0" borderId="0" xfId="1" applyFont="1" applyProtection="1">
      <protection locked="0"/>
    </xf>
    <xf numFmtId="0" fontId="25" fillId="0" borderId="1" xfId="0" applyFont="1" applyBorder="1"/>
    <xf numFmtId="0" fontId="25" fillId="0" borderId="0" xfId="0" applyFont="1"/>
    <xf numFmtId="0" fontId="2" fillId="3" borderId="1" xfId="1" applyFont="1" applyFill="1" applyBorder="1" applyAlignment="1" applyProtection="1"/>
    <xf numFmtId="4" fontId="20" fillId="3" borderId="1" xfId="0" applyNumberFormat="1" applyFont="1" applyFill="1" applyBorder="1" applyAlignment="1">
      <alignment horizontal="center" vertical="center"/>
    </xf>
    <xf numFmtId="0" fontId="2" fillId="0" borderId="1" xfId="1" applyFont="1" applyBorder="1" applyAlignment="1" applyProtection="1">
      <alignment wrapText="1"/>
      <protection locked="0"/>
    </xf>
    <xf numFmtId="0" fontId="0" fillId="3" borderId="1" xfId="0" applyFill="1" applyBorder="1" applyAlignment="1">
      <alignment horizontal="center"/>
    </xf>
    <xf numFmtId="164" fontId="2" fillId="0" borderId="0" xfId="1" applyNumberFormat="1" applyFont="1" applyProtection="1"/>
    <xf numFmtId="0" fontId="2" fillId="0" borderId="1" xfId="1" applyFont="1" applyBorder="1" applyAlignment="1" applyProtection="1">
      <alignment horizontal="center" vertical="center"/>
      <protection locked="0"/>
    </xf>
    <xf numFmtId="0" fontId="2" fillId="0" borderId="1" xfId="1" applyFont="1" applyBorder="1" applyAlignment="1" applyProtection="1">
      <alignment wrapText="1"/>
      <protection locked="0"/>
    </xf>
    <xf numFmtId="0" fontId="2" fillId="0" borderId="2" xfId="1" applyFont="1" applyBorder="1" applyAlignment="1" applyProtection="1">
      <alignment vertical="center"/>
      <protection locked="0"/>
    </xf>
    <xf numFmtId="0" fontId="2" fillId="0" borderId="7" xfId="1" applyFont="1" applyBorder="1" applyAlignment="1" applyProtection="1">
      <alignment vertical="center"/>
      <protection locked="0"/>
    </xf>
    <xf numFmtId="0" fontId="2" fillId="0" borderId="8" xfId="1" applyFont="1" applyBorder="1" applyAlignment="1" applyProtection="1">
      <alignment vertical="center"/>
      <protection locked="0"/>
    </xf>
    <xf numFmtId="0" fontId="2" fillId="0" borderId="0" xfId="1" applyFont="1" applyBorder="1" applyAlignment="1" applyProtection="1">
      <alignment horizontal="center"/>
    </xf>
    <xf numFmtId="0" fontId="22" fillId="3" borderId="1" xfId="5" applyFont="1" applyFill="1" applyBorder="1" applyAlignment="1">
      <alignment horizontal="center" wrapText="1"/>
    </xf>
    <xf numFmtId="0" fontId="23" fillId="3" borderId="1" xfId="0" applyFont="1" applyFill="1" applyBorder="1" applyAlignment="1">
      <alignment horizontal="center" vertical="top" wrapText="1"/>
    </xf>
    <xf numFmtId="0" fontId="2" fillId="3" borderId="1" xfId="0" applyFont="1" applyFill="1" applyBorder="1" applyAlignment="1" applyProtection="1">
      <alignment horizontal="center" vertical="top" wrapText="1"/>
      <protection locked="0"/>
    </xf>
    <xf numFmtId="0" fontId="2" fillId="3" borderId="1" xfId="0" applyFont="1" applyFill="1" applyBorder="1" applyAlignment="1" applyProtection="1">
      <alignment horizontal="center"/>
      <protection locked="0"/>
    </xf>
    <xf numFmtId="0" fontId="23" fillId="3" borderId="1" xfId="0" applyFont="1" applyFill="1" applyBorder="1" applyAlignment="1">
      <alignment horizontal="center" wrapText="1"/>
    </xf>
    <xf numFmtId="0" fontId="10" fillId="3" borderId="1" xfId="0" applyFont="1" applyFill="1" applyBorder="1" applyAlignment="1" applyProtection="1">
      <alignment horizontal="center" vertical="top"/>
      <protection locked="0"/>
    </xf>
    <xf numFmtId="2" fontId="2" fillId="3" borderId="1" xfId="0" applyNumberFormat="1" applyFont="1" applyFill="1" applyBorder="1" applyAlignment="1" applyProtection="1">
      <alignment horizontal="center" vertical="top" wrapText="1"/>
      <protection locked="0"/>
    </xf>
    <xf numFmtId="0" fontId="12" fillId="3" borderId="1" xfId="0" applyFont="1" applyFill="1" applyBorder="1" applyAlignment="1">
      <alignment horizontal="center" vertical="center" wrapText="1"/>
    </xf>
    <xf numFmtId="0" fontId="12" fillId="3" borderId="1" xfId="0" applyFont="1" applyFill="1" applyBorder="1" applyAlignment="1">
      <alignment horizontal="center" vertical="center"/>
    </xf>
    <xf numFmtId="0" fontId="23" fillId="3" borderId="1" xfId="1" applyFont="1" applyFill="1" applyBorder="1" applyAlignment="1">
      <alignment horizontal="center" vertical="center" wrapText="1"/>
    </xf>
    <xf numFmtId="0" fontId="23" fillId="3" borderId="1" xfId="1" applyFont="1" applyFill="1" applyBorder="1" applyAlignment="1">
      <alignment horizontal="center" vertical="center"/>
    </xf>
  </cellXfs>
  <cellStyles count="7">
    <cellStyle name="Excel Built-in Normal" xfId="5" xr:uid="{8E162185-A79F-4025-ACA3-CBAB2AB12262}"/>
    <cellStyle name="Normal" xfId="0" builtinId="0"/>
    <cellStyle name="Normal 2" xfId="1" xr:uid="{00000000-0005-0000-0000-000001000000}"/>
    <cellStyle name="Normal 3" xfId="2" xr:uid="{81CE6C15-966A-4DAC-968F-C61C98B6D6EA}"/>
    <cellStyle name="Normal 4" xfId="6" xr:uid="{20DBC71C-C5F2-4C7A-8AF3-C18A56C05911}"/>
    <cellStyle name="Обычный 2" xfId="3" xr:uid="{8E3A6BD4-9BEE-4823-8745-01F73BEBEF5D}"/>
    <cellStyle name="Обычный 2 2" xfId="4" xr:uid="{11BE16D0-7ADB-4A04-BE8B-078A594AF92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W48"/>
  <sheetViews>
    <sheetView topLeftCell="B1" zoomScale="80" zoomScaleNormal="80" workbookViewId="0">
      <selection activeCell="F12" sqref="F12"/>
    </sheetView>
  </sheetViews>
  <sheetFormatPr defaultRowHeight="15.75"/>
  <cols>
    <col min="1" max="1" width="5.7109375" style="13" hidden="1" customWidth="1"/>
    <col min="2" max="2" width="4.42578125" style="18" customWidth="1"/>
    <col min="3" max="3" width="25.85546875" style="20" customWidth="1"/>
    <col min="4" max="4" width="52.140625" style="19" customWidth="1"/>
    <col min="5" max="5" width="10.5703125" style="13" customWidth="1"/>
    <col min="6" max="6" width="11.28515625" style="13" customWidth="1"/>
    <col min="7" max="7" width="10.7109375" style="13" customWidth="1"/>
    <col min="8" max="8" width="64.85546875" style="101" customWidth="1"/>
    <col min="9" max="9" width="32.5703125" style="36" customWidth="1"/>
    <col min="10" max="10" width="28.5703125" style="13" customWidth="1"/>
    <col min="11" max="11" width="1.7109375" style="31" customWidth="1"/>
    <col min="12" max="14" width="9.140625" style="13" customWidth="1"/>
    <col min="15" max="16384" width="9.140625" style="13"/>
  </cols>
  <sheetData>
    <row r="1" spans="1:23">
      <c r="B1" s="13"/>
      <c r="C1" s="18"/>
      <c r="D1" s="53" t="s">
        <v>29</v>
      </c>
      <c r="E1" s="53"/>
      <c r="F1" s="53"/>
      <c r="G1" s="53"/>
      <c r="H1" s="53"/>
      <c r="I1" s="53"/>
      <c r="J1" s="53"/>
      <c r="K1" s="53"/>
    </row>
    <row r="2" spans="1:23">
      <c r="D2" s="54" t="s">
        <v>14</v>
      </c>
      <c r="E2" s="54"/>
      <c r="F2" s="54"/>
      <c r="G2" s="54"/>
      <c r="H2" s="54"/>
    </row>
    <row r="3" spans="1:23" ht="31.5">
      <c r="A3" s="55" t="s">
        <v>9</v>
      </c>
      <c r="B3" s="55"/>
      <c r="C3" s="55"/>
      <c r="D3" s="56" t="s">
        <v>26</v>
      </c>
      <c r="E3" s="56"/>
      <c r="F3" s="56"/>
      <c r="G3" s="56"/>
      <c r="H3" s="56"/>
      <c r="I3" s="36" t="s">
        <v>10</v>
      </c>
      <c r="J3" s="13" t="s">
        <v>12</v>
      </c>
    </row>
    <row r="4" spans="1:23" s="16" customFormat="1" ht="55.5" customHeight="1">
      <c r="A4" s="57" t="s">
        <v>8</v>
      </c>
      <c r="B4" s="57"/>
      <c r="C4" s="57"/>
      <c r="D4" s="58" t="s">
        <v>116</v>
      </c>
      <c r="E4" s="59"/>
      <c r="F4" s="59"/>
      <c r="G4" s="59"/>
      <c r="H4" s="59"/>
      <c r="I4" s="37"/>
      <c r="J4" s="15" t="s">
        <v>13</v>
      </c>
      <c r="K4" s="32"/>
    </row>
    <row r="5" spans="1:23" s="17" customFormat="1">
      <c r="B5" s="22"/>
      <c r="C5" s="21"/>
      <c r="D5" s="52"/>
      <c r="E5" s="52"/>
      <c r="F5" s="52"/>
      <c r="G5" s="52"/>
      <c r="H5" s="52"/>
      <c r="I5" s="52"/>
      <c r="J5" s="52"/>
      <c r="K5" s="32"/>
    </row>
    <row r="6" spans="1:23" ht="31.5">
      <c r="A6" s="94" t="s">
        <v>3</v>
      </c>
      <c r="B6" s="102" t="s">
        <v>0</v>
      </c>
      <c r="C6" s="93" t="s">
        <v>1</v>
      </c>
      <c r="D6" s="93" t="s">
        <v>4</v>
      </c>
      <c r="E6" s="93" t="s">
        <v>27</v>
      </c>
      <c r="F6" s="93" t="s">
        <v>28</v>
      </c>
      <c r="G6" s="93" t="s">
        <v>5</v>
      </c>
      <c r="H6" s="95" t="s">
        <v>6</v>
      </c>
      <c r="I6" s="93" t="s">
        <v>76</v>
      </c>
      <c r="J6" s="93" t="s">
        <v>7</v>
      </c>
      <c r="K6" s="33"/>
    </row>
    <row r="7" spans="1:23" hidden="1">
      <c r="A7" s="94">
        <v>1</v>
      </c>
      <c r="B7" s="103">
        <v>2</v>
      </c>
      <c r="C7" s="103"/>
      <c r="D7" s="104"/>
      <c r="E7" s="87">
        <v>3</v>
      </c>
      <c r="F7" s="88">
        <v>4</v>
      </c>
      <c r="G7" s="94">
        <v>5</v>
      </c>
      <c r="H7" s="94">
        <v>6</v>
      </c>
      <c r="I7" s="105"/>
      <c r="J7" s="93">
        <v>8</v>
      </c>
      <c r="K7" s="33"/>
    </row>
    <row r="8" spans="1:23" ht="47.25">
      <c r="A8" s="43" t="s">
        <v>2</v>
      </c>
      <c r="B8" s="106">
        <v>1</v>
      </c>
      <c r="C8" s="106" t="s">
        <v>34</v>
      </c>
      <c r="D8" s="106" t="s">
        <v>34</v>
      </c>
      <c r="E8" s="89"/>
      <c r="F8" s="72"/>
      <c r="G8" s="79"/>
      <c r="H8" s="96" t="s">
        <v>96</v>
      </c>
      <c r="I8" s="89"/>
      <c r="J8" s="107"/>
    </row>
    <row r="9" spans="1:23" ht="26.25">
      <c r="A9" s="43" t="s">
        <v>2</v>
      </c>
      <c r="B9" s="106">
        <v>1</v>
      </c>
      <c r="C9" s="106" t="s">
        <v>35</v>
      </c>
      <c r="D9" s="106" t="s">
        <v>35</v>
      </c>
      <c r="E9" s="89"/>
      <c r="F9" s="72"/>
      <c r="G9" s="79"/>
      <c r="H9" s="96" t="s">
        <v>73</v>
      </c>
      <c r="I9" s="89"/>
      <c r="J9" s="107"/>
    </row>
    <row r="10" spans="1:23" ht="26.25">
      <c r="A10" s="43" t="s">
        <v>2</v>
      </c>
      <c r="B10" s="106">
        <v>1</v>
      </c>
      <c r="C10" s="106" t="s">
        <v>35</v>
      </c>
      <c r="D10" s="106" t="s">
        <v>35</v>
      </c>
      <c r="E10" s="89"/>
      <c r="F10" s="72"/>
      <c r="G10" s="79"/>
      <c r="H10" s="96" t="s">
        <v>74</v>
      </c>
      <c r="I10" s="89"/>
      <c r="J10" s="107"/>
    </row>
    <row r="11" spans="1:23" ht="47.25">
      <c r="A11" s="43" t="s">
        <v>2</v>
      </c>
      <c r="B11" s="106">
        <v>1</v>
      </c>
      <c r="C11" s="106" t="s">
        <v>36</v>
      </c>
      <c r="D11" s="106" t="s">
        <v>36</v>
      </c>
      <c r="E11" s="89"/>
      <c r="F11" s="72"/>
      <c r="G11" s="79"/>
      <c r="H11" s="96" t="s">
        <v>97</v>
      </c>
      <c r="I11" s="89"/>
      <c r="J11" s="107"/>
      <c r="K11" s="1"/>
      <c r="L11" s="1"/>
      <c r="M11" s="1"/>
      <c r="N11" s="1"/>
      <c r="O11" s="1"/>
      <c r="P11" s="1"/>
      <c r="Q11" s="1"/>
      <c r="R11" s="1"/>
      <c r="S11" s="1"/>
      <c r="T11" s="1"/>
      <c r="U11" s="1"/>
      <c r="V11" s="1"/>
      <c r="W11" s="1"/>
    </row>
    <row r="12" spans="1:23" ht="94.5">
      <c r="A12" s="108" t="s">
        <v>2</v>
      </c>
      <c r="B12" s="106">
        <v>2</v>
      </c>
      <c r="C12" s="106" t="s">
        <v>44</v>
      </c>
      <c r="D12" s="106" t="s">
        <v>44</v>
      </c>
      <c r="E12" s="89"/>
      <c r="F12" s="72"/>
      <c r="G12" s="109"/>
      <c r="H12" s="110" t="s">
        <v>75</v>
      </c>
      <c r="I12" s="89"/>
      <c r="J12" s="111"/>
    </row>
    <row r="13" spans="1:23" ht="47.25">
      <c r="A13" s="108" t="s">
        <v>2</v>
      </c>
      <c r="B13" s="106">
        <v>2</v>
      </c>
      <c r="C13" s="106" t="s">
        <v>45</v>
      </c>
      <c r="D13" s="106" t="s">
        <v>46</v>
      </c>
      <c r="E13" s="89"/>
      <c r="F13" s="72"/>
      <c r="G13" s="109"/>
      <c r="H13" s="110" t="s">
        <v>47</v>
      </c>
      <c r="I13" s="89"/>
      <c r="J13" s="111"/>
    </row>
    <row r="14" spans="1:23" ht="47.25">
      <c r="A14" s="108" t="s">
        <v>2</v>
      </c>
      <c r="B14" s="106">
        <v>3</v>
      </c>
      <c r="C14" s="106" t="s">
        <v>49</v>
      </c>
      <c r="D14" s="106" t="s">
        <v>49</v>
      </c>
      <c r="E14" s="89"/>
      <c r="F14" s="72"/>
      <c r="G14" s="112"/>
      <c r="H14" s="97" t="s">
        <v>95</v>
      </c>
      <c r="I14" s="89"/>
      <c r="J14" s="111"/>
    </row>
    <row r="15" spans="1:23" ht="47.25">
      <c r="A15" s="108" t="s">
        <v>2</v>
      </c>
      <c r="B15" s="106">
        <v>4</v>
      </c>
      <c r="C15" s="106" t="s">
        <v>50</v>
      </c>
      <c r="D15" s="106" t="s">
        <v>50</v>
      </c>
      <c r="E15" s="89"/>
      <c r="F15" s="72"/>
      <c r="G15" s="112"/>
      <c r="H15" s="97" t="s">
        <v>52</v>
      </c>
      <c r="I15" s="89"/>
      <c r="J15" s="111"/>
    </row>
    <row r="16" spans="1:23" ht="47.25">
      <c r="A16" s="108" t="s">
        <v>2</v>
      </c>
      <c r="B16" s="106">
        <v>5</v>
      </c>
      <c r="C16" s="106" t="s">
        <v>51</v>
      </c>
      <c r="D16" s="106" t="s">
        <v>51</v>
      </c>
      <c r="E16" s="89"/>
      <c r="F16" s="72"/>
      <c r="G16" s="112"/>
      <c r="H16" s="97" t="s">
        <v>53</v>
      </c>
      <c r="I16" s="89"/>
      <c r="J16" s="111"/>
    </row>
    <row r="17" spans="1:18" ht="47.25">
      <c r="A17" s="108" t="s">
        <v>2</v>
      </c>
      <c r="B17" s="106">
        <v>6</v>
      </c>
      <c r="C17" s="106" t="s">
        <v>54</v>
      </c>
      <c r="D17" s="106" t="s">
        <v>54</v>
      </c>
      <c r="E17" s="89"/>
      <c r="F17" s="72"/>
      <c r="G17" s="112"/>
      <c r="H17" s="98" t="s">
        <v>55</v>
      </c>
      <c r="I17" s="89"/>
      <c r="J17" s="111"/>
    </row>
    <row r="18" spans="1:18" ht="47.25">
      <c r="A18" s="108" t="s">
        <v>2</v>
      </c>
      <c r="B18" s="106">
        <v>7</v>
      </c>
      <c r="C18" s="106" t="s">
        <v>56</v>
      </c>
      <c r="D18" s="106" t="s">
        <v>56</v>
      </c>
      <c r="E18" s="89"/>
      <c r="F18" s="72"/>
      <c r="G18" s="112"/>
      <c r="H18" s="98" t="s">
        <v>57</v>
      </c>
      <c r="I18" s="89"/>
      <c r="J18" s="111"/>
    </row>
    <row r="19" spans="1:18" ht="78.75">
      <c r="A19" s="108" t="s">
        <v>2</v>
      </c>
      <c r="B19" s="106">
        <v>8</v>
      </c>
      <c r="C19" s="106" t="s">
        <v>58</v>
      </c>
      <c r="D19" s="106" t="s">
        <v>58</v>
      </c>
      <c r="E19" s="89"/>
      <c r="F19" s="72"/>
      <c r="G19" s="112"/>
      <c r="H19" s="98" t="s">
        <v>59</v>
      </c>
      <c r="I19" s="89"/>
      <c r="J19" s="111"/>
    </row>
    <row r="20" spans="1:18" ht="47.25">
      <c r="A20" s="108" t="s">
        <v>2</v>
      </c>
      <c r="B20" s="106">
        <v>9</v>
      </c>
      <c r="C20" s="106" t="s">
        <v>60</v>
      </c>
      <c r="D20" s="106" t="s">
        <v>60</v>
      </c>
      <c r="E20" s="89"/>
      <c r="F20" s="72"/>
      <c r="G20" s="112"/>
      <c r="H20" s="98" t="s">
        <v>65</v>
      </c>
      <c r="I20" s="89"/>
      <c r="J20" s="111"/>
    </row>
    <row r="21" spans="1:18" ht="47.25">
      <c r="A21" s="108" t="s">
        <v>2</v>
      </c>
      <c r="B21" s="106">
        <v>10</v>
      </c>
      <c r="C21" s="106" t="s">
        <v>61</v>
      </c>
      <c r="D21" s="106" t="s">
        <v>61</v>
      </c>
      <c r="E21" s="89"/>
      <c r="F21" s="72"/>
      <c r="G21" s="112"/>
      <c r="H21" s="98" t="s">
        <v>66</v>
      </c>
      <c r="I21" s="89"/>
      <c r="J21" s="111"/>
    </row>
    <row r="22" spans="1:18" ht="47.25">
      <c r="A22" s="108" t="s">
        <v>2</v>
      </c>
      <c r="B22" s="106">
        <v>11</v>
      </c>
      <c r="C22" s="106" t="s">
        <v>62</v>
      </c>
      <c r="D22" s="106" t="s">
        <v>62</v>
      </c>
      <c r="E22" s="89"/>
      <c r="F22" s="72"/>
      <c r="G22" s="112"/>
      <c r="H22" s="99" t="s">
        <v>67</v>
      </c>
      <c r="I22" s="89"/>
      <c r="J22" s="111"/>
    </row>
    <row r="23" spans="1:18" ht="47.25">
      <c r="A23" s="108" t="s">
        <v>2</v>
      </c>
      <c r="B23" s="106">
        <v>12</v>
      </c>
      <c r="C23" s="106" t="s">
        <v>63</v>
      </c>
      <c r="D23" s="106" t="s">
        <v>63</v>
      </c>
      <c r="E23" s="89"/>
      <c r="F23" s="72"/>
      <c r="G23" s="112"/>
      <c r="H23" s="99" t="s">
        <v>67</v>
      </c>
      <c r="I23" s="89"/>
      <c r="J23" s="111"/>
    </row>
    <row r="24" spans="1:18" ht="47.25">
      <c r="A24" s="108" t="s">
        <v>2</v>
      </c>
      <c r="B24" s="106">
        <v>13</v>
      </c>
      <c r="C24" s="106" t="s">
        <v>64</v>
      </c>
      <c r="D24" s="106" t="s">
        <v>64</v>
      </c>
      <c r="E24" s="89"/>
      <c r="F24" s="72"/>
      <c r="G24" s="112"/>
      <c r="H24" s="99" t="s">
        <v>64</v>
      </c>
      <c r="I24" s="89"/>
      <c r="J24" s="111"/>
    </row>
    <row r="25" spans="1:18" ht="126">
      <c r="A25" s="111"/>
      <c r="B25" s="91">
        <v>14</v>
      </c>
      <c r="C25" s="73" t="s">
        <v>77</v>
      </c>
      <c r="D25" s="74" t="s">
        <v>78</v>
      </c>
      <c r="E25" s="89"/>
      <c r="F25" s="75"/>
      <c r="G25" s="111"/>
      <c r="H25" s="44" t="s">
        <v>98</v>
      </c>
      <c r="I25" s="90"/>
      <c r="J25" s="111"/>
    </row>
    <row r="26" spans="1:18" ht="126">
      <c r="A26" s="111"/>
      <c r="B26" s="91">
        <v>15</v>
      </c>
      <c r="C26" s="73" t="s">
        <v>77</v>
      </c>
      <c r="D26" s="74" t="s">
        <v>93</v>
      </c>
      <c r="E26" s="89"/>
      <c r="F26" s="75"/>
      <c r="G26" s="111"/>
      <c r="H26" s="100" t="s">
        <v>114</v>
      </c>
      <c r="I26" s="123"/>
      <c r="J26" s="111"/>
    </row>
    <row r="27" spans="1:18" ht="173.25">
      <c r="A27" s="111"/>
      <c r="B27" s="91">
        <v>16</v>
      </c>
      <c r="C27" s="73" t="s">
        <v>77</v>
      </c>
      <c r="D27" s="74" t="s">
        <v>79</v>
      </c>
      <c r="E27" s="89"/>
      <c r="F27" s="75"/>
      <c r="G27" s="107"/>
      <c r="H27" s="44" t="s">
        <v>99</v>
      </c>
      <c r="I27" s="125"/>
      <c r="J27" s="113"/>
      <c r="K27" s="1"/>
      <c r="L27" s="1"/>
      <c r="M27" s="1"/>
      <c r="N27" s="1"/>
      <c r="O27" s="1"/>
      <c r="P27" s="1"/>
      <c r="Q27" s="1"/>
      <c r="R27" s="1"/>
    </row>
    <row r="28" spans="1:18" ht="126">
      <c r="A28" s="111"/>
      <c r="B28" s="91">
        <v>16</v>
      </c>
      <c r="C28" s="73" t="s">
        <v>77</v>
      </c>
      <c r="D28" s="73" t="s">
        <v>80</v>
      </c>
      <c r="E28" s="89"/>
      <c r="F28" s="75"/>
      <c r="G28" s="114"/>
      <c r="H28" s="100" t="s">
        <v>100</v>
      </c>
      <c r="I28" s="127"/>
      <c r="J28" s="115"/>
      <c r="K28" s="9"/>
      <c r="L28" s="9"/>
      <c r="M28" s="9"/>
      <c r="N28" s="9"/>
      <c r="O28" s="9"/>
      <c r="P28" s="9"/>
      <c r="Q28" s="9"/>
      <c r="R28" s="9"/>
    </row>
    <row r="29" spans="1:18" ht="126">
      <c r="A29" s="111"/>
      <c r="B29" s="91">
        <v>16</v>
      </c>
      <c r="C29" s="73" t="s">
        <v>77</v>
      </c>
      <c r="D29" s="74" t="s">
        <v>81</v>
      </c>
      <c r="E29" s="89"/>
      <c r="F29" s="75"/>
      <c r="G29" s="114"/>
      <c r="H29" s="100" t="s">
        <v>101</v>
      </c>
      <c r="I29" s="127"/>
      <c r="J29" s="115"/>
      <c r="K29" s="9"/>
      <c r="L29" s="9"/>
      <c r="M29" s="9"/>
      <c r="N29" s="9"/>
      <c r="O29" s="9"/>
      <c r="P29" s="9"/>
      <c r="Q29" s="9"/>
      <c r="R29" s="9"/>
    </row>
    <row r="30" spans="1:18" ht="126">
      <c r="A30" s="111"/>
      <c r="B30" s="91">
        <v>16</v>
      </c>
      <c r="C30" s="73" t="s">
        <v>77</v>
      </c>
      <c r="D30" s="74" t="s">
        <v>82</v>
      </c>
      <c r="E30" s="89"/>
      <c r="F30" s="75"/>
      <c r="G30" s="114"/>
      <c r="H30" s="100" t="s">
        <v>102</v>
      </c>
      <c r="I30" s="127"/>
      <c r="J30" s="115"/>
      <c r="K30" s="9"/>
      <c r="L30" s="9"/>
      <c r="M30" s="9"/>
      <c r="N30" s="9"/>
      <c r="O30" s="9"/>
      <c r="P30" s="9"/>
      <c r="Q30" s="9"/>
      <c r="R30" s="9"/>
    </row>
    <row r="31" spans="1:18" ht="299.25">
      <c r="A31" s="111"/>
      <c r="B31" s="91">
        <v>16</v>
      </c>
      <c r="C31" s="73" t="s">
        <v>77</v>
      </c>
      <c r="D31" s="73" t="s">
        <v>83</v>
      </c>
      <c r="E31" s="89"/>
      <c r="F31" s="75"/>
      <c r="G31" s="116"/>
      <c r="H31" s="100" t="s">
        <v>103</v>
      </c>
      <c r="I31" s="127"/>
      <c r="J31" s="117"/>
      <c r="K31" s="30"/>
      <c r="L31" s="30"/>
      <c r="M31" s="30"/>
      <c r="N31" s="30"/>
      <c r="O31" s="30"/>
      <c r="P31" s="30"/>
      <c r="Q31" s="30"/>
      <c r="R31" s="30"/>
    </row>
    <row r="32" spans="1:18" ht="236.25">
      <c r="A32" s="111"/>
      <c r="B32" s="91">
        <v>16</v>
      </c>
      <c r="C32" s="73" t="s">
        <v>77</v>
      </c>
      <c r="D32" s="74" t="s">
        <v>84</v>
      </c>
      <c r="E32" s="89"/>
      <c r="F32" s="75"/>
      <c r="G32" s="111"/>
      <c r="H32" s="100" t="s">
        <v>104</v>
      </c>
      <c r="I32" s="127"/>
      <c r="J32" s="111"/>
    </row>
    <row r="33" spans="1:20" ht="173.25">
      <c r="A33" s="111"/>
      <c r="B33" s="91">
        <v>16</v>
      </c>
      <c r="C33" s="73" t="s">
        <v>77</v>
      </c>
      <c r="D33" s="74" t="s">
        <v>85</v>
      </c>
      <c r="E33" s="89"/>
      <c r="F33" s="75"/>
      <c r="G33" s="111"/>
      <c r="H33" s="100" t="s">
        <v>105</v>
      </c>
      <c r="I33" s="127"/>
      <c r="J33" s="111"/>
    </row>
    <row r="34" spans="1:20" ht="204.75">
      <c r="A34" s="111"/>
      <c r="B34" s="91">
        <v>16</v>
      </c>
      <c r="C34" s="73" t="s">
        <v>77</v>
      </c>
      <c r="D34" s="74" t="s">
        <v>86</v>
      </c>
      <c r="E34" s="89"/>
      <c r="F34" s="75"/>
      <c r="G34" s="111"/>
      <c r="H34" s="100" t="s">
        <v>106</v>
      </c>
      <c r="I34" s="127"/>
      <c r="J34" s="111"/>
    </row>
    <row r="35" spans="1:20" ht="204.75">
      <c r="A35" s="111"/>
      <c r="B35" s="91">
        <v>16</v>
      </c>
      <c r="C35" s="73" t="s">
        <v>77</v>
      </c>
      <c r="D35" s="74" t="s">
        <v>87</v>
      </c>
      <c r="E35" s="89"/>
      <c r="F35" s="75"/>
      <c r="G35" s="111"/>
      <c r="H35" s="100" t="s">
        <v>107</v>
      </c>
      <c r="I35" s="127"/>
      <c r="J35" s="111"/>
    </row>
    <row r="36" spans="1:20" ht="173.25">
      <c r="A36" s="111"/>
      <c r="B36" s="91">
        <v>16</v>
      </c>
      <c r="C36" s="73" t="s">
        <v>77</v>
      </c>
      <c r="D36" s="74" t="s">
        <v>88</v>
      </c>
      <c r="E36" s="89"/>
      <c r="F36" s="75"/>
      <c r="G36" s="111"/>
      <c r="H36" s="100" t="s">
        <v>108</v>
      </c>
      <c r="I36" s="127"/>
      <c r="J36" s="111"/>
    </row>
    <row r="37" spans="1:20" ht="126">
      <c r="A37" s="111"/>
      <c r="B37" s="91">
        <v>16</v>
      </c>
      <c r="C37" s="73" t="s">
        <v>77</v>
      </c>
      <c r="D37" s="74" t="s">
        <v>89</v>
      </c>
      <c r="E37" s="89"/>
      <c r="F37" s="75"/>
      <c r="G37" s="111"/>
      <c r="H37" s="100" t="s">
        <v>109</v>
      </c>
      <c r="I37" s="127"/>
      <c r="J37" s="111"/>
    </row>
    <row r="38" spans="1:20" ht="126">
      <c r="A38" s="111"/>
      <c r="B38" s="91">
        <v>16</v>
      </c>
      <c r="C38" s="73" t="s">
        <v>77</v>
      </c>
      <c r="D38" s="74" t="s">
        <v>90</v>
      </c>
      <c r="E38" s="89"/>
      <c r="F38" s="75"/>
      <c r="G38" s="111"/>
      <c r="H38" s="100" t="s">
        <v>110</v>
      </c>
      <c r="I38" s="127"/>
      <c r="J38" s="111"/>
    </row>
    <row r="39" spans="1:20" ht="126">
      <c r="A39" s="111"/>
      <c r="B39" s="91">
        <v>16</v>
      </c>
      <c r="C39" s="73" t="s">
        <v>77</v>
      </c>
      <c r="D39" s="74" t="s">
        <v>91</v>
      </c>
      <c r="E39" s="89"/>
      <c r="F39" s="75"/>
      <c r="G39" s="111"/>
      <c r="H39" s="100" t="s">
        <v>111</v>
      </c>
      <c r="I39" s="127"/>
      <c r="J39" s="111"/>
    </row>
    <row r="40" spans="1:20" ht="126">
      <c r="A40" s="111"/>
      <c r="B40" s="91">
        <v>16</v>
      </c>
      <c r="C40" s="73" t="s">
        <v>77</v>
      </c>
      <c r="D40" s="91" t="s">
        <v>92</v>
      </c>
      <c r="E40" s="91"/>
      <c r="F40" s="73"/>
      <c r="G40" s="111"/>
      <c r="H40" s="100" t="s">
        <v>112</v>
      </c>
      <c r="I40" s="127"/>
      <c r="J40" s="111"/>
    </row>
    <row r="41" spans="1:20" ht="126">
      <c r="A41" s="111"/>
      <c r="B41" s="91">
        <v>16</v>
      </c>
      <c r="C41" s="73" t="s">
        <v>77</v>
      </c>
      <c r="D41" s="74" t="s">
        <v>94</v>
      </c>
      <c r="E41" s="89"/>
      <c r="F41" s="75"/>
      <c r="G41" s="111"/>
      <c r="H41" s="100" t="s">
        <v>113</v>
      </c>
      <c r="I41" s="126"/>
      <c r="J41" s="111"/>
    </row>
    <row r="44" spans="1:20">
      <c r="D44" s="81"/>
      <c r="E44" s="81"/>
      <c r="F44" s="82"/>
      <c r="G44" s="81"/>
      <c r="H44" s="81"/>
      <c r="I44" s="81"/>
      <c r="J44" s="81"/>
      <c r="K44" s="81"/>
      <c r="L44" s="81"/>
      <c r="M44" s="81"/>
      <c r="N44" s="81"/>
      <c r="O44" s="81"/>
      <c r="P44" s="81"/>
      <c r="Q44" s="81"/>
      <c r="R44" s="81"/>
      <c r="S44" s="81"/>
      <c r="T44" s="81"/>
    </row>
    <row r="45" spans="1:20" ht="20.25">
      <c r="D45" s="84" t="s">
        <v>15</v>
      </c>
      <c r="E45" s="84"/>
      <c r="F45" s="84"/>
      <c r="G45" s="84"/>
      <c r="H45" s="84"/>
      <c r="I45" s="84"/>
      <c r="J45" s="84"/>
      <c r="K45" s="84"/>
      <c r="L45" s="84"/>
      <c r="M45" s="84"/>
      <c r="N45" s="84"/>
      <c r="O45" s="84"/>
      <c r="P45" s="84"/>
      <c r="Q45" s="84"/>
      <c r="R45" s="84"/>
      <c r="S45" s="84"/>
      <c r="T45" s="84"/>
    </row>
    <row r="46" spans="1:20" ht="20.25">
      <c r="D46" s="84"/>
      <c r="E46" s="84"/>
      <c r="F46" s="84"/>
      <c r="G46" s="84"/>
      <c r="H46" s="84"/>
      <c r="I46" s="84"/>
      <c r="J46" s="84"/>
      <c r="K46" s="84"/>
      <c r="L46" s="84"/>
      <c r="M46" s="84"/>
      <c r="N46" s="84"/>
      <c r="O46" s="84"/>
      <c r="P46" s="84"/>
      <c r="Q46" s="84"/>
      <c r="R46" s="84"/>
      <c r="S46" s="84"/>
      <c r="T46" s="84"/>
    </row>
    <row r="47" spans="1:20" ht="20.25">
      <c r="D47" s="84" t="s">
        <v>16</v>
      </c>
      <c r="E47" s="84"/>
      <c r="F47" s="84"/>
      <c r="G47" s="84"/>
      <c r="H47" s="84"/>
      <c r="I47" s="84"/>
      <c r="J47" s="84"/>
      <c r="K47" s="84"/>
      <c r="L47" s="84"/>
      <c r="M47" s="84"/>
      <c r="N47" s="84"/>
      <c r="O47" s="84"/>
      <c r="P47" s="84"/>
      <c r="Q47" s="84"/>
      <c r="R47" s="84"/>
      <c r="S47" s="84"/>
      <c r="T47" s="84"/>
    </row>
    <row r="48" spans="1:20">
      <c r="D48" s="80"/>
      <c r="E48" s="80"/>
      <c r="F48" s="80"/>
      <c r="G48" s="80"/>
      <c r="H48" s="80"/>
      <c r="I48" s="80"/>
      <c r="J48" s="80"/>
      <c r="K48" s="80"/>
      <c r="L48" s="80"/>
      <c r="M48" s="80"/>
      <c r="N48" s="80"/>
      <c r="O48" s="80"/>
      <c r="P48" s="80"/>
      <c r="Q48" s="80"/>
      <c r="R48" s="80"/>
      <c r="S48" s="80"/>
      <c r="T48" s="80"/>
    </row>
  </sheetData>
  <autoFilter ref="A6:K24" xr:uid="{00000000-0009-0000-0000-000000000000}"/>
  <mergeCells count="9">
    <mergeCell ref="D5:H5"/>
    <mergeCell ref="I5:J5"/>
    <mergeCell ref="B7:D7"/>
    <mergeCell ref="D1:K1"/>
    <mergeCell ref="D2:H2"/>
    <mergeCell ref="A3:C3"/>
    <mergeCell ref="D3:H3"/>
    <mergeCell ref="A4:C4"/>
    <mergeCell ref="D4:H4"/>
  </mergeCells>
  <phoneticPr fontId="9" type="noConversion"/>
  <pageMargins left="0.25" right="0.25" top="0.75" bottom="0.75" header="0.3" footer="0.3"/>
  <pageSetup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V53"/>
  <sheetViews>
    <sheetView topLeftCell="A11" zoomScale="90" zoomScaleNormal="90" workbookViewId="0">
      <selection activeCell="G45" sqref="G45"/>
    </sheetView>
  </sheetViews>
  <sheetFormatPr defaultRowHeight="15.75"/>
  <cols>
    <col min="1" max="1" width="3.42578125" style="1" customWidth="1"/>
    <col min="2" max="2" width="5.7109375" style="1" customWidth="1"/>
    <col min="3" max="3" width="4.42578125" style="1" customWidth="1"/>
    <col min="4" max="4" width="25.85546875" style="1" customWidth="1"/>
    <col min="5" max="5" width="28" style="23" customWidth="1"/>
    <col min="6" max="6" width="8.7109375" style="7" customWidth="1"/>
    <col min="7" max="7" width="14.7109375" style="49" customWidth="1"/>
    <col min="8" max="8" width="18.28515625" style="1" customWidth="1"/>
    <col min="9" max="9" width="20.5703125" style="1" customWidth="1"/>
    <col min="10" max="10" width="19.28515625" style="1" customWidth="1"/>
    <col min="11" max="11" width="25.28515625" style="1" customWidth="1"/>
    <col min="12" max="12" width="30" style="1" customWidth="1"/>
    <col min="13" max="13" width="14.28515625" style="1" bestFit="1" customWidth="1"/>
    <col min="14" max="16384" width="9.140625" style="1"/>
  </cols>
  <sheetData>
    <row r="1" spans="1:13">
      <c r="D1" s="65" t="s">
        <v>30</v>
      </c>
      <c r="E1" s="65"/>
      <c r="F1" s="65"/>
      <c r="G1" s="65"/>
      <c r="H1" s="65"/>
      <c r="I1" s="65"/>
      <c r="J1" s="65"/>
      <c r="K1" s="65"/>
      <c r="L1" s="65"/>
    </row>
    <row r="2" spans="1:13">
      <c r="D2" s="66" t="s">
        <v>17</v>
      </c>
      <c r="E2" s="66"/>
      <c r="F2" s="66"/>
      <c r="G2" s="66"/>
      <c r="H2" s="66"/>
      <c r="I2" s="66"/>
      <c r="J2" s="66"/>
      <c r="K2" s="14"/>
    </row>
    <row r="3" spans="1:13">
      <c r="B3" s="67" t="s">
        <v>9</v>
      </c>
      <c r="C3" s="67"/>
      <c r="D3" s="67"/>
      <c r="E3" s="68" t="s">
        <v>26</v>
      </c>
      <c r="F3" s="68"/>
      <c r="G3" s="68"/>
      <c r="H3" s="68"/>
      <c r="I3" s="68"/>
      <c r="K3" s="1" t="s">
        <v>10</v>
      </c>
      <c r="L3" s="1" t="s">
        <v>12</v>
      </c>
    </row>
    <row r="4" spans="1:13" s="4" customFormat="1" ht="39.75" customHeight="1">
      <c r="A4" s="2"/>
      <c r="B4" s="69" t="s">
        <v>8</v>
      </c>
      <c r="C4" s="69"/>
      <c r="D4" s="69"/>
      <c r="E4" s="70" t="s">
        <v>116</v>
      </c>
      <c r="F4" s="70"/>
      <c r="G4" s="70"/>
      <c r="H4" s="70"/>
      <c r="I4" s="70"/>
      <c r="J4" s="70"/>
      <c r="K4" s="3" t="s">
        <v>11</v>
      </c>
      <c r="L4" s="3" t="s">
        <v>13</v>
      </c>
    </row>
    <row r="5" spans="1:13" s="5" customFormat="1" ht="20.100000000000001" customHeight="1">
      <c r="A5" s="2"/>
      <c r="E5" s="63"/>
      <c r="F5" s="63"/>
      <c r="G5" s="63"/>
      <c r="H5" s="63"/>
      <c r="I5" s="63"/>
      <c r="J5" s="63"/>
      <c r="K5" s="63"/>
      <c r="L5" s="63"/>
    </row>
    <row r="6" spans="1:13" ht="47.25">
      <c r="A6" s="6"/>
      <c r="B6" s="24" t="s">
        <v>3</v>
      </c>
      <c r="C6" s="24" t="s">
        <v>0</v>
      </c>
      <c r="D6" s="24" t="s">
        <v>1</v>
      </c>
      <c r="E6" s="25" t="s">
        <v>4</v>
      </c>
      <c r="F6" s="26" t="s">
        <v>18</v>
      </c>
      <c r="G6" s="48" t="s">
        <v>19</v>
      </c>
      <c r="H6" s="26" t="s">
        <v>20</v>
      </c>
      <c r="I6" s="26" t="s">
        <v>21</v>
      </c>
      <c r="J6" s="27" t="s">
        <v>22</v>
      </c>
      <c r="K6" s="27" t="s">
        <v>23</v>
      </c>
      <c r="L6" s="26" t="s">
        <v>24</v>
      </c>
      <c r="M6" s="38" t="s">
        <v>32</v>
      </c>
    </row>
    <row r="7" spans="1:13">
      <c r="A7" s="6"/>
      <c r="B7" s="26">
        <v>1</v>
      </c>
      <c r="C7" s="64">
        <v>2</v>
      </c>
      <c r="D7" s="64"/>
      <c r="E7" s="64"/>
      <c r="F7" s="26">
        <v>3</v>
      </c>
      <c r="G7" s="48">
        <v>4</v>
      </c>
      <c r="H7" s="26">
        <v>5</v>
      </c>
      <c r="I7" s="26">
        <v>6</v>
      </c>
      <c r="J7" s="26">
        <v>7</v>
      </c>
      <c r="K7" s="26">
        <v>8</v>
      </c>
      <c r="L7" s="26">
        <v>9</v>
      </c>
      <c r="M7" s="39"/>
    </row>
    <row r="8" spans="1:13" ht="63.75">
      <c r="A8" s="28"/>
      <c r="B8" s="41" t="s">
        <v>2</v>
      </c>
      <c r="C8" s="41">
        <v>1</v>
      </c>
      <c r="D8" s="41" t="s">
        <v>34</v>
      </c>
      <c r="E8" s="41" t="s">
        <v>34</v>
      </c>
      <c r="F8" s="41" t="s">
        <v>37</v>
      </c>
      <c r="G8" s="72">
        <v>40</v>
      </c>
      <c r="H8" s="41"/>
      <c r="I8" s="41"/>
      <c r="J8" s="41"/>
      <c r="K8" s="41"/>
      <c r="L8" s="41" t="s">
        <v>72</v>
      </c>
      <c r="M8" s="41">
        <v>215000</v>
      </c>
    </row>
    <row r="9" spans="1:13" ht="69" customHeight="1">
      <c r="A9" s="28"/>
      <c r="B9" s="41" t="s">
        <v>2</v>
      </c>
      <c r="C9" s="41">
        <v>1</v>
      </c>
      <c r="D9" s="41" t="s">
        <v>35</v>
      </c>
      <c r="E9" s="41" t="s">
        <v>35</v>
      </c>
      <c r="F9" s="41" t="s">
        <v>37</v>
      </c>
      <c r="G9" s="72">
        <v>10</v>
      </c>
      <c r="H9" s="41"/>
      <c r="I9" s="41"/>
      <c r="J9" s="41"/>
      <c r="K9" s="41"/>
      <c r="L9" s="41" t="s">
        <v>72</v>
      </c>
      <c r="M9" s="41"/>
    </row>
    <row r="10" spans="1:13" ht="63.75">
      <c r="A10" s="28"/>
      <c r="B10" s="41" t="s">
        <v>2</v>
      </c>
      <c r="C10" s="41">
        <v>1</v>
      </c>
      <c r="D10" s="41" t="s">
        <v>35</v>
      </c>
      <c r="E10" s="41" t="s">
        <v>35</v>
      </c>
      <c r="F10" s="41" t="s">
        <v>37</v>
      </c>
      <c r="G10" s="72">
        <v>20</v>
      </c>
      <c r="H10" s="41"/>
      <c r="I10" s="41"/>
      <c r="J10" s="41"/>
      <c r="K10" s="41"/>
      <c r="L10" s="41" t="s">
        <v>72</v>
      </c>
      <c r="M10" s="41"/>
    </row>
    <row r="11" spans="1:13" ht="63.75">
      <c r="A11" s="28"/>
      <c r="B11" s="41" t="s">
        <v>2</v>
      </c>
      <c r="C11" s="41">
        <v>1</v>
      </c>
      <c r="D11" s="41" t="s">
        <v>36</v>
      </c>
      <c r="E11" s="41" t="s">
        <v>36</v>
      </c>
      <c r="F11" s="41" t="s">
        <v>37</v>
      </c>
      <c r="G11" s="72">
        <v>40</v>
      </c>
      <c r="H11" s="41"/>
      <c r="I11" s="41"/>
      <c r="J11" s="41"/>
      <c r="K11" s="41"/>
      <c r="L11" s="41" t="s">
        <v>72</v>
      </c>
      <c r="M11" s="41"/>
    </row>
    <row r="12" spans="1:13" ht="63.75">
      <c r="B12" s="41" t="s">
        <v>2</v>
      </c>
      <c r="C12" s="41">
        <v>2</v>
      </c>
      <c r="D12" s="41" t="s">
        <v>44</v>
      </c>
      <c r="E12" s="41" t="s">
        <v>44</v>
      </c>
      <c r="F12" s="41" t="s">
        <v>31</v>
      </c>
      <c r="G12" s="72">
        <v>10</v>
      </c>
      <c r="H12" s="41"/>
      <c r="I12" s="41"/>
      <c r="J12" s="41"/>
      <c r="K12" s="41"/>
      <c r="L12" s="41" t="s">
        <v>72</v>
      </c>
      <c r="M12" s="41">
        <v>270000</v>
      </c>
    </row>
    <row r="13" spans="1:13" ht="63.75">
      <c r="B13" s="41" t="s">
        <v>2</v>
      </c>
      <c r="C13" s="41">
        <v>2</v>
      </c>
      <c r="D13" s="41" t="s">
        <v>45</v>
      </c>
      <c r="E13" s="41" t="s">
        <v>46</v>
      </c>
      <c r="F13" s="41" t="s">
        <v>42</v>
      </c>
      <c r="G13" s="72">
        <v>1</v>
      </c>
      <c r="H13" s="41"/>
      <c r="I13" s="41"/>
      <c r="J13" s="41"/>
      <c r="K13" s="41"/>
      <c r="L13" s="41" t="s">
        <v>72</v>
      </c>
      <c r="M13" s="41"/>
    </row>
    <row r="14" spans="1:13" ht="63.75">
      <c r="B14" s="41" t="s">
        <v>2</v>
      </c>
      <c r="C14" s="41">
        <v>3</v>
      </c>
      <c r="D14" s="41" t="s">
        <v>49</v>
      </c>
      <c r="E14" s="41" t="s">
        <v>49</v>
      </c>
      <c r="F14" s="41" t="s">
        <v>31</v>
      </c>
      <c r="G14" s="72">
        <v>100</v>
      </c>
      <c r="H14" s="41"/>
      <c r="I14" s="41"/>
      <c r="J14" s="41"/>
      <c r="K14" s="41"/>
      <c r="L14" s="41" t="s">
        <v>72</v>
      </c>
      <c r="M14" s="41">
        <v>500000</v>
      </c>
    </row>
    <row r="15" spans="1:13" ht="63.75">
      <c r="B15" s="41" t="s">
        <v>2</v>
      </c>
      <c r="C15" s="41">
        <v>4</v>
      </c>
      <c r="D15" s="41" t="s">
        <v>50</v>
      </c>
      <c r="E15" s="41" t="s">
        <v>50</v>
      </c>
      <c r="F15" s="41" t="s">
        <v>31</v>
      </c>
      <c r="G15" s="72">
        <v>20</v>
      </c>
      <c r="H15" s="41"/>
      <c r="I15" s="41"/>
      <c r="J15" s="41"/>
      <c r="K15" s="41"/>
      <c r="L15" s="41" t="s">
        <v>72</v>
      </c>
      <c r="M15" s="41">
        <v>100000</v>
      </c>
    </row>
    <row r="16" spans="1:13" ht="63.75">
      <c r="B16" s="41" t="s">
        <v>2</v>
      </c>
      <c r="C16" s="41">
        <v>5</v>
      </c>
      <c r="D16" s="41" t="s">
        <v>51</v>
      </c>
      <c r="E16" s="41" t="s">
        <v>51</v>
      </c>
      <c r="F16" s="41" t="s">
        <v>31</v>
      </c>
      <c r="G16" s="72">
        <v>20</v>
      </c>
      <c r="H16" s="41"/>
      <c r="I16" s="41"/>
      <c r="J16" s="41"/>
      <c r="K16" s="41"/>
      <c r="L16" s="41" t="s">
        <v>72</v>
      </c>
      <c r="M16" s="41">
        <v>100000</v>
      </c>
    </row>
    <row r="17" spans="2:19" ht="63.75">
      <c r="B17" s="41" t="s">
        <v>2</v>
      </c>
      <c r="C17" s="41">
        <v>6</v>
      </c>
      <c r="D17" s="41" t="s">
        <v>54</v>
      </c>
      <c r="E17" s="41" t="s">
        <v>54</v>
      </c>
      <c r="F17" s="41" t="s">
        <v>31</v>
      </c>
      <c r="G17" s="72">
        <v>2</v>
      </c>
      <c r="H17" s="41"/>
      <c r="I17" s="41"/>
      <c r="J17" s="41"/>
      <c r="K17" s="41"/>
      <c r="L17" s="41" t="s">
        <v>72</v>
      </c>
      <c r="M17" s="41">
        <v>14000</v>
      </c>
    </row>
    <row r="18" spans="2:19" ht="63.75">
      <c r="B18" s="41" t="s">
        <v>2</v>
      </c>
      <c r="C18" s="41">
        <v>7</v>
      </c>
      <c r="D18" s="41" t="s">
        <v>56</v>
      </c>
      <c r="E18" s="41" t="s">
        <v>56</v>
      </c>
      <c r="F18" s="41" t="s">
        <v>31</v>
      </c>
      <c r="G18" s="72">
        <v>10</v>
      </c>
      <c r="H18" s="41"/>
      <c r="I18" s="41"/>
      <c r="J18" s="41"/>
      <c r="K18" s="41"/>
      <c r="L18" s="41" t="s">
        <v>72</v>
      </c>
      <c r="M18" s="41">
        <v>8000</v>
      </c>
    </row>
    <row r="19" spans="2:19" ht="63.75">
      <c r="B19" s="41" t="s">
        <v>2</v>
      </c>
      <c r="C19" s="41">
        <v>8</v>
      </c>
      <c r="D19" s="41" t="s">
        <v>58</v>
      </c>
      <c r="E19" s="41" t="s">
        <v>58</v>
      </c>
      <c r="F19" s="41" t="s">
        <v>31</v>
      </c>
      <c r="G19" s="72">
        <v>50</v>
      </c>
      <c r="H19" s="41"/>
      <c r="I19" s="41"/>
      <c r="J19" s="41"/>
      <c r="K19" s="41"/>
      <c r="L19" s="41" t="s">
        <v>72</v>
      </c>
      <c r="M19" s="41">
        <v>25000</v>
      </c>
    </row>
    <row r="20" spans="2:19" ht="63.75">
      <c r="B20" s="41" t="s">
        <v>2</v>
      </c>
      <c r="C20" s="41">
        <v>9</v>
      </c>
      <c r="D20" s="41" t="s">
        <v>60</v>
      </c>
      <c r="E20" s="41" t="s">
        <v>60</v>
      </c>
      <c r="F20" s="41" t="s">
        <v>31</v>
      </c>
      <c r="G20" s="72">
        <v>20</v>
      </c>
      <c r="H20" s="41"/>
      <c r="I20" s="41"/>
      <c r="J20" s="41"/>
      <c r="K20" s="41"/>
      <c r="L20" s="41" t="s">
        <v>72</v>
      </c>
      <c r="M20" s="41">
        <v>44000</v>
      </c>
    </row>
    <row r="21" spans="2:19" ht="63.75">
      <c r="B21" s="41" t="s">
        <v>2</v>
      </c>
      <c r="C21" s="41">
        <v>10</v>
      </c>
      <c r="D21" s="41" t="s">
        <v>61</v>
      </c>
      <c r="E21" s="41" t="s">
        <v>61</v>
      </c>
      <c r="F21" s="41" t="s">
        <v>31</v>
      </c>
      <c r="G21" s="72">
        <v>5</v>
      </c>
      <c r="H21" s="41"/>
      <c r="I21" s="41"/>
      <c r="J21" s="41"/>
      <c r="K21" s="41"/>
      <c r="L21" s="41" t="s">
        <v>72</v>
      </c>
      <c r="M21" s="41">
        <v>1000</v>
      </c>
    </row>
    <row r="22" spans="2:19" ht="63.75">
      <c r="B22" s="41" t="s">
        <v>2</v>
      </c>
      <c r="C22" s="41">
        <v>11</v>
      </c>
      <c r="D22" s="41" t="s">
        <v>62</v>
      </c>
      <c r="E22" s="41" t="s">
        <v>62</v>
      </c>
      <c r="F22" s="41" t="s">
        <v>31</v>
      </c>
      <c r="G22" s="72">
        <v>10</v>
      </c>
      <c r="H22" s="41"/>
      <c r="I22" s="41"/>
      <c r="J22" s="41"/>
      <c r="K22" s="41"/>
      <c r="L22" s="41" t="s">
        <v>72</v>
      </c>
      <c r="M22" s="41">
        <v>20000</v>
      </c>
    </row>
    <row r="23" spans="2:19" ht="63.75">
      <c r="B23" s="41" t="s">
        <v>2</v>
      </c>
      <c r="C23" s="41">
        <v>12</v>
      </c>
      <c r="D23" s="41" t="s">
        <v>63</v>
      </c>
      <c r="E23" s="41" t="s">
        <v>63</v>
      </c>
      <c r="F23" s="41" t="s">
        <v>31</v>
      </c>
      <c r="G23" s="72">
        <v>100</v>
      </c>
      <c r="H23" s="41"/>
      <c r="I23" s="41"/>
      <c r="J23" s="41"/>
      <c r="K23" s="41"/>
      <c r="L23" s="41" t="s">
        <v>72</v>
      </c>
      <c r="M23" s="41">
        <v>50000</v>
      </c>
    </row>
    <row r="24" spans="2:19" ht="63.75">
      <c r="B24" s="41" t="s">
        <v>2</v>
      </c>
      <c r="C24" s="41">
        <v>13</v>
      </c>
      <c r="D24" s="41" t="s">
        <v>64</v>
      </c>
      <c r="E24" s="41" t="s">
        <v>64</v>
      </c>
      <c r="F24" s="41" t="s">
        <v>31</v>
      </c>
      <c r="G24" s="72">
        <v>1</v>
      </c>
      <c r="H24" s="41"/>
      <c r="I24" s="41"/>
      <c r="J24" s="41"/>
      <c r="K24" s="41"/>
      <c r="L24" s="41" t="s">
        <v>72</v>
      </c>
      <c r="M24" s="41">
        <v>60000</v>
      </c>
    </row>
    <row r="25" spans="2:19" ht="126">
      <c r="B25" s="41" t="s">
        <v>2</v>
      </c>
      <c r="C25" s="34">
        <v>14</v>
      </c>
      <c r="D25" s="73" t="s">
        <v>77</v>
      </c>
      <c r="E25" s="74" t="s">
        <v>78</v>
      </c>
      <c r="F25" s="41" t="s">
        <v>31</v>
      </c>
      <c r="G25" s="75">
        <v>80</v>
      </c>
      <c r="H25" s="118"/>
      <c r="I25" s="118"/>
      <c r="J25" s="50"/>
      <c r="K25" s="50"/>
      <c r="L25" s="120" t="s">
        <v>72</v>
      </c>
      <c r="M25" s="47">
        <v>240000</v>
      </c>
    </row>
    <row r="26" spans="2:19" ht="126">
      <c r="B26" s="41" t="s">
        <v>2</v>
      </c>
      <c r="C26" s="34">
        <v>15</v>
      </c>
      <c r="D26" s="73" t="s">
        <v>77</v>
      </c>
      <c r="E26" s="74" t="s">
        <v>93</v>
      </c>
      <c r="F26" s="41" t="s">
        <v>31</v>
      </c>
      <c r="G26" s="75">
        <v>40</v>
      </c>
      <c r="H26" s="76"/>
      <c r="I26" s="76"/>
      <c r="J26" s="29"/>
      <c r="K26" s="29"/>
      <c r="L26" s="124" t="s">
        <v>72</v>
      </c>
      <c r="M26" s="51">
        <v>156000</v>
      </c>
    </row>
    <row r="27" spans="2:19" ht="126">
      <c r="B27" s="41" t="s">
        <v>2</v>
      </c>
      <c r="C27" s="34">
        <v>16</v>
      </c>
      <c r="D27" s="73" t="s">
        <v>77</v>
      </c>
      <c r="E27" s="74" t="s">
        <v>79</v>
      </c>
      <c r="F27" s="41" t="s">
        <v>31</v>
      </c>
      <c r="G27" s="75">
        <v>20</v>
      </c>
      <c r="H27" s="76"/>
      <c r="I27" s="76"/>
      <c r="J27" s="29"/>
      <c r="K27" s="29"/>
      <c r="L27" s="124" t="s">
        <v>72</v>
      </c>
      <c r="M27" s="60">
        <v>2203500</v>
      </c>
    </row>
    <row r="28" spans="2:19" ht="126">
      <c r="B28" s="41" t="s">
        <v>2</v>
      </c>
      <c r="C28" s="34">
        <v>16</v>
      </c>
      <c r="D28" s="73" t="s">
        <v>77</v>
      </c>
      <c r="E28" s="73" t="s">
        <v>80</v>
      </c>
      <c r="F28" s="41" t="s">
        <v>31</v>
      </c>
      <c r="G28" s="75">
        <v>30</v>
      </c>
      <c r="H28" s="77"/>
      <c r="I28" s="77"/>
      <c r="J28" s="46"/>
      <c r="K28" s="46"/>
      <c r="L28" s="124" t="s">
        <v>72</v>
      </c>
      <c r="M28" s="61"/>
      <c r="N28" s="9"/>
      <c r="O28" s="9"/>
      <c r="P28" s="9"/>
      <c r="Q28" s="9"/>
      <c r="R28" s="9"/>
      <c r="S28" s="9"/>
    </row>
    <row r="29" spans="2:19" ht="126">
      <c r="B29" s="41" t="s">
        <v>2</v>
      </c>
      <c r="C29" s="34">
        <v>16</v>
      </c>
      <c r="D29" s="73" t="s">
        <v>77</v>
      </c>
      <c r="E29" s="74" t="s">
        <v>81</v>
      </c>
      <c r="F29" s="41" t="s">
        <v>31</v>
      </c>
      <c r="G29" s="75">
        <v>5</v>
      </c>
      <c r="H29" s="77"/>
      <c r="I29" s="77"/>
      <c r="J29" s="46"/>
      <c r="K29" s="46"/>
      <c r="L29" s="124" t="s">
        <v>72</v>
      </c>
      <c r="M29" s="61"/>
      <c r="N29" s="9"/>
      <c r="O29" s="9"/>
      <c r="P29" s="9"/>
      <c r="Q29" s="9"/>
      <c r="R29" s="9"/>
      <c r="S29" s="9"/>
    </row>
    <row r="30" spans="2:19" ht="126">
      <c r="B30" s="41" t="s">
        <v>2</v>
      </c>
      <c r="C30" s="34">
        <v>16</v>
      </c>
      <c r="D30" s="73" t="s">
        <v>77</v>
      </c>
      <c r="E30" s="74" t="s">
        <v>82</v>
      </c>
      <c r="F30" s="41" t="s">
        <v>31</v>
      </c>
      <c r="G30" s="75">
        <v>5</v>
      </c>
      <c r="H30" s="77"/>
      <c r="I30" s="77"/>
      <c r="J30" s="46"/>
      <c r="K30" s="46"/>
      <c r="L30" s="124" t="s">
        <v>72</v>
      </c>
      <c r="M30" s="61"/>
      <c r="N30" s="9"/>
      <c r="O30" s="9"/>
      <c r="P30" s="9"/>
      <c r="Q30" s="9"/>
      <c r="R30" s="9"/>
      <c r="S30" s="9"/>
    </row>
    <row r="31" spans="2:19" ht="126">
      <c r="B31" s="41" t="s">
        <v>2</v>
      </c>
      <c r="C31" s="34">
        <v>16</v>
      </c>
      <c r="D31" s="73" t="s">
        <v>77</v>
      </c>
      <c r="E31" s="73" t="s">
        <v>83</v>
      </c>
      <c r="F31" s="41" t="s">
        <v>31</v>
      </c>
      <c r="G31" s="75">
        <v>200</v>
      </c>
      <c r="H31" s="78"/>
      <c r="I31" s="78"/>
      <c r="J31" s="42"/>
      <c r="K31" s="42"/>
      <c r="L31" s="124" t="s">
        <v>72</v>
      </c>
      <c r="M31" s="61"/>
      <c r="N31" s="30"/>
      <c r="O31" s="30"/>
      <c r="P31" s="30"/>
      <c r="Q31" s="30"/>
      <c r="R31" s="30"/>
      <c r="S31" s="30"/>
    </row>
    <row r="32" spans="2:19" ht="126">
      <c r="B32" s="41" t="s">
        <v>2</v>
      </c>
      <c r="C32" s="34">
        <v>16</v>
      </c>
      <c r="D32" s="73" t="s">
        <v>77</v>
      </c>
      <c r="E32" s="74" t="s">
        <v>84</v>
      </c>
      <c r="F32" s="41" t="s">
        <v>31</v>
      </c>
      <c r="G32" s="75">
        <v>60</v>
      </c>
      <c r="H32" s="78"/>
      <c r="I32" s="78"/>
      <c r="J32" s="42"/>
      <c r="K32" s="42"/>
      <c r="L32" s="124" t="s">
        <v>72</v>
      </c>
      <c r="M32" s="61"/>
      <c r="N32" s="30"/>
      <c r="O32" s="30"/>
      <c r="P32" s="30"/>
      <c r="Q32" s="30"/>
      <c r="R32" s="30"/>
      <c r="S32" s="30"/>
    </row>
    <row r="33" spans="2:22" ht="126">
      <c r="B33" s="41" t="s">
        <v>2</v>
      </c>
      <c r="C33" s="34">
        <v>16</v>
      </c>
      <c r="D33" s="73" t="s">
        <v>77</v>
      </c>
      <c r="E33" s="74" t="s">
        <v>85</v>
      </c>
      <c r="F33" s="41" t="s">
        <v>31</v>
      </c>
      <c r="G33" s="75">
        <v>40</v>
      </c>
      <c r="H33" s="78"/>
      <c r="I33" s="78"/>
      <c r="J33" s="42"/>
      <c r="K33" s="42"/>
      <c r="L33" s="124" t="s">
        <v>72</v>
      </c>
      <c r="M33" s="61"/>
      <c r="N33" s="30"/>
      <c r="O33" s="30"/>
      <c r="P33" s="30"/>
      <c r="Q33" s="30"/>
      <c r="R33" s="30"/>
      <c r="S33" s="30"/>
    </row>
    <row r="34" spans="2:22" ht="126">
      <c r="B34" s="41" t="s">
        <v>2</v>
      </c>
      <c r="C34" s="34">
        <v>16</v>
      </c>
      <c r="D34" s="73" t="s">
        <v>77</v>
      </c>
      <c r="E34" s="74" t="s">
        <v>86</v>
      </c>
      <c r="F34" s="41" t="s">
        <v>31</v>
      </c>
      <c r="G34" s="75">
        <v>20</v>
      </c>
      <c r="H34" s="76"/>
      <c r="I34" s="76"/>
      <c r="J34" s="29"/>
      <c r="K34" s="29"/>
      <c r="L34" s="124" t="s">
        <v>72</v>
      </c>
      <c r="M34" s="61"/>
    </row>
    <row r="35" spans="2:22" ht="126">
      <c r="B35" s="41" t="s">
        <v>2</v>
      </c>
      <c r="C35" s="34">
        <v>16</v>
      </c>
      <c r="D35" s="73" t="s">
        <v>77</v>
      </c>
      <c r="E35" s="74" t="s">
        <v>87</v>
      </c>
      <c r="F35" s="41" t="s">
        <v>31</v>
      </c>
      <c r="G35" s="75">
        <v>60</v>
      </c>
      <c r="H35" s="76"/>
      <c r="I35" s="76"/>
      <c r="J35" s="29"/>
      <c r="K35" s="29"/>
      <c r="L35" s="124" t="s">
        <v>72</v>
      </c>
      <c r="M35" s="61"/>
    </row>
    <row r="36" spans="2:22" ht="126">
      <c r="B36" s="41" t="s">
        <v>2</v>
      </c>
      <c r="C36" s="34">
        <v>16</v>
      </c>
      <c r="D36" s="73" t="s">
        <v>77</v>
      </c>
      <c r="E36" s="74" t="s">
        <v>88</v>
      </c>
      <c r="F36" s="41" t="s">
        <v>31</v>
      </c>
      <c r="G36" s="75">
        <v>40</v>
      </c>
      <c r="H36" s="76"/>
      <c r="I36" s="76"/>
      <c r="J36" s="29"/>
      <c r="K36" s="29"/>
      <c r="L36" s="124" t="s">
        <v>72</v>
      </c>
      <c r="M36" s="61"/>
    </row>
    <row r="37" spans="2:22" ht="126">
      <c r="B37" s="41" t="s">
        <v>2</v>
      </c>
      <c r="C37" s="34">
        <v>16</v>
      </c>
      <c r="D37" s="73" t="s">
        <v>77</v>
      </c>
      <c r="E37" s="74" t="s">
        <v>89</v>
      </c>
      <c r="F37" s="41" t="s">
        <v>31</v>
      </c>
      <c r="G37" s="75">
        <v>40</v>
      </c>
      <c r="H37" s="76"/>
      <c r="I37" s="76"/>
      <c r="J37" s="29"/>
      <c r="K37" s="29"/>
      <c r="L37" s="124" t="s">
        <v>72</v>
      </c>
      <c r="M37" s="61"/>
    </row>
    <row r="38" spans="2:22" ht="126">
      <c r="B38" s="41" t="s">
        <v>2</v>
      </c>
      <c r="C38" s="34">
        <v>16</v>
      </c>
      <c r="D38" s="73" t="s">
        <v>77</v>
      </c>
      <c r="E38" s="74" t="s">
        <v>90</v>
      </c>
      <c r="F38" s="41" t="s">
        <v>31</v>
      </c>
      <c r="G38" s="75">
        <v>20</v>
      </c>
      <c r="H38" s="76"/>
      <c r="I38" s="76"/>
      <c r="J38" s="29"/>
      <c r="K38" s="29"/>
      <c r="L38" s="124" t="s">
        <v>72</v>
      </c>
      <c r="M38" s="61"/>
    </row>
    <row r="39" spans="2:22" ht="126">
      <c r="B39" s="41" t="s">
        <v>2</v>
      </c>
      <c r="C39" s="34">
        <v>16</v>
      </c>
      <c r="D39" s="73" t="s">
        <v>77</v>
      </c>
      <c r="E39" s="74" t="s">
        <v>91</v>
      </c>
      <c r="F39" s="41" t="s">
        <v>31</v>
      </c>
      <c r="G39" s="75">
        <v>20</v>
      </c>
      <c r="H39" s="76"/>
      <c r="I39" s="76"/>
      <c r="J39" s="29"/>
      <c r="K39" s="29"/>
      <c r="L39" s="124" t="s">
        <v>72</v>
      </c>
      <c r="M39" s="61"/>
    </row>
    <row r="40" spans="2:22" ht="126">
      <c r="B40" s="41" t="s">
        <v>2</v>
      </c>
      <c r="C40" s="34">
        <v>16</v>
      </c>
      <c r="D40" s="73" t="s">
        <v>77</v>
      </c>
      <c r="E40" s="34" t="s">
        <v>92</v>
      </c>
      <c r="F40" s="34" t="s">
        <v>31</v>
      </c>
      <c r="G40" s="73">
        <v>10</v>
      </c>
      <c r="H40" s="76"/>
      <c r="I40" s="76"/>
      <c r="J40" s="29"/>
      <c r="K40" s="29"/>
      <c r="L40" s="124" t="s">
        <v>72</v>
      </c>
      <c r="M40" s="61"/>
    </row>
    <row r="41" spans="2:22" ht="126">
      <c r="B41" s="41" t="s">
        <v>2</v>
      </c>
      <c r="C41" s="34">
        <v>16</v>
      </c>
      <c r="D41" s="73" t="s">
        <v>77</v>
      </c>
      <c r="E41" s="74" t="s">
        <v>94</v>
      </c>
      <c r="F41" s="41" t="s">
        <v>31</v>
      </c>
      <c r="G41" s="75">
        <v>1150</v>
      </c>
      <c r="H41" s="76"/>
      <c r="I41" s="76"/>
      <c r="J41" s="29"/>
      <c r="K41" s="29"/>
      <c r="L41" s="124" t="s">
        <v>72</v>
      </c>
      <c r="M41" s="62"/>
    </row>
    <row r="42" spans="2:22">
      <c r="M42" s="1">
        <f>SUM(M8:M27)</f>
        <v>4006500</v>
      </c>
    </row>
    <row r="45" spans="2:22">
      <c r="D45" s="85"/>
      <c r="E45" s="85"/>
      <c r="F45" s="85"/>
      <c r="G45" s="86"/>
      <c r="H45" s="128" t="s">
        <v>25</v>
      </c>
      <c r="I45" s="128"/>
      <c r="J45" s="122">
        <f>SUM(J25:J41)</f>
        <v>0</v>
      </c>
      <c r="K45" s="122">
        <f>SUM(K25:K41)</f>
        <v>0</v>
      </c>
      <c r="L45" s="83"/>
      <c r="M45" s="85"/>
      <c r="N45" s="81"/>
      <c r="O45" s="81"/>
      <c r="P45" s="81"/>
      <c r="Q45" s="81"/>
      <c r="R45" s="81"/>
      <c r="S45" s="81"/>
      <c r="T45" s="81"/>
      <c r="U45" s="81"/>
      <c r="V45" s="81"/>
    </row>
    <row r="46" spans="2:22">
      <c r="D46" s="81"/>
      <c r="E46" s="81"/>
      <c r="F46" s="81"/>
      <c r="G46" s="82"/>
      <c r="H46" s="81"/>
      <c r="I46" s="81"/>
      <c r="J46" s="81"/>
      <c r="K46" s="81"/>
      <c r="L46" s="81"/>
      <c r="M46" s="81"/>
      <c r="N46" s="81"/>
      <c r="O46" s="81"/>
      <c r="P46" s="81"/>
      <c r="Q46" s="81"/>
      <c r="R46" s="81"/>
      <c r="S46" s="81"/>
      <c r="T46" s="81"/>
      <c r="U46" s="81"/>
      <c r="V46" s="81"/>
    </row>
    <row r="47" spans="2:22">
      <c r="D47" s="81"/>
      <c r="E47" s="81"/>
      <c r="F47" s="81"/>
      <c r="G47" s="82"/>
      <c r="H47" s="81"/>
      <c r="I47" s="81"/>
      <c r="J47" s="81"/>
      <c r="K47" s="81"/>
      <c r="L47" s="81"/>
      <c r="M47" s="81"/>
      <c r="N47" s="81"/>
      <c r="O47" s="81"/>
      <c r="P47" s="81"/>
      <c r="Q47" s="81"/>
      <c r="R47" s="81"/>
      <c r="S47" s="81"/>
      <c r="T47" s="81"/>
      <c r="U47" s="81"/>
      <c r="V47" s="81"/>
    </row>
    <row r="48" spans="2:22" ht="20.25">
      <c r="D48" s="84"/>
      <c r="E48" s="84" t="s">
        <v>15</v>
      </c>
      <c r="F48" s="84"/>
      <c r="G48" s="84"/>
      <c r="H48" s="84"/>
      <c r="I48" s="84"/>
      <c r="J48" s="84"/>
      <c r="K48" s="84"/>
      <c r="L48" s="84"/>
      <c r="M48" s="84"/>
      <c r="N48" s="84"/>
      <c r="O48" s="84"/>
      <c r="P48" s="84"/>
      <c r="Q48" s="84"/>
      <c r="R48" s="84"/>
      <c r="S48" s="84"/>
      <c r="T48" s="84"/>
      <c r="U48" s="84"/>
      <c r="V48" s="84"/>
    </row>
    <row r="49" spans="4:22" ht="20.25">
      <c r="D49" s="84"/>
      <c r="E49" s="84"/>
      <c r="F49" s="84"/>
      <c r="G49" s="84"/>
      <c r="H49" s="84"/>
      <c r="I49" s="84"/>
      <c r="J49" s="84"/>
      <c r="K49" s="84"/>
      <c r="L49" s="84"/>
      <c r="M49" s="84"/>
      <c r="N49" s="84"/>
      <c r="O49" s="84"/>
      <c r="P49" s="84"/>
      <c r="Q49" s="84"/>
      <c r="R49" s="84"/>
      <c r="S49" s="84"/>
      <c r="T49" s="84"/>
      <c r="U49" s="84"/>
      <c r="V49" s="84"/>
    </row>
    <row r="50" spans="4:22" ht="20.25">
      <c r="D50" s="84"/>
      <c r="E50" s="84" t="s">
        <v>16</v>
      </c>
      <c r="F50" s="84"/>
      <c r="G50" s="84"/>
      <c r="H50" s="84"/>
      <c r="I50" s="84"/>
      <c r="J50" s="84"/>
      <c r="K50" s="84"/>
      <c r="L50" s="84"/>
      <c r="M50" s="84"/>
      <c r="N50" s="84"/>
      <c r="O50" s="84"/>
      <c r="P50" s="84"/>
      <c r="Q50" s="84"/>
      <c r="R50" s="84"/>
      <c r="S50" s="84"/>
      <c r="T50" s="84"/>
      <c r="U50" s="84"/>
      <c r="V50" s="84"/>
    </row>
    <row r="51" spans="4:22">
      <c r="D51" s="80"/>
      <c r="E51" s="80"/>
      <c r="F51" s="80"/>
      <c r="G51" s="80"/>
      <c r="H51" s="80"/>
      <c r="I51" s="80"/>
      <c r="J51" s="80"/>
      <c r="K51" s="80"/>
      <c r="L51" s="80"/>
      <c r="M51" s="80"/>
      <c r="N51" s="80"/>
      <c r="O51" s="80"/>
      <c r="P51" s="80"/>
      <c r="Q51" s="80"/>
      <c r="R51" s="80"/>
      <c r="S51" s="80"/>
      <c r="T51" s="80"/>
      <c r="U51" s="80"/>
      <c r="V51" s="80"/>
    </row>
    <row r="52" spans="4:22">
      <c r="D52" s="80"/>
      <c r="E52" s="80"/>
      <c r="F52" s="80"/>
      <c r="G52" s="80"/>
      <c r="H52" s="80"/>
      <c r="I52" s="80"/>
      <c r="J52" s="80"/>
      <c r="K52" s="80"/>
      <c r="L52" s="80"/>
      <c r="M52" s="80"/>
      <c r="N52" s="80"/>
      <c r="O52" s="80"/>
      <c r="P52" s="80"/>
      <c r="Q52" s="80"/>
      <c r="R52" s="80"/>
      <c r="S52" s="80"/>
      <c r="T52" s="80"/>
      <c r="U52" s="80"/>
      <c r="V52" s="80"/>
    </row>
    <row r="53" spans="4:22">
      <c r="D53" s="80"/>
      <c r="E53" s="80"/>
      <c r="F53" s="80"/>
      <c r="G53" s="80"/>
      <c r="H53" s="80"/>
      <c r="I53" s="80"/>
      <c r="J53" s="80"/>
      <c r="K53" s="80"/>
      <c r="L53" s="80"/>
      <c r="M53" s="80"/>
      <c r="N53" s="80"/>
      <c r="O53" s="80"/>
      <c r="P53" s="80"/>
      <c r="Q53" s="80"/>
      <c r="R53" s="80"/>
      <c r="S53" s="80"/>
      <c r="T53" s="80"/>
      <c r="U53" s="80"/>
      <c r="V53" s="80"/>
    </row>
  </sheetData>
  <autoFilter ref="A6:L42" xr:uid="{00000000-0009-0000-0000-000001000000}"/>
  <mergeCells count="10">
    <mergeCell ref="D1:L1"/>
    <mergeCell ref="D2:J2"/>
    <mergeCell ref="B3:D3"/>
    <mergeCell ref="E3:I3"/>
    <mergeCell ref="B4:D4"/>
    <mergeCell ref="E4:J4"/>
    <mergeCell ref="M27:M41"/>
    <mergeCell ref="E5:I5"/>
    <mergeCell ref="J5:L5"/>
    <mergeCell ref="C7:E7"/>
  </mergeCells>
  <phoneticPr fontId="9" type="noConversion"/>
  <pageMargins left="0.7" right="0.7" top="0.75" bottom="0.75" header="0.3" footer="0.3"/>
  <pageSetup paperSize="9" scale="3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C12" sqref="C12:U20"/>
    </sheetView>
  </sheetViews>
  <sheetFormatPr defaultRowHeight="12.75"/>
  <sheetData>
    <row r="11" spans="2:12" s="1" customFormat="1" ht="15.75">
      <c r="B11" s="10"/>
      <c r="C11" s="10"/>
      <c r="D11" s="10"/>
      <c r="E11" s="10"/>
      <c r="F11" s="11"/>
      <c r="G11" s="10"/>
      <c r="H11" s="12"/>
      <c r="I11" s="12"/>
      <c r="J11" s="10"/>
      <c r="K11" s="10"/>
      <c r="L11" s="10"/>
    </row>
    <row r="12" spans="2:12" s="1" customFormat="1" ht="15.75">
      <c r="B12" s="10"/>
      <c r="C12" s="10"/>
      <c r="D12" s="10"/>
      <c r="E12" s="10"/>
      <c r="F12" s="11"/>
      <c r="G12" s="10"/>
      <c r="H12" s="71" t="s">
        <v>25</v>
      </c>
      <c r="I12" s="71"/>
      <c r="J12" s="8" t="e">
        <f>SUM(#REF!)</f>
        <v>#REF!</v>
      </c>
      <c r="K12" s="8" t="e">
        <f>SUM(#REF!)</f>
        <v>#REF!</v>
      </c>
      <c r="L12" s="10"/>
    </row>
    <row r="13" spans="2:12" s="1" customFormat="1" ht="15.75">
      <c r="F13" s="7"/>
    </row>
    <row r="14" spans="2:12" s="1" customFormat="1" ht="15.75">
      <c r="F14" s="7"/>
    </row>
    <row r="15" spans="2:12" s="9" customFormat="1" ht="20.25">
      <c r="D15" s="9" t="s">
        <v>15</v>
      </c>
    </row>
    <row r="16" spans="2:12" s="9" customFormat="1" ht="20.25"/>
    <row r="17" spans="4:4" s="9" customFormat="1" ht="20.25">
      <c r="D17" s="9" t="s">
        <v>16</v>
      </c>
    </row>
  </sheetData>
  <mergeCells count="1">
    <mergeCell ref="H12:I1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FCA4D5-2CCB-4941-9037-B78C83FC9B28}">
  <dimension ref="A1:K36"/>
  <sheetViews>
    <sheetView tabSelected="1" workbookViewId="0">
      <pane xSplit="1" ySplit="2" topLeftCell="B3" activePane="bottomRight" state="frozen"/>
      <selection pane="topRight" activeCell="B1" sqref="B1"/>
      <selection pane="bottomLeft" activeCell="A3" sqref="A3"/>
      <selection pane="bottomRight" activeCell="M14" sqref="M14"/>
    </sheetView>
  </sheetViews>
  <sheetFormatPr defaultRowHeight="20.100000000000001" customHeight="1"/>
  <cols>
    <col min="1" max="1" width="6.42578125" customWidth="1"/>
    <col min="2" max="2" width="21" customWidth="1"/>
    <col min="4" max="4" width="11.140625" customWidth="1"/>
    <col min="6" max="6" width="14" customWidth="1"/>
    <col min="7" max="7" width="18.42578125" customWidth="1"/>
    <col min="8" max="8" width="20.42578125" customWidth="1"/>
    <col min="9" max="9" width="16.140625" customWidth="1"/>
  </cols>
  <sheetData>
    <row r="1" spans="1:11" ht="20.100000000000001" customHeight="1">
      <c r="A1" s="40" t="s">
        <v>38</v>
      </c>
    </row>
    <row r="2" spans="1:11" ht="55.5" customHeight="1">
      <c r="A2" s="45" t="s">
        <v>39</v>
      </c>
      <c r="B2" s="45" t="s">
        <v>40</v>
      </c>
      <c r="C2" s="45" t="s">
        <v>41</v>
      </c>
      <c r="D2" s="45" t="s">
        <v>69</v>
      </c>
      <c r="E2" s="45" t="s">
        <v>68</v>
      </c>
      <c r="F2" s="45" t="s">
        <v>70</v>
      </c>
      <c r="G2" s="45" t="s">
        <v>71</v>
      </c>
      <c r="H2" s="45" t="s">
        <v>43</v>
      </c>
      <c r="I2" s="45" t="s">
        <v>48</v>
      </c>
      <c r="J2" s="45" t="s">
        <v>33</v>
      </c>
      <c r="K2" s="92" t="s">
        <v>115</v>
      </c>
    </row>
    <row r="3" spans="1:11" ht="20.100000000000001" customHeight="1">
      <c r="A3" s="35">
        <v>1</v>
      </c>
      <c r="B3" s="91" t="s">
        <v>34</v>
      </c>
      <c r="C3" s="91" t="s">
        <v>34</v>
      </c>
      <c r="D3" s="35" t="s">
        <v>37</v>
      </c>
      <c r="E3" s="119">
        <f t="shared" ref="E3:E6" si="0">SUM(F3:J3)</f>
        <v>40</v>
      </c>
      <c r="F3" s="119">
        <v>40</v>
      </c>
      <c r="G3" s="121"/>
      <c r="H3" s="121"/>
      <c r="I3" s="121"/>
      <c r="J3" s="121"/>
      <c r="K3" s="121"/>
    </row>
    <row r="4" spans="1:11" ht="20.100000000000001" customHeight="1">
      <c r="A4" s="35">
        <v>1</v>
      </c>
      <c r="B4" s="35" t="s">
        <v>35</v>
      </c>
      <c r="C4" s="35" t="s">
        <v>35</v>
      </c>
      <c r="D4" s="35" t="s">
        <v>37</v>
      </c>
      <c r="E4" s="119">
        <f t="shared" si="0"/>
        <v>10</v>
      </c>
      <c r="F4" s="119">
        <v>10</v>
      </c>
      <c r="G4" s="121"/>
      <c r="H4" s="121"/>
      <c r="I4" s="121"/>
      <c r="J4" s="121"/>
      <c r="K4" s="121"/>
    </row>
    <row r="5" spans="1:11" ht="20.100000000000001" customHeight="1">
      <c r="A5" s="35">
        <v>1</v>
      </c>
      <c r="B5" s="35" t="s">
        <v>35</v>
      </c>
      <c r="C5" s="35" t="s">
        <v>35</v>
      </c>
      <c r="D5" s="35" t="s">
        <v>37</v>
      </c>
      <c r="E5" s="119">
        <f t="shared" si="0"/>
        <v>20</v>
      </c>
      <c r="F5" s="119">
        <v>20</v>
      </c>
      <c r="G5" s="121"/>
      <c r="H5" s="121"/>
      <c r="I5" s="121"/>
      <c r="J5" s="121"/>
      <c r="K5" s="121"/>
    </row>
    <row r="6" spans="1:11" ht="20.100000000000001" customHeight="1">
      <c r="A6" s="35">
        <v>1</v>
      </c>
      <c r="B6" s="35" t="s">
        <v>36</v>
      </c>
      <c r="C6" s="35" t="s">
        <v>36</v>
      </c>
      <c r="D6" s="35" t="s">
        <v>37</v>
      </c>
      <c r="E6" s="119">
        <f t="shared" si="0"/>
        <v>40</v>
      </c>
      <c r="F6" s="119">
        <v>40</v>
      </c>
      <c r="G6" s="121"/>
      <c r="H6" s="121"/>
      <c r="I6" s="121"/>
      <c r="J6" s="121"/>
      <c r="K6" s="121"/>
    </row>
    <row r="7" spans="1:11" ht="20.100000000000001" customHeight="1">
      <c r="A7" s="129">
        <v>2</v>
      </c>
      <c r="B7" s="129" t="s">
        <v>44</v>
      </c>
      <c r="C7" s="129" t="s">
        <v>44</v>
      </c>
      <c r="D7" s="129" t="s">
        <v>31</v>
      </c>
      <c r="E7" s="119">
        <f t="shared" ref="E7:E19" si="1">SUM(F7:J7)</f>
        <v>10</v>
      </c>
      <c r="F7" s="121"/>
      <c r="G7" s="121"/>
      <c r="H7" s="129">
        <v>10</v>
      </c>
      <c r="I7" s="121"/>
      <c r="J7" s="121"/>
      <c r="K7" s="121"/>
    </row>
    <row r="8" spans="1:11" ht="20.100000000000001" customHeight="1">
      <c r="A8" s="129">
        <v>2</v>
      </c>
      <c r="B8" s="129" t="s">
        <v>45</v>
      </c>
      <c r="C8" s="129" t="s">
        <v>46</v>
      </c>
      <c r="D8" s="129" t="s">
        <v>42</v>
      </c>
      <c r="E8" s="119">
        <f t="shared" si="1"/>
        <v>1</v>
      </c>
      <c r="F8" s="121"/>
      <c r="G8" s="121"/>
      <c r="H8" s="129">
        <v>1</v>
      </c>
      <c r="I8" s="121"/>
      <c r="J8" s="121"/>
      <c r="K8" s="121"/>
    </row>
    <row r="9" spans="1:11" ht="20.100000000000001" customHeight="1">
      <c r="A9" s="129">
        <v>3</v>
      </c>
      <c r="B9" s="130" t="s">
        <v>49</v>
      </c>
      <c r="C9" s="131" t="s">
        <v>49</v>
      </c>
      <c r="D9" s="129" t="s">
        <v>31</v>
      </c>
      <c r="E9" s="119">
        <f t="shared" si="1"/>
        <v>100</v>
      </c>
      <c r="F9" s="121"/>
      <c r="G9" s="121"/>
      <c r="H9" s="121"/>
      <c r="I9" s="132">
        <v>100</v>
      </c>
      <c r="J9" s="121"/>
      <c r="K9" s="121"/>
    </row>
    <row r="10" spans="1:11" ht="20.100000000000001" customHeight="1">
      <c r="A10" s="129">
        <v>4</v>
      </c>
      <c r="B10" s="130" t="s">
        <v>50</v>
      </c>
      <c r="C10" s="131" t="s">
        <v>50</v>
      </c>
      <c r="D10" s="129" t="s">
        <v>31</v>
      </c>
      <c r="E10" s="119">
        <f t="shared" si="1"/>
        <v>20</v>
      </c>
      <c r="F10" s="121"/>
      <c r="G10" s="121"/>
      <c r="H10" s="121"/>
      <c r="I10" s="132">
        <v>20</v>
      </c>
      <c r="J10" s="121"/>
      <c r="K10" s="121"/>
    </row>
    <row r="11" spans="1:11" ht="20.100000000000001" customHeight="1">
      <c r="A11" s="129">
        <v>5</v>
      </c>
      <c r="B11" s="133" t="s">
        <v>51</v>
      </c>
      <c r="C11" s="131" t="s">
        <v>51</v>
      </c>
      <c r="D11" s="129" t="s">
        <v>31</v>
      </c>
      <c r="E11" s="119">
        <f t="shared" si="1"/>
        <v>20</v>
      </c>
      <c r="F11" s="121"/>
      <c r="G11" s="121"/>
      <c r="H11" s="121"/>
      <c r="I11" s="132">
        <v>20</v>
      </c>
      <c r="J11" s="121"/>
      <c r="K11" s="121"/>
    </row>
    <row r="12" spans="1:11" ht="20.100000000000001" customHeight="1">
      <c r="A12" s="134">
        <v>6</v>
      </c>
      <c r="B12" s="135" t="s">
        <v>54</v>
      </c>
      <c r="C12" s="135" t="s">
        <v>54</v>
      </c>
      <c r="D12" s="129" t="s">
        <v>31</v>
      </c>
      <c r="E12" s="119">
        <f t="shared" si="1"/>
        <v>2</v>
      </c>
      <c r="F12" s="121"/>
      <c r="G12" s="121"/>
      <c r="H12" s="121"/>
      <c r="I12" s="121"/>
      <c r="J12" s="132">
        <v>2</v>
      </c>
      <c r="K12" s="121"/>
    </row>
    <row r="13" spans="1:11" ht="20.100000000000001" customHeight="1">
      <c r="A13" s="134">
        <v>7</v>
      </c>
      <c r="B13" s="136" t="s">
        <v>56</v>
      </c>
      <c r="C13" s="136" t="s">
        <v>56</v>
      </c>
      <c r="D13" s="129" t="s">
        <v>31</v>
      </c>
      <c r="E13" s="119">
        <f t="shared" si="1"/>
        <v>10</v>
      </c>
      <c r="F13" s="121"/>
      <c r="G13" s="121"/>
      <c r="H13" s="121"/>
      <c r="I13" s="121"/>
      <c r="J13" s="137">
        <v>10</v>
      </c>
      <c r="K13" s="121"/>
    </row>
    <row r="14" spans="1:11" ht="20.100000000000001" customHeight="1">
      <c r="A14" s="134">
        <v>8</v>
      </c>
      <c r="B14" s="136" t="s">
        <v>58</v>
      </c>
      <c r="C14" s="136" t="s">
        <v>58</v>
      </c>
      <c r="D14" s="129" t="s">
        <v>31</v>
      </c>
      <c r="E14" s="119">
        <f t="shared" si="1"/>
        <v>50</v>
      </c>
      <c r="F14" s="121"/>
      <c r="G14" s="121"/>
      <c r="H14" s="121"/>
      <c r="I14" s="121"/>
      <c r="J14" s="137">
        <v>50</v>
      </c>
      <c r="K14" s="121"/>
    </row>
    <row r="15" spans="1:11" ht="20.100000000000001" customHeight="1">
      <c r="A15" s="134">
        <v>9</v>
      </c>
      <c r="B15" s="136" t="s">
        <v>60</v>
      </c>
      <c r="C15" s="136" t="s">
        <v>60</v>
      </c>
      <c r="D15" s="129" t="s">
        <v>31</v>
      </c>
      <c r="E15" s="119">
        <f t="shared" si="1"/>
        <v>20</v>
      </c>
      <c r="F15" s="121"/>
      <c r="G15" s="121"/>
      <c r="H15" s="121"/>
      <c r="I15" s="121"/>
      <c r="J15" s="137">
        <v>20</v>
      </c>
      <c r="K15" s="121"/>
    </row>
    <row r="16" spans="1:11" ht="20.100000000000001" customHeight="1">
      <c r="A16" s="134">
        <v>10</v>
      </c>
      <c r="B16" s="136" t="s">
        <v>61</v>
      </c>
      <c r="C16" s="136" t="s">
        <v>61</v>
      </c>
      <c r="D16" s="129" t="s">
        <v>31</v>
      </c>
      <c r="E16" s="119">
        <f t="shared" si="1"/>
        <v>5</v>
      </c>
      <c r="F16" s="121"/>
      <c r="G16" s="121"/>
      <c r="H16" s="121"/>
      <c r="I16" s="121"/>
      <c r="J16" s="137">
        <v>5</v>
      </c>
      <c r="K16" s="121"/>
    </row>
    <row r="17" spans="1:11" ht="20.100000000000001" customHeight="1">
      <c r="A17" s="134">
        <v>11</v>
      </c>
      <c r="B17" s="136" t="s">
        <v>62</v>
      </c>
      <c r="C17" s="138" t="s">
        <v>62</v>
      </c>
      <c r="D17" s="129" t="s">
        <v>31</v>
      </c>
      <c r="E17" s="119">
        <f t="shared" si="1"/>
        <v>10</v>
      </c>
      <c r="F17" s="121"/>
      <c r="G17" s="121"/>
      <c r="H17" s="121"/>
      <c r="I17" s="121"/>
      <c r="J17" s="137">
        <v>10</v>
      </c>
      <c r="K17" s="121"/>
    </row>
    <row r="18" spans="1:11" ht="20.100000000000001" customHeight="1">
      <c r="A18" s="134">
        <v>12</v>
      </c>
      <c r="B18" s="138" t="s">
        <v>63</v>
      </c>
      <c r="C18" s="138" t="s">
        <v>63</v>
      </c>
      <c r="D18" s="129" t="s">
        <v>31</v>
      </c>
      <c r="E18" s="119">
        <f t="shared" si="1"/>
        <v>100</v>
      </c>
      <c r="F18" s="121"/>
      <c r="G18" s="121"/>
      <c r="H18" s="121"/>
      <c r="I18" s="121"/>
      <c r="J18" s="139">
        <v>100</v>
      </c>
      <c r="K18" s="121"/>
    </row>
    <row r="19" spans="1:11" ht="20.100000000000001" customHeight="1">
      <c r="A19" s="134">
        <v>13</v>
      </c>
      <c r="B19" s="138" t="s">
        <v>64</v>
      </c>
      <c r="C19" s="138" t="s">
        <v>64</v>
      </c>
      <c r="D19" s="129" t="s">
        <v>31</v>
      </c>
      <c r="E19" s="119">
        <f t="shared" si="1"/>
        <v>1</v>
      </c>
      <c r="F19" s="121"/>
      <c r="G19" s="121"/>
      <c r="H19" s="121"/>
      <c r="I19" s="121"/>
      <c r="J19" s="139">
        <v>1</v>
      </c>
      <c r="K19" s="121"/>
    </row>
    <row r="20" spans="1:11" ht="20.100000000000001" customHeight="1">
      <c r="A20" s="91">
        <v>14</v>
      </c>
      <c r="B20" s="73" t="s">
        <v>77</v>
      </c>
      <c r="C20" s="74" t="s">
        <v>78</v>
      </c>
      <c r="D20" s="89" t="s">
        <v>31</v>
      </c>
      <c r="E20" s="121"/>
      <c r="F20" s="121"/>
      <c r="G20" s="121"/>
      <c r="H20" s="121"/>
      <c r="I20" s="121"/>
      <c r="J20" s="89"/>
      <c r="K20" s="75">
        <v>80</v>
      </c>
    </row>
    <row r="21" spans="1:11" ht="20.100000000000001" customHeight="1">
      <c r="A21" s="91">
        <v>15</v>
      </c>
      <c r="B21" s="73" t="s">
        <v>77</v>
      </c>
      <c r="C21" s="74" t="s">
        <v>93</v>
      </c>
      <c r="D21" s="89" t="s">
        <v>31</v>
      </c>
      <c r="E21" s="121"/>
      <c r="F21" s="121"/>
      <c r="G21" s="121"/>
      <c r="H21" s="121"/>
      <c r="I21" s="121"/>
      <c r="J21" s="89"/>
      <c r="K21" s="75">
        <v>40</v>
      </c>
    </row>
    <row r="22" spans="1:11" ht="20.100000000000001" customHeight="1">
      <c r="A22" s="91">
        <v>16</v>
      </c>
      <c r="B22" s="73" t="s">
        <v>77</v>
      </c>
      <c r="C22" s="74" t="s">
        <v>79</v>
      </c>
      <c r="D22" s="89" t="s">
        <v>31</v>
      </c>
      <c r="E22" s="121"/>
      <c r="F22" s="121"/>
      <c r="G22" s="121"/>
      <c r="H22" s="121"/>
      <c r="I22" s="121"/>
      <c r="J22" s="89"/>
      <c r="K22" s="75">
        <v>20</v>
      </c>
    </row>
    <row r="23" spans="1:11" ht="20.100000000000001" customHeight="1">
      <c r="A23" s="91">
        <v>16</v>
      </c>
      <c r="B23" s="73" t="s">
        <v>77</v>
      </c>
      <c r="C23" s="73" t="s">
        <v>80</v>
      </c>
      <c r="D23" s="89" t="s">
        <v>31</v>
      </c>
      <c r="E23" s="121"/>
      <c r="F23" s="121"/>
      <c r="G23" s="121"/>
      <c r="H23" s="121"/>
      <c r="I23" s="121"/>
      <c r="J23" s="89"/>
      <c r="K23" s="75">
        <v>30</v>
      </c>
    </row>
    <row r="24" spans="1:11" ht="20.100000000000001" customHeight="1">
      <c r="A24" s="91">
        <v>16</v>
      </c>
      <c r="B24" s="73" t="s">
        <v>77</v>
      </c>
      <c r="C24" s="74" t="s">
        <v>81</v>
      </c>
      <c r="D24" s="89" t="s">
        <v>31</v>
      </c>
      <c r="E24" s="121"/>
      <c r="F24" s="121"/>
      <c r="G24" s="121"/>
      <c r="H24" s="121"/>
      <c r="I24" s="121"/>
      <c r="J24" s="89"/>
      <c r="K24" s="75">
        <v>5</v>
      </c>
    </row>
    <row r="25" spans="1:11" ht="20.100000000000001" customHeight="1">
      <c r="A25" s="91">
        <v>16</v>
      </c>
      <c r="B25" s="73" t="s">
        <v>77</v>
      </c>
      <c r="C25" s="74" t="s">
        <v>82</v>
      </c>
      <c r="D25" s="89" t="s">
        <v>31</v>
      </c>
      <c r="E25" s="121"/>
      <c r="F25" s="121"/>
      <c r="G25" s="121"/>
      <c r="H25" s="121"/>
      <c r="I25" s="121"/>
      <c r="J25" s="89"/>
      <c r="K25" s="75">
        <v>5</v>
      </c>
    </row>
    <row r="26" spans="1:11" ht="20.100000000000001" customHeight="1">
      <c r="A26" s="91">
        <v>16</v>
      </c>
      <c r="B26" s="73" t="s">
        <v>77</v>
      </c>
      <c r="C26" s="73" t="s">
        <v>83</v>
      </c>
      <c r="D26" s="89" t="s">
        <v>31</v>
      </c>
      <c r="E26" s="121"/>
      <c r="F26" s="121"/>
      <c r="G26" s="121"/>
      <c r="H26" s="121"/>
      <c r="I26" s="121"/>
      <c r="J26" s="89"/>
      <c r="K26" s="75">
        <v>200</v>
      </c>
    </row>
    <row r="27" spans="1:11" ht="20.100000000000001" customHeight="1">
      <c r="A27" s="91">
        <v>16</v>
      </c>
      <c r="B27" s="73" t="s">
        <v>77</v>
      </c>
      <c r="C27" s="74" t="s">
        <v>84</v>
      </c>
      <c r="D27" s="89" t="s">
        <v>31</v>
      </c>
      <c r="E27" s="121"/>
      <c r="F27" s="121"/>
      <c r="G27" s="121"/>
      <c r="H27" s="121"/>
      <c r="I27" s="121"/>
      <c r="J27" s="89"/>
      <c r="K27" s="75">
        <v>60</v>
      </c>
    </row>
    <row r="28" spans="1:11" ht="20.100000000000001" customHeight="1">
      <c r="A28" s="91">
        <v>16</v>
      </c>
      <c r="B28" s="73" t="s">
        <v>77</v>
      </c>
      <c r="C28" s="74" t="s">
        <v>85</v>
      </c>
      <c r="D28" s="89" t="s">
        <v>31</v>
      </c>
      <c r="E28" s="121"/>
      <c r="F28" s="121"/>
      <c r="G28" s="121"/>
      <c r="H28" s="121"/>
      <c r="I28" s="121"/>
      <c r="J28" s="89"/>
      <c r="K28" s="75">
        <v>40</v>
      </c>
    </row>
    <row r="29" spans="1:11" ht="20.100000000000001" customHeight="1">
      <c r="A29" s="91">
        <v>16</v>
      </c>
      <c r="B29" s="73" t="s">
        <v>77</v>
      </c>
      <c r="C29" s="74" t="s">
        <v>86</v>
      </c>
      <c r="D29" s="89" t="s">
        <v>31</v>
      </c>
      <c r="E29" s="121"/>
      <c r="F29" s="121"/>
      <c r="G29" s="121"/>
      <c r="H29" s="121"/>
      <c r="I29" s="121"/>
      <c r="J29" s="89"/>
      <c r="K29" s="75">
        <v>20</v>
      </c>
    </row>
    <row r="30" spans="1:11" ht="20.100000000000001" customHeight="1">
      <c r="A30" s="91">
        <v>16</v>
      </c>
      <c r="B30" s="73" t="s">
        <v>77</v>
      </c>
      <c r="C30" s="74" t="s">
        <v>87</v>
      </c>
      <c r="D30" s="89" t="s">
        <v>31</v>
      </c>
      <c r="E30" s="121"/>
      <c r="F30" s="121"/>
      <c r="G30" s="121"/>
      <c r="H30" s="121"/>
      <c r="I30" s="121"/>
      <c r="J30" s="89"/>
      <c r="K30" s="75">
        <v>60</v>
      </c>
    </row>
    <row r="31" spans="1:11" ht="20.100000000000001" customHeight="1">
      <c r="A31" s="91">
        <v>16</v>
      </c>
      <c r="B31" s="73" t="s">
        <v>77</v>
      </c>
      <c r="C31" s="74" t="s">
        <v>88</v>
      </c>
      <c r="D31" s="89" t="s">
        <v>31</v>
      </c>
      <c r="E31" s="121"/>
      <c r="F31" s="121"/>
      <c r="G31" s="121"/>
      <c r="H31" s="121"/>
      <c r="I31" s="121"/>
      <c r="J31" s="89"/>
      <c r="K31" s="75">
        <v>40</v>
      </c>
    </row>
    <row r="32" spans="1:11" ht="20.100000000000001" customHeight="1">
      <c r="A32" s="91">
        <v>16</v>
      </c>
      <c r="B32" s="73" t="s">
        <v>77</v>
      </c>
      <c r="C32" s="74" t="s">
        <v>89</v>
      </c>
      <c r="D32" s="89" t="s">
        <v>31</v>
      </c>
      <c r="E32" s="121"/>
      <c r="F32" s="121"/>
      <c r="G32" s="121"/>
      <c r="H32" s="121"/>
      <c r="I32" s="121"/>
      <c r="J32" s="89"/>
      <c r="K32" s="75">
        <v>40</v>
      </c>
    </row>
    <row r="33" spans="1:11" ht="20.100000000000001" customHeight="1">
      <c r="A33" s="91">
        <v>16</v>
      </c>
      <c r="B33" s="73" t="s">
        <v>77</v>
      </c>
      <c r="C33" s="74" t="s">
        <v>90</v>
      </c>
      <c r="D33" s="89" t="s">
        <v>31</v>
      </c>
      <c r="E33" s="121"/>
      <c r="F33" s="121"/>
      <c r="G33" s="121"/>
      <c r="H33" s="121"/>
      <c r="I33" s="121"/>
      <c r="J33" s="89"/>
      <c r="K33" s="75">
        <v>20</v>
      </c>
    </row>
    <row r="34" spans="1:11" ht="20.100000000000001" customHeight="1">
      <c r="A34" s="91">
        <v>16</v>
      </c>
      <c r="B34" s="73" t="s">
        <v>77</v>
      </c>
      <c r="C34" s="74" t="s">
        <v>91</v>
      </c>
      <c r="D34" s="89" t="s">
        <v>31</v>
      </c>
      <c r="E34" s="121"/>
      <c r="F34" s="121"/>
      <c r="G34" s="121"/>
      <c r="H34" s="121"/>
      <c r="I34" s="121"/>
      <c r="J34" s="89"/>
      <c r="K34" s="75">
        <v>20</v>
      </c>
    </row>
    <row r="35" spans="1:11" ht="20.100000000000001" customHeight="1">
      <c r="A35" s="91">
        <v>16</v>
      </c>
      <c r="B35" s="73" t="s">
        <v>77</v>
      </c>
      <c r="C35" s="91" t="s">
        <v>92</v>
      </c>
      <c r="D35" s="91" t="s">
        <v>31</v>
      </c>
      <c r="E35" s="121"/>
      <c r="F35" s="121"/>
      <c r="G35" s="121"/>
      <c r="H35" s="121"/>
      <c r="I35" s="121"/>
      <c r="J35" s="91"/>
      <c r="K35" s="73">
        <v>10</v>
      </c>
    </row>
    <row r="36" spans="1:11" ht="20.100000000000001" customHeight="1">
      <c r="A36" s="91">
        <v>16</v>
      </c>
      <c r="B36" s="73" t="s">
        <v>77</v>
      </c>
      <c r="C36" s="74" t="s">
        <v>94</v>
      </c>
      <c r="D36" s="89" t="s">
        <v>31</v>
      </c>
      <c r="E36" s="121"/>
      <c r="F36" s="121"/>
      <c r="G36" s="121"/>
      <c r="H36" s="121"/>
      <c r="I36" s="121"/>
      <c r="J36" s="89"/>
      <c r="K36" s="75">
        <v>1150</v>
      </c>
    </row>
  </sheetData>
  <autoFilter ref="A2:J36" xr:uid="{B9FCA4D5-2CCB-4941-9037-B78C83FC9B2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Specificații tehnice </vt:lpstr>
      <vt:lpstr>Specificații de preț</vt:lpstr>
      <vt:lpstr>Sheet2</vt:lpstr>
      <vt:lpstr>Lista de distribuție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2021-04-16T07:22:22Z</cp:lastPrinted>
  <dcterms:created xsi:type="dcterms:W3CDTF">2017-08-17T12:48:14Z</dcterms:created>
  <dcterms:modified xsi:type="dcterms:W3CDTF">2023-01-31T15:26:32Z</dcterms:modified>
</cp:coreProperties>
</file>