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 21380192 AC Consumabile medicale diverse\z Procedura subsecventă\"/>
    </mc:Choice>
  </mc:AlternateContent>
  <xr:revisionPtr revIDLastSave="0" documentId="13_ncr:1_{CF00F60A-E623-4989-80E5-3662C4945249}" xr6:coauthVersionLast="47" xr6:coauthVersionMax="47" xr10:uidLastSave="{00000000-0000-0000-0000-000000000000}"/>
  <bookViews>
    <workbookView xWindow="-120" yWindow="-120" windowWidth="29040" windowHeight="15720" xr2:uid="{D0FF007F-7189-4206-B84D-4E5AFC6C94C6}"/>
  </bookViews>
  <sheets>
    <sheet name="Sheet1" sheetId="1" r:id="rId1"/>
  </sheets>
  <definedNames>
    <definedName name="_xlnm._FilterDatabase" localSheetId="0" hidden="1">Sheet1!$A$1:$IY$95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W77" i="1" l="1"/>
  <c r="IW76" i="1"/>
  <c r="IW70" i="1"/>
  <c r="IW68" i="1"/>
  <c r="IW66" i="1"/>
  <c r="IW62" i="1" l="1"/>
  <c r="IW14" i="1"/>
  <c r="IW47" i="1"/>
  <c r="IW48" i="1"/>
  <c r="IW46" i="1"/>
  <c r="IW54" i="1"/>
  <c r="IW55" i="1"/>
  <c r="IW56" i="1"/>
  <c r="IW53" i="1"/>
  <c r="IW33" i="1" l="1"/>
  <c r="IW72" i="1"/>
  <c r="IY95" i="1" l="1"/>
  <c r="IY94" i="1"/>
  <c r="IY93" i="1"/>
  <c r="IY91" i="1"/>
  <c r="IY86" i="1"/>
  <c r="IY85" i="1"/>
  <c r="IY65" i="1"/>
  <c r="IY58" i="1"/>
  <c r="IY57" i="1"/>
  <c r="IY51" i="1"/>
  <c r="IY50" i="1"/>
  <c r="IY45" i="1"/>
  <c r="IY44" i="1"/>
  <c r="IY43" i="1"/>
  <c r="IY39" i="1"/>
  <c r="IY38" i="1"/>
  <c r="IY36" i="1"/>
  <c r="IY35" i="1"/>
  <c r="IY15" i="1"/>
  <c r="IY14" i="1"/>
  <c r="IY13" i="1"/>
  <c r="IY7" i="1"/>
  <c r="IY10" i="1"/>
  <c r="IY6" i="1"/>
</calcChain>
</file>

<file path=xl/sharedStrings.xml><?xml version="1.0" encoding="utf-8"?>
<sst xmlns="http://schemas.openxmlformats.org/spreadsheetml/2006/main" count="509" uniqueCount="448">
  <si>
    <t>ADMINISTRATIA NATIONALA A PENITENCIARELOR (0004)</t>
  </si>
  <si>
    <t>CABINETUL INDIVIDUAL AL MEDICULUI DE FAMILIE CORCODEL GEORGETA (0025)</t>
  </si>
  <si>
    <t>CENTRUL CONSULTATIV - DIAGNOSTIC AL MINISTERULUI APARARII (0034)</t>
  </si>
  <si>
    <t>CENTRUL DE MEDICINA LEGALA (0035)</t>
  </si>
  <si>
    <t>CENTRUL DE PLASAMENT PENTRU PERSOANE VIRSTNICE SI PERSOANE CU DIZABILITATI CHISINAU (0036)</t>
  </si>
  <si>
    <t>CENTRUL DE PLASAMENT PENTRU PERSOANE VIRSTNICE SI PERSOANE CU DIZABILITATI COM COCIERI (0037)</t>
  </si>
  <si>
    <t>CENTRUL DE PLASAMENT SI REABILITARE PENTRU COPII DE VARSTA FRAGEDA MUN CHISINAU (0038)</t>
  </si>
  <si>
    <t>CENTRUL DE PLASAMENT TEMPORAR PENTRU PERSOANE CU DIZABILITATI (ADULTE) BADICENI (0040)</t>
  </si>
  <si>
    <t>CENTRUL DE PLASAMENT TEMPORAR PENTRU PERSOANE CU DIZABILITATI (ADULTE) BALTI (0041)</t>
  </si>
  <si>
    <t>CENTRUL DE PLASAMENT TEMPORAR PENTRU PERSOANE CU DIZABILITATI (ADULTE) BRINZENI (0042)</t>
  </si>
  <si>
    <t>CENTRUL DE PLASAMENT TEMPORAR PENTRU PERSOANE CU DIZABILITATI MUN HANCESTI (0044)</t>
  </si>
  <si>
    <t>CENTRUL DE PLASAMENT TEMPORAR PENTRU PERSOANE CU DIZABILITATI MUN ORHEI (0045)</t>
  </si>
  <si>
    <t>CENTRUL DE PLASAMENT TEMPORAR SI REABILITARE PENTRU COPII MUN BALTI (0046)</t>
  </si>
  <si>
    <t>CENTRUL DE REABILITARE A PERSOANELOR VIRSTNICE SI PERSOANELOR CU DIZABILITATI (ADULTE) “SPERANTA (0047)</t>
  </si>
  <si>
    <t>CENTRUL DE REABILITARE SI PROTECTIE SOCIAL A COPIILOR IN SITUATIE DE RISC “ПЛАМЪЧЕ OR TARACLIA (0049)</t>
  </si>
  <si>
    <t>CENTRUL DE RECUPERARE PENTRU COPII CEADIR-LUNGA (0050)</t>
  </si>
  <si>
    <t>CENTRUL NATIONAL DE TRANSFUZIE A SANGELUI (0055)</t>
  </si>
  <si>
    <t>CMF SATIAMED (0061)</t>
  </si>
  <si>
    <t>CMF ZUBCOV&amp;PETRACHI (0066)</t>
  </si>
  <si>
    <t>II CABINETUL INDIVIDUAL AL MEDICULUI DE FAMILIE BLEGA LILIA (0128)</t>
  </si>
  <si>
    <t>IM CENTRUL STOMATOLOGIC RAIONAL ANENII NOI (0132)</t>
  </si>
  <si>
    <t>IM CENTRUL STOMATOLOGIC RAIONAL BASARABEASCA (0133)</t>
  </si>
  <si>
    <t>IM CENTRUL STOMATOLOGIC RAIONAL CAUSENI (0135)</t>
  </si>
  <si>
    <t>IM CENTRUL STOMATOLOGIC RAIONAL CIMISLIA (0136)</t>
  </si>
  <si>
    <t>IM CENTRUL STOMATOLOGIC RAIONAL CRIULENI (0137)</t>
  </si>
  <si>
    <t>IM CENTRUL STOMATOLOGIC RAIONAL FLORESTI (0139)</t>
  </si>
  <si>
    <t>IM CENTRUL STOMATOLOGIC RAIONAL HANCESTI (0140)</t>
  </si>
  <si>
    <t>IM CENTRUL STOMATOLOGIC RAIONAL IALOVENI (0141)</t>
  </si>
  <si>
    <t>IM CENTRUL STOMATOLOGIC RAIONAL LEOVA (0142)</t>
  </si>
  <si>
    <t>IM CENTRUL STOMATOLOGIC RAIONAL OCNITA (0144)</t>
  </si>
  <si>
    <t>IM CENTRUL STOMATOLOGIC RAIONAL RASCANI (0145)</t>
  </si>
  <si>
    <t>IM CENTRUL STOMATOLOGIC RAIONAL REZINA (0146)</t>
  </si>
  <si>
    <t>IM CENTRUL STOMATOLOGIC RAIONAL SOROCA (0149)</t>
  </si>
  <si>
    <t>IM CLINICA STOMATOLOGICA DIN ORHEI FUZIONAT CU SR ORHEI (0155)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</si>
  <si>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</si>
  <si>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</si>
  <si>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</si>
  <si>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</si>
  <si>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</si>
  <si>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</si>
  <si>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AVDARMA (0167)</t>
  </si>
  <si>
    <t>IMSP CENTRUL DE SANATATE BACIOI (0168)</t>
  </si>
  <si>
    <t>IMSP CENTRUL DE SANATATE BADICENI (0169)</t>
  </si>
  <si>
    <t>IMSP CENTRUL DE SANATATE BALATINA (0172)</t>
  </si>
  <si>
    <t>IMSP CENTRUL DE SANATATE BASARABEASCA (0174)</t>
  </si>
  <si>
    <t>IMSP CENTRUL DE SANATATE BASCALIA (0175)</t>
  </si>
  <si>
    <t>IMSP CENTRUL DE SANATATE BILICENII VECHI (0176)</t>
  </si>
  <si>
    <t>IMSP CENTRUL DE SANATATE BOBEICA (0178)</t>
  </si>
  <si>
    <t>IMSP CENTRUL DE SANATATE BOROGANI (0181)</t>
  </si>
  <si>
    <t>IMSP CENTRUL DE SANATATE BRAVICENI (0184)</t>
  </si>
  <si>
    <t>IMSP CENTRUL DE SANATATE BRICENI (0185)</t>
  </si>
  <si>
    <t>IMSP CENTRUL DE SANATATE BUDESTI (0188)</t>
  </si>
  <si>
    <t>IMSP CENTRUL DE SANATATE BUJOR (0189)</t>
  </si>
  <si>
    <t>IMSP CENTRUL DE SANATATE CAHUL (0192)</t>
  </si>
  <si>
    <t>IMSP CENTRUL DE SANATATE CAINARI (0193)</t>
  </si>
  <si>
    <t>IMSP CENTRUL DE SANATATE CAINARI VECHI (0194)</t>
  </si>
  <si>
    <t>IMSP CENTRUL DE SANATATE CALARASI (0195)</t>
  </si>
  <si>
    <t>IMSP CENTRUL DE SANATATE CAUSENI (0197)</t>
  </si>
  <si>
    <t>IMSP CENTRUL DE SANATATE CAZACLIA (0198)</t>
  </si>
  <si>
    <t>IMSP CENTRUL DE SANATATE CAZANESTI (0199)</t>
  </si>
  <si>
    <t>IMSP CENTRUL DE SANATATE CEADIR-LUNGA (0200)</t>
  </si>
  <si>
    <t>IMSP CENTRUL DE SANATATE CHIPERCENI (0204)</t>
  </si>
  <si>
    <t>IMSP CENTRUL DE SANATATE CHIRSOVA (0205)</t>
  </si>
  <si>
    <t>IMSP CENTRUL DE SANATATE CHISCARENI (0206)</t>
  </si>
  <si>
    <t>IMSP CENTRUL DE SANATATE CIMISLIA (0208)</t>
  </si>
  <si>
    <t>IMSP CENTRUL DE SANATATE CIOC MAIDAN (0211)</t>
  </si>
  <si>
    <t>IMSP CENTRUL DE SANATATE CIOLACU NOU (0213)</t>
  </si>
  <si>
    <t>IMSP CENTRUL DE SANATATE CIORESCU (0214)</t>
  </si>
  <si>
    <t>IMSP CENTRUL DE SANATATE CIUCIULEA (0216)</t>
  </si>
  <si>
    <t>IMSP CENTRUL DE SANATATE CIUCIULENI (0217)</t>
  </si>
  <si>
    <t>IMSP CENTRUL DE SANATATE CIUTULESTI (0218)</t>
  </si>
  <si>
    <t>IMSP CENTRUL DE SANATATE COJUSNA (0222)</t>
  </si>
  <si>
    <t>IMSP CENTRUL DE SANATATE COLIBAS (0223)</t>
  </si>
  <si>
    <t>IMSP CENTRUL DE SANATATE COLONITA (0224)</t>
  </si>
  <si>
    <t>IMSP CENTRUL DE SANATATE COMRAT (0225)</t>
  </si>
  <si>
    <t>IMSP CENTRUL DE SANATATE CONGAZ (0226)</t>
  </si>
  <si>
    <t>IMSP CENTRUL DE SANATATE COPACENI (0227)</t>
  </si>
  <si>
    <t>IMSP CENTRUL DE SANATATE COPANCA (0228)</t>
  </si>
  <si>
    <t>IMSP CENTRUL DE SANATATE COSAUTI (0233)</t>
  </si>
  <si>
    <t>IMSP CENTRUL DE SANATATE COSTESTI IALOVENI (0234)</t>
  </si>
  <si>
    <t>IMSP CENTRUL DE SANATATE COTIUJENII MARI (0236)</t>
  </si>
  <si>
    <t>IMSP CENTRUL DE SANATATE CRICOVA (0239)</t>
  </si>
  <si>
    <t>IMSP CENTRUL DE SANATATE CRIULENI (0241)</t>
  </si>
  <si>
    <t>IMSP CENTRUL DE SANATATE CUCURUZENI (0244)</t>
  </si>
  <si>
    <t>IMSP CENTRUL DE SANATATE CUPCINI (0246)</t>
  </si>
  <si>
    <t>IMSP CENTRUL DE SANATATE DONDUSENI (0249)</t>
  </si>
  <si>
    <t>IMSP CENTRUL DE SANATATE DRAGANESTI (0250)</t>
  </si>
  <si>
    <t>IMSP CENTRUL DE SANATATE DROCHIA A MANZIUC (0251)</t>
  </si>
  <si>
    <t>IMSP CENTRUL DE SANATATE DUBASARI (0252)</t>
  </si>
  <si>
    <t>IMSP CENTRUL DE SANATATE DUBASARII VECHI (0253)</t>
  </si>
  <si>
    <t>IMSP CENTRUL DE SANATATE DURLESTI (0254)</t>
  </si>
  <si>
    <t>IMSP CENTRUL DE SANATATE EDINET (0255)</t>
  </si>
  <si>
    <t>IMSP CENTRUL DE SANATATE FALESTI (0256)</t>
  </si>
  <si>
    <t>IMSP CENTRUL DE SANATATE FRUNZA (0261)</t>
  </si>
  <si>
    <t>IMSP CENTRUL DE SANATATE GAVANOASA (0263)</t>
  </si>
  <si>
    <t>IMSP CENTRUL DE SANATATE GHETLOVA (0264)</t>
  </si>
  <si>
    <t>IMSP CENTRUL DE SANATATE GHIDIGHICI (0265)</t>
  </si>
  <si>
    <t>IMSP CENTRUL DE SANATATE GHINDESTI (0266)</t>
  </si>
  <si>
    <t>IMSP CENTRUL DE SANATATE GIURGIULESTI (0267)</t>
  </si>
  <si>
    <t>IMSP CENTRUL DE SANATATE GLODENI (0269)</t>
  </si>
  <si>
    <t>IMSP CENTRUL DE SANATATE GURA GALBENEI (0274)</t>
  </si>
  <si>
    <t>IMSP CENTRUL DE SANATATE HANCESTI (0276)</t>
  </si>
  <si>
    <t>IMSP CENTRUL DE SANATATE HARBOVAT (0277)</t>
  </si>
  <si>
    <t>IMSP CENTRUL DE SANATATE HORESTI (0279)</t>
  </si>
  <si>
    <t>IMSP CENTRUL DE SANATATE HRUSOVA (0280)</t>
  </si>
  <si>
    <t>IMSP CENTRUL DE SANATATE IABLOANA (0281)</t>
  </si>
  <si>
    <t>IMSP CENTRUL DE SANATATE IALOVENI (0282)</t>
  </si>
  <si>
    <t>IMSP CENTRUL DE SANATATE IARGARA (0283)</t>
  </si>
  <si>
    <t>IMSP CENTRUL DE SANATATE ISACOVA (0285)</t>
  </si>
  <si>
    <t>IMSP CENTRUL DE SANATATE IVANCEA (0287)</t>
  </si>
  <si>
    <t>IMSP CENTRUL DE SANATATE LAPUSNA PASCANI (0289)</t>
  </si>
  <si>
    <t>IMSP CENTRUL DE SANATATE LARGA (0290)</t>
  </si>
  <si>
    <t>IMSP CENTRUL DE SANATATE LARGA NOUA (0291)</t>
  </si>
  <si>
    <t>IMSP CENTRUL DE SANATATE LOZOVA (0295)</t>
  </si>
  <si>
    <t>IMSP CENTRUL DE SANATATE MAGDACESTI (0297)</t>
  </si>
  <si>
    <t>IMSP CENTRUL DE SANATATE MARAMONOVCA (0299)</t>
  </si>
  <si>
    <t>IMSP CENTRUL DE SANATATE MARANDENI (0300)</t>
  </si>
  <si>
    <t>IMSP CENTRUL DE SANATATE MARCULESTI GRIGORE BIVOL (0301)</t>
  </si>
  <si>
    <t>IMSP CENTRUL DE SANATATE MINDIC (0309)</t>
  </si>
  <si>
    <t>IMSP CENTRUL DE SANATATE NISPORENI (0316)</t>
  </si>
  <si>
    <t>IMSP CENTRUL DE SANATATE OCHIUL ALB (0317)</t>
  </si>
  <si>
    <t>IMSP CENTRUL DE SANATATE OCNITA (0318)</t>
  </si>
  <si>
    <t>IMSP CENTRUL DE SANATATE OLANESTI (0319)</t>
  </si>
  <si>
    <t>IMSP CENTRUL DE SANATATE ORHEI NR 1 (0321)</t>
  </si>
  <si>
    <t>IMSP CENTRUL DE SANATATE ORHEI NR 2 (0322)</t>
  </si>
  <si>
    <t>IMSP CENTRUL DE SANATATE OTACI (0323)</t>
  </si>
  <si>
    <t>IMSP CENTRUL DE SANATATE PANASESTI (0324)</t>
  </si>
  <si>
    <t>IMSP CENTRUL DE SANATATE PARCANI (0325)</t>
  </si>
  <si>
    <t>IMSP CENTRUL DE SANATATE PARJOLTENI (0326)</t>
  </si>
  <si>
    <t>IMSP CENTRUL DE SANATATE PELINIA (0328)</t>
  </si>
  <si>
    <t>IMSP CENTRUL DE SANATATE PERESECINA (0330)</t>
  </si>
  <si>
    <t>IMSP CENTRUL DE SANATATE PUHOI (0334)</t>
  </si>
  <si>
    <t>IMSP CENTRUL DE SANATATE RACOVAT (0335)</t>
  </si>
  <si>
    <t>IMSP CENTRUL DE SANATATE RADOAIA (0337)</t>
  </si>
  <si>
    <t>IMSP CENTRUL DE SANATATE RASCANI (0338)</t>
  </si>
  <si>
    <t>IMSP CENTRUL DE SANATATE RASPOPENI (0339)</t>
  </si>
  <si>
    <t>IMSP CENTRUL DE SANATATE RAZENI (0340)</t>
  </si>
  <si>
    <t>IMSP CENTRUL DE SANATATE RUDI (0345)</t>
  </si>
  <si>
    <t>IMSP CENTRUL DE SANATATE RUSESTII NOI (0346)</t>
  </si>
  <si>
    <t>IMSP CENTRUL DE SANATATE SADACLIA (0347)</t>
  </si>
  <si>
    <t>IMSP CENTRUL DE SANATATE SANATAUCA (0349)</t>
  </si>
  <si>
    <t>IMSP CENTRUL DE SANATATE SANGEREI (0351)</t>
  </si>
  <si>
    <t>IMSP CENTRUL DE SANATATE SANGEREII NOI (0352)</t>
  </si>
  <si>
    <t>IMSP CENTRUL DE SANATATE SARATENI (0356)</t>
  </si>
  <si>
    <t>IMSP CENTRUL DE SANATATE SARATENII VECHI (0357)</t>
  </si>
  <si>
    <t>IMSP CENTRUL DE SANATATE SIPOTENI (0360)</t>
  </si>
  <si>
    <t>IMSP CENTRUL DE SANATATE SIRETI (0361)</t>
  </si>
  <si>
    <t>IMSP CENTRUL DE SANATATE SLOBOZIA CREMENE (0362)</t>
  </si>
  <si>
    <t>IMSP CENTRUL DE SANATATE SLOBOZIA MARE (0363)</t>
  </si>
  <si>
    <t>IMSP CENTRUL DE SANATATE SOFIA (0364)</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</si>
  <si>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</si>
  <si>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</si>
  <si>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</si>
  <si>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</si>
  <si>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</si>
  <si>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</si>
  <si>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SUSLENI (0375)</t>
  </si>
  <si>
    <t>IMSP CENTRUL DE SANATATE TALMAZA (0376)</t>
  </si>
  <si>
    <t>IMSP CENTRUL DE SANATATE TANATARI (0377)</t>
  </si>
  <si>
    <t>IMSP CENTRUL DE SANATATE TANTARENI (0378)</t>
  </si>
  <si>
    <t>IMSP CENTRUL DE SANATATE TARACLIA (0379)</t>
  </si>
  <si>
    <t>IMSP CENTRUL DE SANATATE TAUL (0383)</t>
  </si>
  <si>
    <t>IMSP CENTRUL DE SANATATE TELENESTI (0384)</t>
  </si>
  <si>
    <t>IMSP CENTRUL DE SANATATE TIPALA (0386)</t>
  </si>
  <si>
    <t>IMSP CENTRUL DE SANATATE TOCUZ (0387)</t>
  </si>
  <si>
    <t>IMSP CENTRUL DE SANATATE TRUSENI (0390)</t>
  </si>
  <si>
    <t>IMSP CENTRUL DE SANATATE TVARDITA (0391)</t>
  </si>
  <si>
    <t>IMSP CENTRUL DE SANATATE VADUL LUI VODA (0394)</t>
  </si>
  <si>
    <t>IMSP CENTRUL DE SANATATE VADUL RASCOV (0395)</t>
  </si>
  <si>
    <t>IMSP CENTRUL DE SANATATE VALEA MARE (0397)</t>
  </si>
  <si>
    <t>IMSP CENTRUL DE SANATATE VARNITA (0400)</t>
  </si>
  <si>
    <t>IMSP CENTRUL DE SANATATE VARZARESTII NOI PITUSCA (0401)</t>
  </si>
  <si>
    <t>IMSP CENTRUL DE SANATATE VASIENI (0402)</t>
  </si>
  <si>
    <t>IMSP CENTRUL DE SANATATE VASILCAU (0403)</t>
  </si>
  <si>
    <t>IMSP CENTRUL DE SANATATE VULCANESTI (0409)</t>
  </si>
  <si>
    <t>IMSP CENTRUL DE SANATATE ZARNESTI (0411)</t>
  </si>
  <si>
    <t>IMSP CENTRUL DE SANATATE ZGURITA (0412)</t>
  </si>
  <si>
    <t>IMSP CENTRUL MEDICILOR DE FAMILIE FLORESTI (0414)</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</si>
  <si>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</si>
  <si>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</si>
  <si>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</si>
  <si>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</si>
  <si>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DE COPII (0420)</t>
  </si>
  <si>
    <t>IMSP CLINICA UNIVERSITARA DE ASISTENTA MEDICALA PRIMARA A USMF N TESTIMITANU (0421)</t>
  </si>
  <si>
    <t>IMSP CLINICA UNIVERSITARA STOMATOLOGICA A USMF N TESTEMITANU (0422)</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</si>
  <si>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</si>
  <si>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</si>
  <si>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</si>
  <si>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</si>
  <si>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</si>
  <si>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</si>
  <si>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</si>
  <si>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</si>
  <si>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</si>
  <si>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</si>
  <si>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</si>
  <si>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</si>
  <si>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</si>
  <si>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</si>
  <si>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</si>
  <si>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</si>
  <si>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</si>
  <si>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</si>
  <si>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</si>
  <si>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</si>
  <si>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</si>
  <si>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NR 4 (0445)</t>
  </si>
  <si>
    <t>IMSP SPITALUL CLINIC MUNICIPAL SFANTA TREIME (0446)</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</si>
  <si>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</si>
  <si>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</si>
  <si>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</si>
  <si>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</si>
  <si>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</si>
  <si>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</si>
  <si>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</si>
  <si>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</si>
  <si>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</si>
  <si>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</si>
  <si>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</si>
  <si>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</si>
  <si>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</si>
  <si>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</si>
  <si>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</si>
  <si>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</si>
  <si>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</si>
  <si>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</si>
  <si>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</si>
  <si>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</si>
  <si>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</si>
  <si>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</si>
  <si>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</si>
  <si>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</si>
  <si>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</si>
  <si>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</si>
  <si>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</si>
  <si>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</si>
  <si>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</si>
  <si>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</si>
  <si>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</si>
  <si>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</si>
  <si>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</si>
  <si>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</si>
  <si>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</si>
  <si>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</si>
  <si>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</si>
  <si>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</si>
  <si>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</si>
  <si>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</si>
  <si>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IP STOMATOLOGIE VULCANESTI (0494)</t>
  </si>
  <si>
    <t>SERVICIUL DE INFORMATII SI SECURITATE AL REPUBLICII MOLDOVA (0569)</t>
  </si>
  <si>
    <t>SERVICIUL MEDICAL AL MINISTERULUI AFACERILOR INTERNE (0570)</t>
  </si>
  <si>
    <t>SPITALUL CLINIC MILITAR CENTRAL (0576)</t>
  </si>
  <si>
    <t>Aleze (pelinci) de unică folosință Aleze (pelinci) de unică folosință 60x60cm ( 002669 )</t>
  </si>
  <si>
    <t>Aleze (pelinci) de unică folosință Aleze (pelinci) de unică folosință 60x90cm ( 002670 )</t>
  </si>
  <si>
    <t>Aleze (pelinci) de unică folosință Aleze (pelinci) de unică folosință 90x180cm ( 002671 )</t>
  </si>
  <si>
    <t>Aleze (pelinci) de unică folosință Aleze (pelinci) de unică folosință 90x90cm ( 002672 )</t>
  </si>
  <si>
    <t>Aparat de ras de unică folosință cu 2 lame ( 002683 )</t>
  </si>
  <si>
    <t>Aparat de ras de unică folosință cu 3 lame ( 002684 )</t>
  </si>
  <si>
    <t>Bandă adezivă pentru fixarea cateterului i/v periferic (tip Tegaderm), mărimea 7cm x 8.5cm ( 002701 )</t>
  </si>
  <si>
    <t>Bețișoare igienice ( 002702 )</t>
  </si>
  <si>
    <t>Brățară de identificare Brățară de identificare (băieți) ( 002723 )</t>
  </si>
  <si>
    <t>Brățară de identificare Brățară de identificare (fete) ( 002724 )</t>
  </si>
  <si>
    <t>Colac antiescare din cauciuc ( 002944 )</t>
  </si>
  <si>
    <t>Compres material absorbant ( 002955 )</t>
  </si>
  <si>
    <t>Compres material absorbant, set ( 002956 )</t>
  </si>
  <si>
    <t>Container pentru evacuarea organului 1500ml ( 002961 )</t>
  </si>
  <si>
    <t>Container pentru evacuarea organului 200ml ( 002962 )</t>
  </si>
  <si>
    <t>Container pentru reziduuri medicale, plastic 1 L ( 002964 )</t>
  </si>
  <si>
    <t>Containere pentru ace 1 litru ( 002966 )</t>
  </si>
  <si>
    <t>Containere pentru ace 2 litri ( 002967 )</t>
  </si>
  <si>
    <t>Corset dorso-lombar Corset dorso-lombar L ( 002968 )</t>
  </si>
  <si>
    <t>Corset dorso-lombar Corset dorso-lombar M ( 002969 )</t>
  </si>
  <si>
    <t>Corset dorso-lombar Corset dorso-lombar S ( 002970 )</t>
  </si>
  <si>
    <t>Corset dorso-lombar Corset dorso-lombar XL ( 002971 )</t>
  </si>
  <si>
    <t>Corset dorso-lombar Corset dorso-lombar XXL ( 002972 )</t>
  </si>
  <si>
    <t>Corset lombar Corset lombar L ( 002973 )</t>
  </si>
  <si>
    <t>Corset lombar Corset lombar M ( 002974 )</t>
  </si>
  <si>
    <t>Corset lombar Corset lombar XL ( 002976 )</t>
  </si>
  <si>
    <t>Corset lombar Corset lombar XXL ( 002977 )</t>
  </si>
  <si>
    <t>Cutie de carton pentru colectarea deșeurilor medicale infecțioase 15L ( 002986 )</t>
  </si>
  <si>
    <t>Cutie de carton pentru colectarea deșeurilor medicale infecțioase 7.5L ( 002987 )</t>
  </si>
  <si>
    <t>Cutii pentru incinerarea deșeurilor medicale Cutii pentru incinerarea deșeurilor medicale 10 L ( 002988 )</t>
  </si>
  <si>
    <t>Cutii pentru incinerarea deșeurilor medicale Cutii pentru incinerarea deșeurilor medicale 18,5 L ( 002989 )</t>
  </si>
  <si>
    <t>Cutii pentru incinerarea deșeurilor medicale Cutii pentru incinerarea deșeurilor medicale 7,5 L ( 002991 )</t>
  </si>
  <si>
    <t>Cuvă reniformă masă plastică 15cm ( 002992 )</t>
  </si>
  <si>
    <t>Cuvă reniformă masă plastică 25cm ( 002993 )</t>
  </si>
  <si>
    <t>Deschizător gură roser-konig ( 002995 )</t>
  </si>
  <si>
    <t>Fixatoare pentru mâini, (Hand fix), adult ( 003004 )</t>
  </si>
  <si>
    <t>Fixatoare pentru mâini, (Hand fix), pediatrice ( 003005 )</t>
  </si>
  <si>
    <t>Orteză cervicală tip PHILADELPHIA Orteză cervicală tip PHILADELPHIA L ( 003129 )</t>
  </si>
  <si>
    <t>Orteză cervicală tip PHILADELPHIA Orteză cervicală tip PHILADELPHIA M ( 003130 )</t>
  </si>
  <si>
    <t>Orteză cervicală tip PHILADELPHIA Orteză cervicală tip PHILADELPHIA S ( 003131 )</t>
  </si>
  <si>
    <t>Pahare plastic pentru distribuirea medicamentelor ( 003132 )</t>
  </si>
  <si>
    <t>Pansament absorbant adeziv steril ( 003133 )</t>
  </si>
  <si>
    <t>Pansament atraumatic combinat compresiv absorbant ( 003135 )</t>
  </si>
  <si>
    <t>Pansament impregnat cu unguente neutre și argint (antibacterian) (pentru tratarea escariilor) Pansament impregnat cu unguente neutre și argint (antibacterian) (pentru tratarea escariilor) 10x10 cm ( 003138 )</t>
  </si>
  <si>
    <t>Pansament impregnat cu unguente neutre și argint (antibacterian) (pentru tratarea escariilor) Pansament impregnat cu unguente neutre și argint (antibacterian) (pentru tratarea escariilor) 5x5cm ( 003139 )</t>
  </si>
  <si>
    <t>Pansament impregnat cu unguente neutre și argint (antibacterian) (pentru tratarea escariilor) Pansament impregnat cu unguente neutre și argint(antibacterian) (pentru tratarea escariilor)10x20 cm ( 003140 )</t>
  </si>
  <si>
    <t>Pansament ocular ocluziv, steril ( 003141 )</t>
  </si>
  <si>
    <t>Pantaloni scurți pentru colonoscopie ( 003148 )</t>
  </si>
  <si>
    <t>Perii pentru prelucrarea mâinilor preoperator ( 003154 )</t>
  </si>
  <si>
    <t>Plasture pe suport de material neţesut 10cm x10m ( 003178 )</t>
  </si>
  <si>
    <t>Plasturi sterili autoadezivi Cosmopor Plasturi sterili autoadezivi Cosmopor E 15cm/8cm ( 003179 )</t>
  </si>
  <si>
    <t>Plasturi sterili autoadezivi Cosmopor Plasturi sterili autoadezivi Cosmopor E 20cm/10cm ( 003180 )</t>
  </si>
  <si>
    <t>Plasturi sterili autoadezivi Cosmopor Plasturi sterili autoadezivi Cosmopor E 30cm/10cm ( 003181 )</t>
  </si>
  <si>
    <t>Plasturi sterili autoadezivi Cosmopor Plasturi sterili autoadezivi Cosmopor E 8cm/6cm ( 003182 )</t>
  </si>
  <si>
    <t>Ploscă urinară pentru bărbați ( 003186 )</t>
  </si>
  <si>
    <t>Prezervativ urinar (pentru pacienții cu incontinența de urină) ( 003194 )</t>
  </si>
  <si>
    <t>Pungi pentru gheață Pungi pentru gheață 200ml ( 003211 )</t>
  </si>
  <si>
    <t>Pungi pentru gheață Pungi pentru gheață 400ml ( 003212 )</t>
  </si>
  <si>
    <t>Pungi pentru gheață Pungi pentru gheață 600ml ( 003213 )</t>
  </si>
  <si>
    <t>Recipient plastic pentru deșeuri infecțioase Recipient plastic pentru deșeuri infecțioase, 15 litri ( 003214 )</t>
  </si>
  <si>
    <t>Recipient plastic pentru deșeuri infecțioase Recipient plastic pentru deșeuri infecțioase, 25-30l ( 003215 )</t>
  </si>
  <si>
    <t>Recipient din plastic pentru deșeuri tăietor-înțepătoare Recipient plastic pentru deșeuri infecțioase,50l ( 003217 )</t>
  </si>
  <si>
    <t>Rulou de peliculă tehnică ( 003225 )</t>
  </si>
  <si>
    <t>Saci deșeuri (galbene) Saci deșeuri (galbene) 120 l ( 003229 )</t>
  </si>
  <si>
    <t>Saci deșeuri (galbene) Saci deșeuri (galbene) 15 l ( 003230 )</t>
  </si>
  <si>
    <t>Saci deșeuri (galbene) Saci deșeuri (galbene) 200 l ( 003231 )</t>
  </si>
  <si>
    <t>Saci deșeuri (galbene) Saci deșeuri (galbene) 30 l ( 003232 )</t>
  </si>
  <si>
    <t>Saci deșeuri (galbene) Saci deșeuri (galbene) 50 l ( 003233 )</t>
  </si>
  <si>
    <t>Saci pentru deșeuri medicale pentru autoclavare Saci pentru deșeuri medicale pentru autoclavare - 100 litri ( 003234 )</t>
  </si>
  <si>
    <t>Saci pentru deșeuri medicale pentru autoclavare Saci pentru deșeuri medicale pentru autoclavare - 10-20 litri ( 003236 )</t>
  </si>
  <si>
    <t>Saci pentru deșeuri medicale pentru autoclavare Saci pentru deșeuri medicale pentru autoclavare - 120 litri ( 003237 )</t>
  </si>
  <si>
    <t>Saci pentru deșeuri medicale pentru autoclavare Saci pentru deșeuri medicale pentru autoclavare - 50-80 litri ( 003238 )</t>
  </si>
  <si>
    <t>Saci pentru vomă ( 003239 )</t>
  </si>
  <si>
    <t>Scutece pentru adulți Scutece pentru adulți L ( 003244 )</t>
  </si>
  <si>
    <t>Scutece pentru adulți Scutece pentru adulții M ( 003245 )</t>
  </si>
  <si>
    <t>Scutece pentru adulți Scutece pentru adulți S ( 003246 )</t>
  </si>
  <si>
    <t>Scutece pentru adulți Scutece pentru adulți XL ( 003247 )</t>
  </si>
  <si>
    <t>Scutece pentru copii Scutece pentru copii 2-5kg ( 003248 )</t>
  </si>
  <si>
    <t>Scutece pentru copii Scutece pentru copii 4-9kg ( 003249 )</t>
  </si>
  <si>
    <t>Scutece pentru copii Scutece pentru copiii 7-14kg ( 003250 )</t>
  </si>
  <si>
    <t>Scutece pentru copii Scutece pentru copii 9-18 kg ( 003251 )</t>
  </si>
  <si>
    <t>Șervețel steril material nețesut 70x50cm pentru masa de instrumente ( 003256 )</t>
  </si>
  <si>
    <t>Șervețele cu alcool 110mm*200mm ( 003257 )</t>
  </si>
  <si>
    <t>Șervețele cu alcool 65mm*30mm ( 003259 )</t>
  </si>
  <si>
    <t>Șervetele sterile de tifon 10x10 cm ( 003263 )</t>
  </si>
  <si>
    <t>Șervețele sterile din tifon 10cmx10cm, 4 straturi ( 003264 )</t>
  </si>
  <si>
    <t>Șervețele sterile din tifon 10cmx10cm, 8 straturi ( 003265 )</t>
  </si>
  <si>
    <t>Șervețele sterile din tifon 5cmx5cm, 8 straturi ( 003266 )</t>
  </si>
  <si>
    <t>Șervețele umede pentru igienă personală ( 003267 )</t>
  </si>
  <si>
    <t>Șervețele viscoză biodegradabilă 100% ( 003268 )</t>
  </si>
  <si>
    <t>Șervetele/material absorbant steril 7,5 cmx7,5 cm ( 003269 )</t>
  </si>
  <si>
    <t>Stickere pentru marcajul medicamentelor ( 003564 )</t>
  </si>
  <si>
    <t>Termofor combinat ( 003588 )</t>
  </si>
  <si>
    <t>Aleze (pelinci) de unică folosință Aleze (pelinci) de unică folosință 60x60cm ( 002669 ), Cu stratul superior moale și delicat cu pielea, iar partea inferioară este protejată de o folie impermeabilă și anti-alunecare. Cu miez absorbant din pulpă de celuloza. Protejează lenjeria și patul împotriva scurgerilor.- Dimensiune: 60 x 60cm. Indicator umiditate (picături). Utilizare Zi/Noapte. Conținut pachet 10 buc-30 buc, Bucată</t>
  </si>
  <si>
    <t>Aleze (pelinci) de unică folosință Aleze (pelinci) de unică folosință 60x90cm ( 002670 ), Cu stratul superior moale și delicat cu pielea, iar partea inferioară este protejată de o folie impermeabilă miez absorbant din pulpă de celuloza. Protejează lenjeria și patul împotriva scurgerilor.- Dimensiune: 60 x 90cm. Indicator umiditate (picături). Utilizare Zi/Noapte. Conținut pachet 10 buc-30 buc, Bucată</t>
  </si>
  <si>
    <t>Aleze (pelinci) de unică folosință Aleze (pelinci) de unică folosință 90x180cm ( 002671 ), Cu stratul superior moale și delicat cu pielea, iar partea inferioară este protejată de o folie impermeabilă miez absorbant din pulpă de celuloza. Protejează lenjeria și patul împotriva scurgerilor.- Dimensiune: 90 x 180cm. Indicator umiditate (picături). Utilizare Zi/Noapte. Conținut pachet 10 buc-30 buc, Bucată</t>
  </si>
  <si>
    <t>Aleze (pelinci) de unică folosință Aleze (pelinci) de unică folosință 90x90cm ( 002672 ), Cu stratul superior moale și delicat cu pielea, iar partea inferioară este protejată de o folie impermeabilă miez absorbant din pulpă de celuloza. Protejează lenjeria și patul împotriva scurgerilor.- Dimensiune: 90 x 90cm. Indicator umiditate (picături). Utilizare Zi/Noapte. Conținut pachet 10 buc-30 buc, Bucată</t>
  </si>
  <si>
    <t>Aparat de ras de unică folosință cu 2 lame  ( 002683 ), Aparat de ras de unică folosință cu 2 lame, de unică folosință., Bucată</t>
  </si>
  <si>
    <t>Aparat de ras de unică folosință cu 3 lame  ( 002684 ), Aparat de ras de unică folosință cu 3 lame, care se ajustează după conturul pielii, cu bandă lubrifiantă, mâner ușor manevrabil, de unică folosință., Bucată</t>
  </si>
  <si>
    <t>Bandă adezivă pe suport neţesut - 15 cm x 10 m  ( 002700 ), Bandă adezivă pe suport neţesut - 15 cm x 10 m. Plasture hipoalergenic autoadeziv, pe suport de material neţesut, pentru fixarea pansamentului, cu adeziv sintetic. Elasticitatea materialului asigură mularea perfectă pe suprafețele curbe ale Corpului, oferind un confort sporit la purtare. Omnifix elastic este foarte permeabil la aer și vaporii de apa, prevenind macerația pielii; prezintă aderență ridicată, poate fi îndepărtat ușor și fără sa lase reziduuri. Produsul este transparent la radiații Roentgen., Bucată</t>
  </si>
  <si>
    <t>Bandă adezivă pentru fixarea cateterului i/v periferic (tip Tegaderm), mărimea 7cm x 8.5cm  ( 002701 ), Pansamentul transparent tip Tegaderm I. V. este un pansament transparent utilizat pentru securizarea branulelor și pentru pansarea rănilor acute și cronice ce au nevoie de un mediu umed pentru vindecare. Dimensiune 7 cm x 8.5 cm (±0,5cm). Ambalajul și eticheta conform Directivei 93/42 CEE (modificată prin Directiva 2007/47/CE), cu indicarea denumirii și adresei producătorului, denumirea și codul produsului, numărului lotului, data fabricării lotului, data expirării lotului, țara de origine., Bucată</t>
  </si>
  <si>
    <t>Bețișoare igienice  ( 002702 ), Bețișoare igienice din lemn, cu vată. Capete cu bumbac., Bucată</t>
  </si>
  <si>
    <t>Brățară de identificare Brățară de identificare (băieți) ( 002723 ), Brățări identificare NOU născuți - BĂIEȚI - ALBASTRU 
Brățări de identificare pentru copii, confecționate din PVC moale, prevăzut pentru inserția datelor de identificare, Bucată</t>
  </si>
  <si>
    <t>Brățară de identificare Brățară de identificare (fete) ( 002724 ), Brățări identificare NOU născuți - FETE - ROZ/ALB
Brățări de identificare pentru copii, confecționate din PVC moale, prevăzut pentru inserția datelor de identificare, Bucată</t>
  </si>
  <si>
    <t>Colac antiescare din cauciuc  ( 002944 ), Dispozitiv (colac) gonflabil, utilizare pre și postoperatorie în leziuni, escare, hemoroizi, mărime 42,5cm-45cm, înălțimea 10-15cm., Bucată</t>
  </si>
  <si>
    <t>Compres material absorbant  ( 002955 ), Compres material absorbant. 50-60 g/m. p. dimensiuni 20x10cm; 2 straturi, steril, Bucată</t>
  </si>
  <si>
    <t>Compres material absorbant, set  ( 002956 ), Compres steril, absorbant 8x4 cm, 1 strat, 10 bucăți în set, Bucată</t>
  </si>
  <si>
    <t>Container pentru evacuarea organului 1500ml  ( 002961 ), Container pentru evacuarea organelor în timpul intervențiilor laparoscopice volum 1500 ml, Bucată</t>
  </si>
  <si>
    <t>Container pentru evacuarea organului 200ml  ( 002962 ), Container pentru evacuarea organelor în timpul intervențiilor laparoscopice volum 200-300 ml, Bucată</t>
  </si>
  <si>
    <t>Container pentru reziduuri medicale, plastic 1 L  ( 002964 ), Container pentru reziduuri medicale, plastic 1 L, Bucată</t>
  </si>
  <si>
    <t>Containere pentru ace 1 litru  ( 002966 ), Containere pentru ace 1 litru.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Bucată</t>
  </si>
  <si>
    <t>Containere pentru ace 2 litri  ( 002967 ), Containere pentru ace 2 litri. POLIPROPILENĂ (PP) - pentru ace, lancete, lame de bisturiu, cu pictograma ”Pericol biologic”, culoare galbenă. Ambalajul și eticheta conform Directivei 93/42 CEE (modificată prin Directiva 2007/47/CE), cu indicarea denumirii și adresei producătorului, denumirea și codul produsului, numărului lotului, data fabricării lotului, data expirării lotului, țara de origine., Bucată</t>
  </si>
  <si>
    <t>Corset dorso-lombar Corset dorso-lombar L ( 002968 ), Corset dorso-lombar cu fixare dublă semirigid, mărimea L, Bucată</t>
  </si>
  <si>
    <t>Corset dorso-lombar Corset dorso-lombar M ( 002969 ), Corset dorso-lombar cu fixare dublă semirigid, mărimea M, Bucată</t>
  </si>
  <si>
    <t>Corset dorso-lombar Corset dorso-lombar S ( 002970 ), Corset dorso-lombar cu fixare dublă semirigid, mărimea S, Bucată</t>
  </si>
  <si>
    <t>Corset dorso-lombar Corset dorso-lombar XL ( 002971 ), Corset dorso-lombar cu fixare dublă semirigid, mărimea XL, Bucată</t>
  </si>
  <si>
    <t>Corset dorso-lombar Corset dorso-lombar XXL ( 002972 ), Corset dorso-lombar cu fixare dublă semirigid, mărimea XXL, Bucată</t>
  </si>
  <si>
    <t>Corset lombar Corset lombar L ( 002973 ), Corset lombar cu fixare dublă semirigid, laminarea de 20-35cm, mărimea L, Bucată</t>
  </si>
  <si>
    <t>Corset lombar Corset lombar M ( 002974 ), Corset lombar cu fixare dublă semirigid, laminarea de 20-35cm, mărimea M, Bucată</t>
  </si>
  <si>
    <t>Corset lombar Corset lombar XL ( 002976 ), Corset lombar cu fixare dublă semirigid, laminarea de 20-35cm, mărimea XL, Bucată</t>
  </si>
  <si>
    <t>Corset lombar Corset lombar XXL ( 002977 ), Corset lombar cu fixare dublă semirigid, laminarea de 20-35cm, mărimea XXL, Bucată</t>
  </si>
  <si>
    <t>Cutie de carton pentru colectarea deșeurilor medicale infecțioase 15L  ( 002986 ), Cutie de carton pentru colectarea deșeurilor medicale infecțioase prevăzute cu saci din polietilenă, densitate înaltă, grosimea 50-70 u., 15l Pictograma ”Pericol biologic”*, Bucată</t>
  </si>
  <si>
    <t>Cutie de carton pentru colectarea deșeurilor medicale infecțioase 7.5L  ( 002987 ), Cutie de carton pentru colectarea deșeurilor medicale infecțioase prevăzute cu saci din polietilenă, densitate înaltă grosimea 50-70 u. 7.5l. Pictograma ”Pericol biologic”*, Bucată</t>
  </si>
  <si>
    <t>Cutii pentru incinerarea deșeurilor medicale Cutii pentru incinerarea deșeurilor medicale 10 L ( 002988 ), Cutii din carton triplu destinate colectării deșeurilor medicale care nu sunt înțepătoare și tăietoare, după efectuarea actului medical 10 l, cu sac galben Material: Polietilenă ~ 0.050mm, cu pictograma pericol biologic, din material rezistent la acțiuni mecanice.
- De formă paralelipipedică cu mâner și fantă izolantă;
- Marcaj: pictograma "pericol biologic"; 
- Calitatea conform standardelor ISO 9001, ISO 13486. Produsul respectiv nu este un dispozitiv medical. Nu este obligatorie înregistrarea acestuia la AMDM., Bucată</t>
  </si>
  <si>
    <t>Cutii pentru incinerarea deșeurilor medicale Cutii pentru incinerarea deșeurilor medicale 18,5 L ( 002989 ), Cutii din carton triplu destinate colectării deșeurilor medicale care nu sunt înțepătoare și tăietoare, după efectuarea actului medical 18-20 l, cu sac galben Material: Polietilenă ~ 0.050mm, cu pictograma pericol biologic, din material rezistent la acțiuni mecanice.
- De formă paralelipipedică cu mâner și fantă izolantă;
- Marcaj: pictograma "pericol biologic"; 
- Calitatea conform standardelor ISO 9001, ISO 13487, Bucată</t>
  </si>
  <si>
    <t>Cutii pentru incinerarea deșeurilor medicale Cutii pentru incinerarea deșeurilor medicale 7,5 L ( 002991 ), Cutii din carton triplu destinate colectării deșeurilor medicale care nu sunt înțepătoare și tăietoare, după efectuarea actului medical 7-8 l, cu sac galben Material: Polietilenă ~ 0.050mm, cu pictograma pericol biologic, din material rezistent la acțiuni mecanice.
- De formă paralelipipedică cu mâner și fantă izolantă;
- Marcaj: pictograma "pericol biologic"; 
- Calitatea conform standardelor ISO 9001, ISO 13485, Bucată</t>
  </si>
  <si>
    <t>Cuvă reniformă masă plastică 15cm  ( 002992 ), Cuvă reniformă masă plastică 15cm (±1cm), Bucată</t>
  </si>
  <si>
    <t>Cuvă reniformă masă plastică 25cm  ( 002993 ), Cuvă reniformă masă plastică 25cm (±1cm), Bucată</t>
  </si>
  <si>
    <t>Deschizător gură roser-konig  ( 002995 ), Deschizător gură roser-konig, pentru adulți, din inox, Bucată</t>
  </si>
  <si>
    <t>Fixatoare pentru mâini, (Hand fix), adult  ( 003004 ), Căptușeală respirabilă și fără margini tăiate cu închidere cu cârlig și buclă, reglabil la multe circumferințe braț sau picior, rezistență ridicată la rupere (sigur, flexibil și din material calitativ)., Bucată</t>
  </si>
  <si>
    <t>Fixatoare pentru mâini, (Hand fix), pediatrice  ( 003005 ), Căptușeală respirabilă și fără margini tăiate cu închidere cu cârlig și buclă, reglabil la multe circumferințe braț sau picior, rezistență ridicată la rupere (sigur, flexibil și din material calitativ). Lățime 3-5cm, Bucată</t>
  </si>
  <si>
    <t>Orteză cervicală tip PHILADELPHIA Orteză cervicală tip PHILADELPHIA L ( 003129 ), Orteză cervicală tip Philadelphia cu deschidere traheală, limitează mișcarea capului șigitului, confecționat din spumă poliuretanica, fără miros stringent, mărime L, Bucată</t>
  </si>
  <si>
    <t>Orteză cervicală tip PHILADELPHIA Orteză cervicală tip PHILADELPHIA M ( 003130 ), Orteză cervicală tip Philadelphia cu deschidere traheală, limitează mișcarea capului șigitului, confecționat din spumă poliuretanica, fără miros stringent, mărime M, Bucată</t>
  </si>
  <si>
    <t>Orteză cervicală tip PHILADELPHIA Orteză cervicală tip PHILADELPHIA S ( 003131 ), Orteză cervicală tip Philadelphia cu deschidere traheală, limitează mișcarea capului șigitului, confecționat din spumă poliuretanica, fără miros stringent, mărime S, Bucată</t>
  </si>
  <si>
    <t>Pahare plastic pentru distribuirea medicamentelor  ( 003132 ), Pahar gradat pentru medicamente, 30ml, jetabil., Bucată</t>
  </si>
  <si>
    <t>Pansament absorbant adeziv steril  ( 003133 ), Pansament absorbant adeziv steril, dimensiuni 10x35 cm (±5 cm), cu film transparent pentru monitorizarea rănii post operator; super absorbant – zona absorbantă din viscoză, minim 4x25cm (±2cm), capacitate de absorbție minim 2800g/m2; exterior impermeabil la lichide, viruși și bacterii, maleabil., Bucată</t>
  </si>
  <si>
    <t>Pansament atraumatic combinat compresiv absorbant  ( 003135 ), Elastic, steril, cu sistem de fixare, lățime - min. 10 cm, lungime - min. 150 cm. Dimensiuni absorbant: lungime min. 17 cm, lățime. - min 9 cm, Bucată</t>
  </si>
  <si>
    <t>Pansament impregnat cu unguente neutre și argint (antibacterian) (pentru tratarea escariilor) Pansament impregnat cu unguente neutre și argint (antibacterian) (pentru tratarea escariilor) 10x10 cm ( 003138 ), Pansament impregnat cu unguente neutre și argint (antibacterian) (pentru tratarea escariilor) 10x10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Bucată</t>
  </si>
  <si>
    <t>Pansament impregnat cu unguente neutre și argint (antibacterian) (pentru tratarea escariilor) Pansament impregnat cu unguente neutre și argint (antibacterian) (pentru tratarea escariilor) 5x5cm ( 003139 ), Pansament impregnat cu unguente neutre și argint (antibacterian) (pentru tratarea escariilor) 5x5cm.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Bucată</t>
  </si>
  <si>
    <t>Pansament impregnat cu unguente neutre și argint (antibacterian) (pentru tratarea escariilor) Pansament impregnat cu unguente neutre și argint(antibacterian) (pentru tratarea escariilor)10x20 cm ( 003140 ), Pansament impregnat cu unguente neutre și argint(antibacterian) (pentru tratarea escariilor)10x20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Bucată</t>
  </si>
  <si>
    <t>Pansament ocular ocluziv, steril  ( 003141 ), Dimensiune: 9.5 -10.5cm (+-0,5cm) X 6.5 - 7.5 cm (+-0,5cm), formă ovală, steril, hipoalergic, antiseptic, cu marginile adezive circular. Ambalat individual, de unică folosință., Bucată</t>
  </si>
  <si>
    <t>Pantaloni scurți pentru colonoscopie  ( 003148 ), Pantaloni scurți de o singura folosință, pentru colonoscopie, cu fisură-gaură la spate, mărime universală, Bucată</t>
  </si>
  <si>
    <t>Perii pentru prelucrarea mâinilor preoperator  ( 003154 ), Îmbibate cu betadină, Lățimea 5-6cm; Lungimea8-9(cm) Îmbibate cu detergent; Pe o parte – permanent pe altă parte - perie, Bucată</t>
  </si>
  <si>
    <t>Plasture pe suport de material neţesut 10cm x10m  ( 003178 ), Plasture pe suport de material neţesut 10cm x10m. Hipoalergenic, Elastic, Permeabilitate ridicată pentru aer și vapori de apa, Fixare sigură și îndepărtare atraumatica, Divizarea hârtiei siliconate pentru a permite dimensionarea exactă, Bucată</t>
  </si>
  <si>
    <t>Plasturi sterili autoadezivi Cosmopor Plasturi sterili autoadezivi Cosmopor E 15cm/8cm ( 003179 ), Plasturi sterili autoadezivi Cosmopor E 15cm/8cm.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Bucată</t>
  </si>
  <si>
    <t>Plasturi sterili autoadezivi Cosmopor Plasturi sterili autoadezivi Cosmopor E 20cm/10cm ( 003180 ), Plasturi sterili autoadezivi Cosmopor E 20cm/10cm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Bucată</t>
  </si>
  <si>
    <t>Plasturi sterili autoadezivi Cosmopor Plasturi sterili autoadezivi Cosmopor E 30cm/10cm ( 003181 ), Plasturi sterili autoadezivi Cosmopor E 30cm/10cm.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Bucată</t>
  </si>
  <si>
    <t>Plasturi sterili autoadezivi Cosmopor Plasturi sterili autoadezivi Cosmopor E 8cm/6cm ( 003182 ), Plasturi sterili autoadezivi Cosmopor E 8cm/6cm.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Bucată</t>
  </si>
  <si>
    <t>Ploscă urinară pentru bărbați  ( 003186 ), urinar pentru bărbați volum 1000-1200ml, material - masă plastică, cu mâner și capac, Bucată</t>
  </si>
  <si>
    <t>Prezervativ urinar (pentru pacienții cu incontinența de urină)  ( 003194 ), Prezervativ urinar (pentru pacienții cu incontinența de urină). Auto aderent – ușor de aplicat, Hipoalergenic – biocompatibilitate neegalata de latex sau elastomer, Material siliconic – permeabil pentru schimbul de gaze; nu determina macerare sau iritație locale. Transparent – permite monitorizarea completa a pielii. Permite cateterizarea urinară prin orificiul de cuplare la pungă colectoare – când e cazul! Disponibil la dimensiuni diferite: 32, 36, 41.Disponibil în varianta cu teaca mai scurta și cu teaca mai lungă Permite adaptarea oricărui tip de pungă colectoare de urină. Ambalajul și eticheta conform Directivei 93/42 CEE (modificată prin Directiva 2007/47/CE), cu indicarea denumirii și adresei producătorului, denumirea și codul produsului, numărului lotului, data fabricării lotului, data expirării lotului, țara de origine., Bucată</t>
  </si>
  <si>
    <t>Pungi pentru gheață Pungi pentru gheață 200ml ( 003211 ), Pungi pentru gheață, din pânză. Capacitate- 200ml., Bucată</t>
  </si>
  <si>
    <t>Pungi pentru gheață Pungi pentru gheață 400ml ( 003212 ), Pungi pentru gheață, din pânză. Capacitate- 400ml., Bucată</t>
  </si>
  <si>
    <t>Pungi pentru gheață Pungi pentru gheață 600ml ( 003213 ), Pungi pentru gheață, din pânză. Capacitate- 600ml., Bucată</t>
  </si>
  <si>
    <t>Recipient plastic pentru deșeuri infecțioase Recipient plastic pentru deșeuri infecțioase, 15 litri ( 003214 ), Recipient pentru deșeuri infecțioase din material plastic rigid rezistent la acțiuni mecanice, ușor lavabile și rezistente la acțiunea soluțiilor dezinfectante, dotata cu sistem de închidere. - Volumul 15l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Bucată</t>
  </si>
  <si>
    <t>Recipient plastic pentru deșeuri infecțioase Recipient plastic pentru deșeuri infecțioase, 25-30l ( 003215 ), Recipient pentru deșeuri infecțioase din material plastic rigid rezistent la acțiuni mecanice, ușor lavabile și rezistente la acțiunea soluțiilor dezinfectante, dotata cu sistem de închidere. - Volumul 25-30l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Bucată</t>
  </si>
  <si>
    <t>Recipient din plastic pentru deșeuri tăietor-înțepătoare Recipient plastic pentru deșeuri infecțioase,50l ( 003217 ), Recipient pentru deșeuri infecțioase din material plastic rigid rezistent la acțiuni mecanice, ușor lavabile și rezistente la acțiunea soluțiilor dezinfectante, dotata cu sistem de închidere. - Volumul 50l (devierea admisibilă doar în creștere până la 20% ); - Capacul trebuie să permită deschiderea și închiderea temporară cu ușurință și să împiedice scurgerea conținutului când este închis;
- Dotat cu pedală; 
- Culoare: galben - Marcaj pictograma ”Pericol Biologic”; - Calitatea conform standardelor ISO 9001, ISO 13485., Bucată</t>
  </si>
  <si>
    <t>Rulou de peliculă tehnică  ( 003225 ), Rulou de peliculă tehnică -Descriere
Densitate - 90 microni, Lățimea - 3 m, Lungimea - 300 m, metru</t>
  </si>
  <si>
    <t>Saci deșeuri (galbene) Saci deșeuri (galbene) 120 l ( 003229 ), 1.volum: 120 l, Material: Polietilenă ~ 0.050mm 2 Dimensiune minimă 700x1100mm 3. cu pictogramă "Pericol biologic" 4.culoare galbenă 4.rezistență mecanică mare care nu permite scurgerea lichidelor. *Certificat de calitate pentru bunurile ofertate. Produsul respectiv nu este un dispozitiv medical. Nu este obligatorie înregistrarea acestuia la AMDM., Bucată</t>
  </si>
  <si>
    <t>Saci deșeuri (galbene) Saci deșeuri (galbene) 15 l ( 003230 ), 1.volum: 15 l, Material: Polietilenă ~ 0.050mm 2 Dimensiune minimă 500x600mm 3. cu pictogramă "Pericol biologic" 4.culoare galbenă 4.rezistență mecanică mare care nu permite scurgerea lichidelor. *Certificat de calitate pentru bunurile ofertate, Bucată</t>
  </si>
  <si>
    <t>Saci deșeuri (galbene) Saci deșeuri (galbene) 200 l ( 003231 ), 1.volum: 200 l, Material: Polietilenă ~ 0.050mm 2 Dimensiune minimă 750x1200mm 3. cu pictogramă "Pericol biologic" 4.culoare galbenă 4.rezistență mecanică mare care nu permite scurgerea lichidelor. *Certificat de calitate pentru bunurile ofertate, Bucată</t>
  </si>
  <si>
    <t>Saci deșeuri (galbene) Saci deșeuri (galbene) 30 l ( 003232 ), 1.volum: 30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 Bucată</t>
  </si>
  <si>
    <t>Saci deșeuri (galbene) Saci deșeuri (galbene) 50 l ( 003233 ), 1.volum: 50 l, Material: Polietilenă ~ 0.050mm 2 Dimensiune minimă 600x700mm 3. cu pictogramă "Pericol biologic" 4.culoare galbenă 4.rezistență mecanică mare care nu permite scurgerea lichidelor. *Certificat de calitate pentru bunurile ofertate, Bucată</t>
  </si>
  <si>
    <t>Saci pentru deșeuri medicale pentru autoclavare Saci pentru deșeuri medicale pentru autoclavare - 100 litri ( 003234 ), 1.Volumul - 100 litri (±10)
2.Cu pictograma "Pericol biologic"
3.Culoare galbenă
4.Rezistență mecanică mare, nu permite scurgerea lichidelor
5.Sacul să poată fi închis ușor și sigur
6. Rezistent la temperatura mai mare de 121 grade Celsius, Bucată</t>
  </si>
  <si>
    <t>Saci pentru deșeuri medicale pentru autoclavare Saci pentru deșeuri medicale pentru autoclavare - 10-20 litri ( 003236 ), 1.Volumul - 10-20 litri
2.Cu pictograma "Pericol biologic"
3.Culoare galbenă
4.Rezistență mecanică mare, nu permite scurgerea lichidelor
5.Sacul să poată fi închis ușor și sigur 6.Rezistent la temperatura mai mare de 121 grade Celsius, Bucată</t>
  </si>
  <si>
    <t>Saci pentru deșeuri medicale pentru autoclavare Saci pentru deșeuri medicale pentru autoclavare - 120 litri ( 003237 ), 1.Volumul - 120 litri (±10)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 Produsul respectiv nu este un dispozitiv medical. Nu este obligatorie înregistrarea acestuia la AMDM., Bucată</t>
  </si>
  <si>
    <t>Saci pentru deșeuri medicale pentru autoclavare Saci pentru deșeuri medicale pentru autoclavare - 50-80 litri ( 003238 ), 1.Volumul - 50 - 80 litri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 Bucată</t>
  </si>
  <si>
    <t>Saci pentru vomă  ( 003239 ), Pungă igienică pentru vomă cu bandă absorbantă și șnur ce transformă vomă în gel, minim 450 ml., Bucată</t>
  </si>
  <si>
    <t>Scutece pentru adulți Scutece pentru adulți L ( 003244 ), Mărimea L, &gt;75 kg, diametru taliei 100-150cm (abatere admisibilă ±10cm.), unică folosință, conservarea mirosului, sistem ce previne scurgerea la spate, bandă elastică la talie, Fixatoare adezive, capacitate bună de absorbție, senzație de uscat la piele, indicator de umplere a scutecului, să permită circulația aerului, Bucată</t>
  </si>
  <si>
    <t>Scutece pentru adulți Scutece pentru adulții M ( 003245 ), Mărimea M diametru taliei 80-115cm (abatere admisibilă ±10cm.), unică folosință, conservarea mirosului, sistem ce previne scurgerea la spate, bandă elastică la talie, Fixatoare adezive, capacitate bună de absorbție, senzație de uscat la piele, indicator de umplere a scutecului, să permită circulația aerului, Bucată</t>
  </si>
  <si>
    <t>Scutece pentru adulți Scutece pentru adulți S ( 003246 ), Mărimea S diametru taliei 50-80cm (abatere admisibilă ±10cm.), unică folosință, conservarea mirosului, sistem ce previne scurgerea la spate, bandă elastică la talie, Fixatoare adezive, capacitate bună de absorbție, senzație de uscat la piele, indicator de umplere a scutecului, să permită circulația aerului, Bucată</t>
  </si>
  <si>
    <t>Scutece pentru adulți Scutece pentru adulți XL ( 003247 ), Mărimea XL, &gt; 95kg, diametru talie 130cm-170cm (abatere admisibilă ±10cm.), unică folosință, conservarea mirosului, sistem ce previne scurgerea la spate, bandă elastică la talie, Fixatoare adezive, capacitate bună de absorbție, senzație de uscat la piele, indicator de umplere a scutecului, să permită circulația aerului, Bucată</t>
  </si>
  <si>
    <t>Scutece pentru copii Scutece pentru copii 2-5kg ( 003248 ), Scutece pentru copii, N½ -5kg cu benzi flexibile lateral, unică folosință, conservarea mirosului, capacitate bună de absorbție, senzație de uscat la piele, indicator de umplere a scutecului, să permită circulația aerului prevenind iritațiile pielii., Bucată</t>
  </si>
  <si>
    <t>Scutece pentru copii Scutece pentru copii 4-9kg ( 003249 ), Scutece pentru copii, N3/4-9kg, cu benzi flexibile laterale unică folosință, conservarea mirosului, capacitate bună de absorbție, senzație de uscat la piele, indicator de umplere a scutecului, să permită circulația aerului prevenind iritațiile pielii., Bucată</t>
  </si>
  <si>
    <t>Scutece pentru copii Scutece pentru copiii 7-14kg ( 003250 ), Scutece pentru copii, N4/7-14kg, cu benzi flexibile laterale unică folosință, conservarea mirosului, capacitate bună de absorbție, senzație de uscat la piele, indicator de umplere a scutecului, să permită circulația aerului prevenind iritațiile pielii., Bucată</t>
  </si>
  <si>
    <t>Scutece pentru copii Scutece pentru copii 9-18 kg ( 003251 ), Scutece pentru copii, N5/11-18 kg, cu benzi flexibile laterale, unică folosință, conservarea mirosului, capacitate bună de absorbție, senzație de uscat la piele, indicator de umplere a scutecului, să permită circulația aerului prevenind iritațiile pielii., Bucată</t>
  </si>
  <si>
    <t>Șervețel steril material nețesut 70x50cm pentru masa de instrumente  ( 003256 ), Șervețele material nețesut stratificat SM, densitatea 29/35 g/m. p. mărimea 70x50(±5)cm. Steril, pentru masa de instrumente., Bucată</t>
  </si>
  <si>
    <t>Șervețele cu alcool 110mm*200mm  ( 003257 ), Șervetele antibacteriene cu alcool 70-80% în cutie plastică, ambalaj.Nr.50-200 buc, lungime 20 - 30cm, lățime 10 - 12cm., Bucată</t>
  </si>
  <si>
    <t>Șervețele cu alcool 65mm*30mm  ( 003259 ), Salfetă/Tampon steril, saturate cu 70% isopropyl alcool, pentru uz extern, 65x30±5mm, 2 straturi, ambalate în cutie plastic (a câte 50-200 buc) cu posibilitate de extragere a câte 1 Bucată., Bucată</t>
  </si>
  <si>
    <t>Șervetele sterile de tifon 10x10 cm  ( 003263 ), Șervetele sterile de tifon 10*10 cm, 8 straturi. 5 bucăți în set., Bucată</t>
  </si>
  <si>
    <t>Șervețele sterile din tifon 10cmx10cm, 4 straturi  ( 003264 ), Șervețele sterile din tifon 10cmx10cm, 4 straturi. 5 bucăți în set., Bucată</t>
  </si>
  <si>
    <t>Șervețele sterile din tifon 10cmx10cm, 8 straturi  ( 003265 ), Șervețele sterile din tifon 10cmx10cm, 8 straturi. 5 bucăți în set., Bucată</t>
  </si>
  <si>
    <t>Șervețele sterile din tifon 5cmx5cm, 8 straturi  ( 003266 ), Șervețele sterile din tifon 5cmx5cm, 8 straturi. 5 bucăți în set., Bucată</t>
  </si>
  <si>
    <t>Șervețele umede pentru igienă personală  ( 003267 ), Set în ambalaj de 120 șervetele umede.
Să nu conțină parfumuri alergenice. fără alcool. Să fie testate dermatologic pentru o compatibilitate optimă cu pielea., Bucată</t>
  </si>
  <si>
    <t>Șervețele viscoză biodegradabilă 100%  ( 003268 ), 100% biodegradabile, cu detergent și dezinfectant, inofensive pentru endoscoape și sonde ultrasonografice (fără alcool buc) activ de la 3 min. (Minim 100 buc. în set), Bucată</t>
  </si>
  <si>
    <t>Șervetele/material absorbant steril 7,5 cmx7,5 cm  ( 003269 ), Șervețele/comprese sterile 7,5cm x 7,5 cm (±0,5cm), 4 straturi în ambalaj steril a câte 2 buc. 1.Din material absorbant tifon/viscoză, densitatea 50/60 g/m. p. 2.Material tifon/viscoză pliat 4 straturi. 3.De unică folosință, apirogen, netoxic., Bucată</t>
  </si>
  <si>
    <t>Stickere pentru marcajul medicamentelor  ( 003564 ), Stickere pentru marcajele seringilor din hârtie adezivă. Dimensiuni - 1x4cm. De culori diferite., Bucată</t>
  </si>
  <si>
    <t>Termofor combinat  ( 003588 ), Termofor combinat cu canule și irigator, 2500ml - 3000ml, Bucată</t>
  </si>
  <si>
    <t>Bandă adezivă pe suport neţesut -15 cm x 10 m ( 002700 )</t>
  </si>
  <si>
    <t>Total</t>
  </si>
  <si>
    <t>Procedura</t>
  </si>
  <si>
    <t>Nr Lot inițial</t>
  </si>
  <si>
    <t>Denumire Lot</t>
  </si>
  <si>
    <t>Denumire poziție</t>
  </si>
  <si>
    <t>Acord</t>
  </si>
  <si>
    <t>Cantitate acord</t>
  </si>
  <si>
    <t>Diferența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</si>
</sst>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8"/>
      <name val="Arial"/>
      <family val="2"/>
    </font>
    <font>
      <b/>
      <sz val="8"/>
      <name val="Times New Roman"/>
      <family val="1"/>
      <charset val="204"/>
    </font>
    <font>
      <sz val="8"/>
      <name val="Times New Roman"/>
      <family val="1"/>
      <charset val="204"/>
    </font>
  </fonts>
  <fills count="5">
    <fill>
      <patternFill patternType="none"/>
    </fill>
    <fill>
      <patternFill patternType="gray125"/>
    </fill>
    <fill>
      <patternFill patternType="solid">
        <fgColor theme="9" tint="0.79998168889431442"/>
        <bgColor indexed="64"/>
      </patternFill>
    </fill>
    <fill>
      <patternFill patternType="solid">
        <fgColor rgb="FF00B050"/>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9">
    <xf numFmtId="0" fontId="0" fillId="0" borderId="0" xfId="0"/>
    <xf numFmtId="0" fontId="3"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1" xfId="1"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1" xfId="1" applyNumberFormat="1" applyFont="1" applyFill="1" applyBorder="1" applyAlignment="1">
      <alignment horizontal="center" vertical="center" wrapText="1"/>
    </xf>
    <xf numFmtId="0" fontId="2" fillId="3" borderId="2" xfId="1"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pplyProtection="1">
      <alignment horizontal="center" vertical="center" wrapText="1"/>
      <protection locked="0"/>
    </xf>
  </cellXfs>
  <cellStyles count="2">
    <cellStyle name="Normal_Sheet1" xfId="1" xr:uid="{CE045536-855A-4858-A9D4-43A518534854}"/>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EF0E2-56AC-4575-9AEB-739E67D5D36E}">
  <dimension ref="A1:IY95"/>
  <sheetViews>
    <sheetView tabSelected="1" zoomScale="80" zoomScaleNormal="80" workbookViewId="0">
      <selection activeCell="O9" sqref="O9"/>
    </sheetView>
  </sheetViews>
  <sheetFormatPr defaultRowHeight="30.75" customHeight="1" x14ac:dyDescent="0.25"/>
  <cols>
    <col min="1" max="2" width="9.140625" style="1"/>
    <col min="3" max="4" width="16.28515625" style="1" customWidth="1"/>
    <col min="5" max="256" width="9.140625" style="1" customWidth="1"/>
    <col min="257" max="16384" width="9.140625" style="1"/>
  </cols>
  <sheetData>
    <row r="1" spans="1:259" ht="30.75" customHeight="1" x14ac:dyDescent="0.25">
      <c r="A1" s="8" t="s">
        <v>441</v>
      </c>
      <c r="B1" s="9" t="s">
        <v>442</v>
      </c>
      <c r="C1" s="10" t="s">
        <v>443</v>
      </c>
      <c r="D1" s="11" t="s">
        <v>444</v>
      </c>
      <c r="E1" s="9" t="s">
        <v>0</v>
      </c>
      <c r="F1" s="9" t="s">
        <v>1</v>
      </c>
      <c r="G1" s="9" t="s">
        <v>2</v>
      </c>
      <c r="H1" s="9" t="s">
        <v>3</v>
      </c>
      <c r="I1" s="9" t="s">
        <v>4</v>
      </c>
      <c r="J1" s="9" t="s">
        <v>5</v>
      </c>
      <c r="K1" s="9" t="s">
        <v>6</v>
      </c>
      <c r="L1" s="9" t="s">
        <v>7</v>
      </c>
      <c r="M1" s="9" t="s">
        <v>8</v>
      </c>
      <c r="N1" s="9" t="s">
        <v>9</v>
      </c>
      <c r="O1" s="9" t="s">
        <v>10</v>
      </c>
      <c r="P1" s="9" t="s">
        <v>11</v>
      </c>
      <c r="Q1" s="9" t="s">
        <v>12</v>
      </c>
      <c r="R1" s="9" t="s">
        <v>13</v>
      </c>
      <c r="S1" s="9" t="s">
        <v>14</v>
      </c>
      <c r="T1" s="9" t="s">
        <v>15</v>
      </c>
      <c r="U1" s="9" t="s">
        <v>16</v>
      </c>
      <c r="V1" s="9" t="s">
        <v>17</v>
      </c>
      <c r="W1" s="9" t="s">
        <v>18</v>
      </c>
      <c r="X1" s="9" t="s">
        <v>19</v>
      </c>
      <c r="Y1" s="9" t="s">
        <v>20</v>
      </c>
      <c r="Z1" s="9" t="s">
        <v>21</v>
      </c>
      <c r="AA1" s="9" t="s">
        <v>22</v>
      </c>
      <c r="AB1" s="9" t="s">
        <v>23</v>
      </c>
      <c r="AC1" s="9" t="s">
        <v>24</v>
      </c>
      <c r="AD1" s="9" t="s">
        <v>25</v>
      </c>
      <c r="AE1" s="9" t="s">
        <v>26</v>
      </c>
      <c r="AF1" s="9" t="s">
        <v>27</v>
      </c>
      <c r="AG1" s="9" t="s">
        <v>28</v>
      </c>
      <c r="AH1" s="9" t="s">
        <v>29</v>
      </c>
      <c r="AI1" s="9" t="s">
        <v>30</v>
      </c>
      <c r="AJ1" s="9" t="s">
        <v>31</v>
      </c>
      <c r="AK1" s="9" t="s">
        <v>32</v>
      </c>
      <c r="AL1" s="9" t="s">
        <v>33</v>
      </c>
      <c r="AM1" s="9" t="s">
        <v>34</v>
      </c>
      <c r="AN1" s="9" t="s">
        <v>35</v>
      </c>
      <c r="AO1" s="9" t="s">
        <v>36</v>
      </c>
      <c r="AP1" s="9" t="s">
        <v>37</v>
      </c>
      <c r="AQ1" s="9" t="s">
        <v>38</v>
      </c>
      <c r="AR1" s="9" t="s">
        <v>39</v>
      </c>
      <c r="AS1" s="9" t="s">
        <v>40</v>
      </c>
      <c r="AT1" s="9" t="s">
        <v>41</v>
      </c>
      <c r="AU1" s="9" t="s">
        <v>42</v>
      </c>
      <c r="AV1" s="9" t="s">
        <v>43</v>
      </c>
      <c r="AW1" s="9" t="s">
        <v>44</v>
      </c>
      <c r="AX1" s="9" t="s">
        <v>45</v>
      </c>
      <c r="AY1" s="9" t="s">
        <v>46</v>
      </c>
      <c r="AZ1" s="9" t="s">
        <v>47</v>
      </c>
      <c r="BA1" s="9" t="s">
        <v>48</v>
      </c>
      <c r="BB1" s="9" t="s">
        <v>49</v>
      </c>
      <c r="BC1" s="9" t="s">
        <v>50</v>
      </c>
      <c r="BD1" s="9" t="s">
        <v>51</v>
      </c>
      <c r="BE1" s="9" t="s">
        <v>52</v>
      </c>
      <c r="BF1" s="9" t="s">
        <v>53</v>
      </c>
      <c r="BG1" s="9" t="s">
        <v>54</v>
      </c>
      <c r="BH1" s="9" t="s">
        <v>55</v>
      </c>
      <c r="BI1" s="9" t="s">
        <v>56</v>
      </c>
      <c r="BJ1" s="9" t="s">
        <v>57</v>
      </c>
      <c r="BK1" s="9" t="s">
        <v>58</v>
      </c>
      <c r="BL1" s="9" t="s">
        <v>59</v>
      </c>
      <c r="BM1" s="9" t="s">
        <v>60</v>
      </c>
      <c r="BN1" s="9" t="s">
        <v>61</v>
      </c>
      <c r="BO1" s="9" t="s">
        <v>62</v>
      </c>
      <c r="BP1" s="9" t="s">
        <v>63</v>
      </c>
      <c r="BQ1" s="9" t="s">
        <v>64</v>
      </c>
      <c r="BR1" s="9" t="s">
        <v>65</v>
      </c>
      <c r="BS1" s="9" t="s">
        <v>66</v>
      </c>
      <c r="BT1" s="9" t="s">
        <v>67</v>
      </c>
      <c r="BU1" s="9" t="s">
        <v>68</v>
      </c>
      <c r="BV1" s="9" t="s">
        <v>69</v>
      </c>
      <c r="BW1" s="9" t="s">
        <v>70</v>
      </c>
      <c r="BX1" s="9" t="s">
        <v>71</v>
      </c>
      <c r="BY1" s="9" t="s">
        <v>72</v>
      </c>
      <c r="BZ1" s="9" t="s">
        <v>73</v>
      </c>
      <c r="CA1" s="9" t="s">
        <v>74</v>
      </c>
      <c r="CB1" s="9" t="s">
        <v>75</v>
      </c>
      <c r="CC1" s="9" t="s">
        <v>76</v>
      </c>
      <c r="CD1" s="9" t="s">
        <v>77</v>
      </c>
      <c r="CE1" s="9" t="s">
        <v>78</v>
      </c>
      <c r="CF1" s="9" t="s">
        <v>79</v>
      </c>
      <c r="CG1" s="9" t="s">
        <v>80</v>
      </c>
      <c r="CH1" s="9" t="s">
        <v>81</v>
      </c>
      <c r="CI1" s="9" t="s">
        <v>82</v>
      </c>
      <c r="CJ1" s="9" t="s">
        <v>83</v>
      </c>
      <c r="CK1" s="9" t="s">
        <v>84</v>
      </c>
      <c r="CL1" s="9" t="s">
        <v>85</v>
      </c>
      <c r="CM1" s="9" t="s">
        <v>86</v>
      </c>
      <c r="CN1" s="9" t="s">
        <v>87</v>
      </c>
      <c r="CO1" s="9" t="s">
        <v>88</v>
      </c>
      <c r="CP1" s="9" t="s">
        <v>89</v>
      </c>
      <c r="CQ1" s="9" t="s">
        <v>90</v>
      </c>
      <c r="CR1" s="9" t="s">
        <v>91</v>
      </c>
      <c r="CS1" s="9" t="s">
        <v>92</v>
      </c>
      <c r="CT1" s="9" t="s">
        <v>93</v>
      </c>
      <c r="CU1" s="9" t="s">
        <v>94</v>
      </c>
      <c r="CV1" s="9" t="s">
        <v>95</v>
      </c>
      <c r="CW1" s="9" t="s">
        <v>96</v>
      </c>
      <c r="CX1" s="9" t="s">
        <v>97</v>
      </c>
      <c r="CY1" s="9" t="s">
        <v>98</v>
      </c>
      <c r="CZ1" s="9" t="s">
        <v>99</v>
      </c>
      <c r="DA1" s="9" t="s">
        <v>100</v>
      </c>
      <c r="DB1" s="9" t="s">
        <v>101</v>
      </c>
      <c r="DC1" s="9" t="s">
        <v>102</v>
      </c>
      <c r="DD1" s="9" t="s">
        <v>103</v>
      </c>
      <c r="DE1" s="9" t="s">
        <v>104</v>
      </c>
      <c r="DF1" s="9" t="s">
        <v>105</v>
      </c>
      <c r="DG1" s="9" t="s">
        <v>106</v>
      </c>
      <c r="DH1" s="9" t="s">
        <v>107</v>
      </c>
      <c r="DI1" s="9" t="s">
        <v>108</v>
      </c>
      <c r="DJ1" s="9" t="s">
        <v>109</v>
      </c>
      <c r="DK1" s="9" t="s">
        <v>110</v>
      </c>
      <c r="DL1" s="9" t="s">
        <v>111</v>
      </c>
      <c r="DM1" s="9" t="s">
        <v>112</v>
      </c>
      <c r="DN1" s="9" t="s">
        <v>113</v>
      </c>
      <c r="DO1" s="9" t="s">
        <v>114</v>
      </c>
      <c r="DP1" s="9" t="s">
        <v>115</v>
      </c>
      <c r="DQ1" s="9" t="s">
        <v>116</v>
      </c>
      <c r="DR1" s="9" t="s">
        <v>117</v>
      </c>
      <c r="DS1" s="9" t="s">
        <v>118</v>
      </c>
      <c r="DT1" s="9" t="s">
        <v>119</v>
      </c>
      <c r="DU1" s="9" t="s">
        <v>120</v>
      </c>
      <c r="DV1" s="9" t="s">
        <v>121</v>
      </c>
      <c r="DW1" s="9" t="s">
        <v>122</v>
      </c>
      <c r="DX1" s="9" t="s">
        <v>123</v>
      </c>
      <c r="DY1" s="9" t="s">
        <v>124</v>
      </c>
      <c r="DZ1" s="9" t="s">
        <v>125</v>
      </c>
      <c r="EA1" s="9" t="s">
        <v>126</v>
      </c>
      <c r="EB1" s="9" t="s">
        <v>127</v>
      </c>
      <c r="EC1" s="9" t="s">
        <v>128</v>
      </c>
      <c r="ED1" s="9" t="s">
        <v>129</v>
      </c>
      <c r="EE1" s="9" t="s">
        <v>130</v>
      </c>
      <c r="EF1" s="9" t="s">
        <v>131</v>
      </c>
      <c r="EG1" s="9" t="s">
        <v>132</v>
      </c>
      <c r="EH1" s="9" t="s">
        <v>133</v>
      </c>
      <c r="EI1" s="9" t="s">
        <v>134</v>
      </c>
      <c r="EJ1" s="9" t="s">
        <v>135</v>
      </c>
      <c r="EK1" s="9" t="s">
        <v>136</v>
      </c>
      <c r="EL1" s="9" t="s">
        <v>137</v>
      </c>
      <c r="EM1" s="9" t="s">
        <v>138</v>
      </c>
      <c r="EN1" s="9" t="s">
        <v>139</v>
      </c>
      <c r="EO1" s="9" t="s">
        <v>140</v>
      </c>
      <c r="EP1" s="9" t="s">
        <v>141</v>
      </c>
      <c r="EQ1" s="9" t="s">
        <v>142</v>
      </c>
      <c r="ER1" s="9" t="s">
        <v>143</v>
      </c>
      <c r="ES1" s="9" t="s">
        <v>144</v>
      </c>
      <c r="ET1" s="9" t="s">
        <v>145</v>
      </c>
      <c r="EU1" s="9" t="s">
        <v>146</v>
      </c>
      <c r="EV1" s="9" t="s">
        <v>147</v>
      </c>
      <c r="EW1" s="9" t="s">
        <v>148</v>
      </c>
      <c r="EX1" s="9" t="s">
        <v>149</v>
      </c>
      <c r="EY1" s="9" t="s">
        <v>150</v>
      </c>
      <c r="EZ1" s="9" t="s">
        <v>151</v>
      </c>
      <c r="FA1" s="9" t="s">
        <v>152</v>
      </c>
      <c r="FB1" s="9" t="s">
        <v>153</v>
      </c>
      <c r="FC1" s="9" t="s">
        <v>154</v>
      </c>
      <c r="FD1" s="9" t="s">
        <v>155</v>
      </c>
      <c r="FE1" s="9" t="s">
        <v>156</v>
      </c>
      <c r="FF1" s="9" t="s">
        <v>157</v>
      </c>
      <c r="FG1" s="9" t="s">
        <v>158</v>
      </c>
      <c r="FH1" s="9" t="s">
        <v>159</v>
      </c>
      <c r="FI1" s="9" t="s">
        <v>160</v>
      </c>
      <c r="FJ1" s="9" t="s">
        <v>161</v>
      </c>
      <c r="FK1" s="9" t="s">
        <v>162</v>
      </c>
      <c r="FL1" s="9" t="s">
        <v>163</v>
      </c>
      <c r="FM1" s="9" t="s">
        <v>164</v>
      </c>
      <c r="FN1" s="9" t="s">
        <v>165</v>
      </c>
      <c r="FO1" s="9" t="s">
        <v>166</v>
      </c>
      <c r="FP1" s="9" t="s">
        <v>167</v>
      </c>
      <c r="FQ1" s="9" t="s">
        <v>168</v>
      </c>
      <c r="FR1" s="9" t="s">
        <v>169</v>
      </c>
      <c r="FS1" s="9" t="s">
        <v>170</v>
      </c>
      <c r="FT1" s="9" t="s">
        <v>171</v>
      </c>
      <c r="FU1" s="9" t="s">
        <v>172</v>
      </c>
      <c r="FV1" s="9" t="s">
        <v>173</v>
      </c>
      <c r="FW1" s="9" t="s">
        <v>174</v>
      </c>
      <c r="FX1" s="9" t="s">
        <v>175</v>
      </c>
      <c r="FY1" s="9" t="s">
        <v>176</v>
      </c>
      <c r="FZ1" s="9" t="s">
        <v>177</v>
      </c>
      <c r="GA1" s="9" t="s">
        <v>178</v>
      </c>
      <c r="GB1" s="9" t="s">
        <v>179</v>
      </c>
      <c r="GC1" s="9" t="s">
        <v>180</v>
      </c>
      <c r="GD1" s="9" t="s">
        <v>181</v>
      </c>
      <c r="GE1" s="9" t="s">
        <v>182</v>
      </c>
      <c r="GF1" s="9" t="s">
        <v>183</v>
      </c>
      <c r="GG1" s="9" t="s">
        <v>184</v>
      </c>
      <c r="GH1" s="9" t="s">
        <v>185</v>
      </c>
      <c r="GI1" s="9" t="s">
        <v>186</v>
      </c>
      <c r="GJ1" s="9" t="s">
        <v>187</v>
      </c>
      <c r="GK1" s="9" t="s">
        <v>188</v>
      </c>
      <c r="GL1" s="9" t="s">
        <v>189</v>
      </c>
      <c r="GM1" s="9" t="s">
        <v>190</v>
      </c>
      <c r="GN1" s="9" t="s">
        <v>191</v>
      </c>
      <c r="GO1" s="9" t="s">
        <v>192</v>
      </c>
      <c r="GP1" s="9" t="s">
        <v>193</v>
      </c>
      <c r="GQ1" s="9" t="s">
        <v>194</v>
      </c>
      <c r="GR1" s="9" t="s">
        <v>195</v>
      </c>
      <c r="GS1" s="9" t="s">
        <v>196</v>
      </c>
      <c r="GT1" s="9" t="s">
        <v>197</v>
      </c>
      <c r="GU1" s="9" t="s">
        <v>198</v>
      </c>
      <c r="GV1" s="9" t="s">
        <v>199</v>
      </c>
      <c r="GW1" s="9" t="s">
        <v>200</v>
      </c>
      <c r="GX1" s="9" t="s">
        <v>201</v>
      </c>
      <c r="GY1" s="9" t="s">
        <v>202</v>
      </c>
      <c r="GZ1" s="9" t="s">
        <v>203</v>
      </c>
      <c r="HA1" s="9" t="s">
        <v>204</v>
      </c>
      <c r="HB1" s="9" t="s">
        <v>205</v>
      </c>
      <c r="HC1" s="9" t="s">
        <v>206</v>
      </c>
      <c r="HD1" s="9" t="s">
        <v>207</v>
      </c>
      <c r="HE1" s="9" t="s">
        <v>208</v>
      </c>
      <c r="HF1" s="9" t="s">
        <v>209</v>
      </c>
      <c r="HG1" s="9" t="s">
        <v>210</v>
      </c>
      <c r="HH1" s="9" t="s">
        <v>211</v>
      </c>
      <c r="HI1" s="9" t="s">
        <v>212</v>
      </c>
      <c r="HJ1" s="9" t="s">
        <v>213</v>
      </c>
      <c r="HK1" s="9" t="s">
        <v>214</v>
      </c>
      <c r="HL1" s="9" t="s">
        <v>215</v>
      </c>
      <c r="HM1" s="9" t="s">
        <v>216</v>
      </c>
      <c r="HN1" s="9" t="s">
        <v>217</v>
      </c>
      <c r="HO1" s="9" t="s">
        <v>218</v>
      </c>
      <c r="HP1" s="9" t="s">
        <v>219</v>
      </c>
      <c r="HQ1" s="9" t="s">
        <v>220</v>
      </c>
      <c r="HR1" s="9" t="s">
        <v>221</v>
      </c>
      <c r="HS1" s="9" t="s">
        <v>222</v>
      </c>
      <c r="HT1" s="9" t="s">
        <v>223</v>
      </c>
      <c r="HU1" s="9" t="s">
        <v>224</v>
      </c>
      <c r="HV1" s="9" t="s">
        <v>225</v>
      </c>
      <c r="HW1" s="9" t="s">
        <v>226</v>
      </c>
      <c r="HX1" s="9" t="s">
        <v>227</v>
      </c>
      <c r="HY1" s="9" t="s">
        <v>228</v>
      </c>
      <c r="HZ1" s="9" t="s">
        <v>229</v>
      </c>
      <c r="IA1" s="9" t="s">
        <v>230</v>
      </c>
      <c r="IB1" s="9" t="s">
        <v>231</v>
      </c>
      <c r="IC1" s="9" t="s">
        <v>232</v>
      </c>
      <c r="ID1" s="9" t="s">
        <v>233</v>
      </c>
      <c r="IE1" s="9" t="s">
        <v>234</v>
      </c>
      <c r="IF1" s="9" t="s">
        <v>235</v>
      </c>
      <c r="IG1" s="9" t="s">
        <v>236</v>
      </c>
      <c r="IH1" s="9" t="s">
        <v>237</v>
      </c>
      <c r="II1" s="9" t="s">
        <v>238</v>
      </c>
      <c r="IJ1" s="9" t="s">
        <v>239</v>
      </c>
      <c r="IK1" s="9" t="s">
        <v>240</v>
      </c>
      <c r="IL1" s="9" t="s">
        <v>241</v>
      </c>
      <c r="IM1" s="9" t="s">
        <v>242</v>
      </c>
      <c r="IN1" s="9" t="s">
        <v>243</v>
      </c>
      <c r="IO1" s="9" t="s">
        <v>244</v>
      </c>
      <c r="IP1" s="9" t="s">
        <v>245</v>
      </c>
      <c r="IQ1" s="9" t="s">
        <v>246</v>
      </c>
      <c r="IR1" s="9" t="s">
        <v>247</v>
      </c>
      <c r="IS1" s="9" t="s">
        <v>248</v>
      </c>
      <c r="IT1" s="9" t="s">
        <v>249</v>
      </c>
      <c r="IU1" s="9" t="s">
        <v>250</v>
      </c>
      <c r="IV1" s="9" t="s">
        <v>251</v>
      </c>
      <c r="IW1" s="9" t="s">
        <v>440</v>
      </c>
      <c r="IX1" s="9" t="s">
        <v>446</v>
      </c>
      <c r="IY1" s="9" t="s">
        <v>447</v>
      </c>
    </row>
    <row r="2" spans="1:259" ht="30.75" customHeight="1" x14ac:dyDescent="0.25">
      <c r="A2" s="18" t="s">
        <v>445</v>
      </c>
      <c r="B2" s="18">
        <v>2</v>
      </c>
      <c r="C2" s="2" t="s">
        <v>252</v>
      </c>
      <c r="D2" s="3" t="s">
        <v>345</v>
      </c>
      <c r="E2" s="2"/>
      <c r="F2" s="2"/>
      <c r="G2" s="2"/>
      <c r="H2" s="2"/>
      <c r="I2" s="2"/>
      <c r="J2" s="2"/>
      <c r="K2" s="2"/>
      <c r="L2" s="2"/>
      <c r="M2" s="2">
        <v>500</v>
      </c>
      <c r="N2" s="2">
        <v>300</v>
      </c>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v>60</v>
      </c>
      <c r="BO2" s="2"/>
      <c r="BP2" s="2"/>
      <c r="BQ2" s="2"/>
      <c r="BR2" s="2"/>
      <c r="BS2" s="2"/>
      <c r="BT2" s="2"/>
      <c r="BU2" s="2"/>
      <c r="BV2" s="2">
        <v>30</v>
      </c>
      <c r="BW2" s="2"/>
      <c r="BX2" s="2">
        <v>90</v>
      </c>
      <c r="BY2" s="2"/>
      <c r="BZ2" s="2"/>
      <c r="CA2" s="2"/>
      <c r="CB2" s="2"/>
      <c r="CC2" s="2">
        <v>90</v>
      </c>
      <c r="CD2" s="2"/>
      <c r="CE2" s="2"/>
      <c r="CF2" s="2"/>
      <c r="CG2" s="2"/>
      <c r="CH2" s="2"/>
      <c r="CI2" s="2"/>
      <c r="CJ2" s="2"/>
      <c r="CK2" s="2"/>
      <c r="CL2" s="2"/>
      <c r="CM2" s="2">
        <v>50</v>
      </c>
      <c r="CN2" s="2"/>
      <c r="CO2" s="2"/>
      <c r="CP2" s="2"/>
      <c r="CQ2" s="2"/>
      <c r="CR2" s="2">
        <v>900</v>
      </c>
      <c r="CS2" s="2"/>
      <c r="CT2" s="2"/>
      <c r="CU2" s="2"/>
      <c r="CV2" s="2"/>
      <c r="CW2" s="2"/>
      <c r="CX2" s="2"/>
      <c r="CY2" s="2"/>
      <c r="CZ2" s="2"/>
      <c r="DA2" s="2"/>
      <c r="DB2" s="2"/>
      <c r="DC2" s="2"/>
      <c r="DD2" s="2"/>
      <c r="DE2" s="2"/>
      <c r="DF2" s="2"/>
      <c r="DG2" s="2"/>
      <c r="DH2" s="2"/>
      <c r="DI2" s="2"/>
      <c r="DJ2" s="2">
        <v>300</v>
      </c>
      <c r="DK2" s="2"/>
      <c r="DL2" s="2"/>
      <c r="DM2" s="2"/>
      <c r="DN2" s="2"/>
      <c r="DO2" s="2"/>
      <c r="DP2" s="2"/>
      <c r="DQ2" s="2"/>
      <c r="DR2" s="2"/>
      <c r="DS2" s="2"/>
      <c r="DT2" s="2"/>
      <c r="DU2" s="2"/>
      <c r="DV2" s="2">
        <v>200</v>
      </c>
      <c r="DW2" s="2"/>
      <c r="DX2" s="2"/>
      <c r="DY2" s="2"/>
      <c r="DZ2" s="2"/>
      <c r="EA2" s="2"/>
      <c r="EB2" s="2"/>
      <c r="EC2" s="2"/>
      <c r="ED2" s="2"/>
      <c r="EE2" s="2">
        <v>100</v>
      </c>
      <c r="EF2" s="2"/>
      <c r="EG2" s="2"/>
      <c r="EH2" s="2"/>
      <c r="EI2" s="2">
        <v>200</v>
      </c>
      <c r="EJ2" s="2"/>
      <c r="EK2" s="2"/>
      <c r="EL2" s="2"/>
      <c r="EM2" s="2"/>
      <c r="EN2" s="2"/>
      <c r="EO2" s="2"/>
      <c r="EP2" s="2"/>
      <c r="EQ2" s="2">
        <v>50</v>
      </c>
      <c r="ER2" s="2"/>
      <c r="ES2" s="2"/>
      <c r="ET2" s="2"/>
      <c r="EU2" s="2"/>
      <c r="EV2" s="2"/>
      <c r="EW2" s="2"/>
      <c r="EX2" s="2"/>
      <c r="EY2" s="2"/>
      <c r="EZ2" s="2"/>
      <c r="FA2" s="2"/>
      <c r="FB2" s="2"/>
      <c r="FC2" s="2"/>
      <c r="FD2" s="2"/>
      <c r="FE2" s="2"/>
      <c r="FF2" s="2"/>
      <c r="FG2" s="2"/>
      <c r="FH2" s="2"/>
      <c r="FI2" s="2">
        <v>300</v>
      </c>
      <c r="FJ2" s="2"/>
      <c r="FK2" s="2"/>
      <c r="FL2" s="2"/>
      <c r="FM2" s="2"/>
      <c r="FN2" s="2">
        <v>20</v>
      </c>
      <c r="FO2" s="2"/>
      <c r="FP2" s="2"/>
      <c r="FQ2" s="2">
        <v>20</v>
      </c>
      <c r="FR2" s="2"/>
      <c r="FS2" s="2">
        <v>200</v>
      </c>
      <c r="FT2" s="2"/>
      <c r="FU2" s="2"/>
      <c r="FV2" s="2"/>
      <c r="FW2" s="2"/>
      <c r="FX2" s="2"/>
      <c r="FY2" s="2"/>
      <c r="FZ2" s="2"/>
      <c r="GA2" s="2"/>
      <c r="GB2" s="2"/>
      <c r="GC2" s="2"/>
      <c r="GD2" s="2"/>
      <c r="GE2" s="2"/>
      <c r="GF2" s="2">
        <v>200</v>
      </c>
      <c r="GG2" s="2"/>
      <c r="GH2" s="2"/>
      <c r="GI2" s="2">
        <v>1000</v>
      </c>
      <c r="GJ2" s="2">
        <v>2000</v>
      </c>
      <c r="GK2" s="2"/>
      <c r="GL2" s="2"/>
      <c r="GM2" s="2">
        <v>600</v>
      </c>
      <c r="GN2" s="2">
        <v>18000</v>
      </c>
      <c r="GO2" s="2"/>
      <c r="GP2" s="2"/>
      <c r="GQ2" s="2"/>
      <c r="GR2" s="2">
        <v>90</v>
      </c>
      <c r="GS2" s="2">
        <v>6000</v>
      </c>
      <c r="GT2" s="2">
        <v>600</v>
      </c>
      <c r="GU2" s="2"/>
      <c r="GV2" s="2"/>
      <c r="GW2" s="2"/>
      <c r="GX2" s="2"/>
      <c r="GY2" s="2"/>
      <c r="GZ2" s="2">
        <v>800</v>
      </c>
      <c r="HA2" s="2"/>
      <c r="HB2" s="2">
        <v>1800</v>
      </c>
      <c r="HC2" s="2"/>
      <c r="HD2" s="2">
        <v>1000</v>
      </c>
      <c r="HE2" s="2"/>
      <c r="HF2" s="2">
        <v>10000</v>
      </c>
      <c r="HG2" s="2"/>
      <c r="HH2" s="2"/>
      <c r="HI2" s="2"/>
      <c r="HJ2" s="2"/>
      <c r="HK2" s="2"/>
      <c r="HL2" s="2"/>
      <c r="HM2" s="2">
        <v>800</v>
      </c>
      <c r="HN2" s="2">
        <v>200</v>
      </c>
      <c r="HO2" s="2"/>
      <c r="HP2" s="2"/>
      <c r="HQ2" s="2"/>
      <c r="HR2" s="2"/>
      <c r="HS2" s="2"/>
      <c r="HT2" s="2"/>
      <c r="HU2" s="2"/>
      <c r="HV2" s="2"/>
      <c r="HW2" s="2">
        <v>200</v>
      </c>
      <c r="HX2" s="2">
        <v>1500</v>
      </c>
      <c r="HY2" s="2"/>
      <c r="HZ2" s="2"/>
      <c r="IA2" s="2"/>
      <c r="IB2" s="2">
        <v>200</v>
      </c>
      <c r="IC2" s="2"/>
      <c r="ID2" s="2"/>
      <c r="IE2" s="2"/>
      <c r="IF2" s="2">
        <v>1000</v>
      </c>
      <c r="IG2" s="2">
        <v>350</v>
      </c>
      <c r="IH2" s="2"/>
      <c r="II2" s="2"/>
      <c r="IJ2" s="2">
        <v>1000</v>
      </c>
      <c r="IK2" s="2">
        <v>100</v>
      </c>
      <c r="IL2" s="2">
        <v>500</v>
      </c>
      <c r="IM2" s="2">
        <v>1000</v>
      </c>
      <c r="IN2" s="2"/>
      <c r="IO2" s="2">
        <v>100</v>
      </c>
      <c r="IP2" s="2"/>
      <c r="IQ2" s="2"/>
      <c r="IR2" s="2"/>
      <c r="IS2" s="2"/>
      <c r="IT2" s="2"/>
      <c r="IU2" s="2">
        <v>500</v>
      </c>
      <c r="IV2" s="2">
        <v>1500</v>
      </c>
      <c r="IW2" s="2">
        <v>54450</v>
      </c>
      <c r="IX2" s="14">
        <v>1299460</v>
      </c>
      <c r="IY2" s="14">
        <v>851490</v>
      </c>
    </row>
    <row r="3" spans="1:259" ht="30.75" customHeight="1" x14ac:dyDescent="0.25">
      <c r="A3" s="18"/>
      <c r="B3" s="18"/>
      <c r="C3" s="2" t="s">
        <v>253</v>
      </c>
      <c r="D3" s="3" t="s">
        <v>346</v>
      </c>
      <c r="E3" s="2">
        <v>1500</v>
      </c>
      <c r="F3" s="2"/>
      <c r="G3" s="2"/>
      <c r="H3" s="2"/>
      <c r="I3" s="2">
        <v>50000</v>
      </c>
      <c r="J3" s="2">
        <v>6000</v>
      </c>
      <c r="K3" s="2"/>
      <c r="L3" s="2"/>
      <c r="M3" s="2">
        <v>18000</v>
      </c>
      <c r="N3" s="2">
        <v>200</v>
      </c>
      <c r="O3" s="2">
        <v>6000</v>
      </c>
      <c r="P3" s="2"/>
      <c r="Q3" s="2">
        <v>200</v>
      </c>
      <c r="R3" s="2"/>
      <c r="S3" s="2"/>
      <c r="T3" s="2"/>
      <c r="U3" s="2"/>
      <c r="V3" s="2"/>
      <c r="W3" s="2"/>
      <c r="X3" s="2"/>
      <c r="Y3" s="2"/>
      <c r="Z3" s="2"/>
      <c r="AA3" s="2"/>
      <c r="AB3" s="2"/>
      <c r="AC3" s="2"/>
      <c r="AD3" s="2"/>
      <c r="AE3" s="2"/>
      <c r="AF3" s="2"/>
      <c r="AG3" s="2"/>
      <c r="AH3" s="2"/>
      <c r="AI3" s="2"/>
      <c r="AJ3" s="2"/>
      <c r="AK3" s="2"/>
      <c r="AL3" s="2"/>
      <c r="AM3" s="2"/>
      <c r="AN3" s="2">
        <v>1000</v>
      </c>
      <c r="AO3" s="2"/>
      <c r="AP3" s="2">
        <v>5400</v>
      </c>
      <c r="AQ3" s="2"/>
      <c r="AR3" s="2"/>
      <c r="AS3" s="2"/>
      <c r="AT3" s="2"/>
      <c r="AU3" s="2"/>
      <c r="AV3" s="2"/>
      <c r="AW3" s="2"/>
      <c r="AX3" s="2"/>
      <c r="AY3" s="2"/>
      <c r="AZ3" s="2"/>
      <c r="BA3" s="2"/>
      <c r="BB3" s="2"/>
      <c r="BC3" s="2"/>
      <c r="BD3" s="2"/>
      <c r="BE3" s="2"/>
      <c r="BF3" s="2"/>
      <c r="BG3" s="2"/>
      <c r="BH3" s="2"/>
      <c r="BI3" s="2">
        <v>600</v>
      </c>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v>150</v>
      </c>
      <c r="CL3" s="2">
        <v>600</v>
      </c>
      <c r="CM3" s="2"/>
      <c r="CN3" s="2"/>
      <c r="CO3" s="2"/>
      <c r="CP3" s="2"/>
      <c r="CQ3" s="2">
        <v>500</v>
      </c>
      <c r="CR3" s="2">
        <v>4500</v>
      </c>
      <c r="CS3" s="2"/>
      <c r="CT3" s="2"/>
      <c r="CU3" s="2"/>
      <c r="CV3" s="2"/>
      <c r="CW3" s="2"/>
      <c r="CX3" s="2"/>
      <c r="CY3" s="2"/>
      <c r="CZ3" s="2"/>
      <c r="DA3" s="2">
        <v>60</v>
      </c>
      <c r="DB3" s="2">
        <v>100</v>
      </c>
      <c r="DC3" s="2"/>
      <c r="DD3" s="2"/>
      <c r="DE3" s="2"/>
      <c r="DF3" s="2"/>
      <c r="DG3" s="2"/>
      <c r="DH3" s="2">
        <v>500</v>
      </c>
      <c r="DI3" s="2"/>
      <c r="DJ3" s="2"/>
      <c r="DK3" s="2"/>
      <c r="DL3" s="2"/>
      <c r="DM3" s="2"/>
      <c r="DN3" s="2"/>
      <c r="DO3" s="2"/>
      <c r="DP3" s="2"/>
      <c r="DQ3" s="2"/>
      <c r="DR3" s="2"/>
      <c r="DS3" s="2"/>
      <c r="DT3" s="2">
        <v>1500</v>
      </c>
      <c r="DU3" s="2"/>
      <c r="DV3" s="2"/>
      <c r="DW3" s="2"/>
      <c r="DX3" s="2"/>
      <c r="DY3" s="2"/>
      <c r="DZ3" s="2"/>
      <c r="EA3" s="2"/>
      <c r="EB3" s="2"/>
      <c r="EC3" s="2">
        <v>90</v>
      </c>
      <c r="ED3" s="2"/>
      <c r="EE3" s="2"/>
      <c r="EF3" s="2"/>
      <c r="EG3" s="2"/>
      <c r="EH3" s="2"/>
      <c r="EI3" s="2">
        <v>300</v>
      </c>
      <c r="EJ3" s="2">
        <v>300</v>
      </c>
      <c r="EK3" s="2"/>
      <c r="EL3" s="2"/>
      <c r="EM3" s="2"/>
      <c r="EN3" s="2"/>
      <c r="EO3" s="2"/>
      <c r="EP3" s="2"/>
      <c r="EQ3" s="2">
        <v>50</v>
      </c>
      <c r="ER3" s="2"/>
      <c r="ES3" s="2"/>
      <c r="ET3" s="2"/>
      <c r="EU3" s="2">
        <v>300</v>
      </c>
      <c r="EV3" s="2"/>
      <c r="EW3" s="2"/>
      <c r="EX3" s="2"/>
      <c r="EY3" s="2">
        <v>60</v>
      </c>
      <c r="EZ3" s="2"/>
      <c r="FA3" s="2"/>
      <c r="FB3" s="2">
        <v>100</v>
      </c>
      <c r="FC3" s="2"/>
      <c r="FD3" s="2">
        <v>2000</v>
      </c>
      <c r="FE3" s="2"/>
      <c r="FF3" s="2"/>
      <c r="FG3" s="2"/>
      <c r="FH3" s="2"/>
      <c r="FI3" s="2"/>
      <c r="FJ3" s="2"/>
      <c r="FK3" s="2"/>
      <c r="FL3" s="2"/>
      <c r="FM3" s="2"/>
      <c r="FN3" s="2"/>
      <c r="FO3" s="2"/>
      <c r="FP3" s="2"/>
      <c r="FQ3" s="2"/>
      <c r="FR3" s="2"/>
      <c r="FS3" s="2"/>
      <c r="FT3" s="2"/>
      <c r="FU3" s="2"/>
      <c r="FV3" s="2"/>
      <c r="FW3" s="2">
        <v>200</v>
      </c>
      <c r="FX3" s="2"/>
      <c r="FY3" s="2"/>
      <c r="FZ3" s="2"/>
      <c r="GA3" s="2"/>
      <c r="GB3" s="2"/>
      <c r="GC3" s="2">
        <v>11000</v>
      </c>
      <c r="GD3" s="2"/>
      <c r="GE3" s="2"/>
      <c r="GF3" s="2"/>
      <c r="GG3" s="2"/>
      <c r="GH3" s="2"/>
      <c r="GI3" s="2"/>
      <c r="GJ3" s="2">
        <v>5000</v>
      </c>
      <c r="GK3" s="2"/>
      <c r="GL3" s="2">
        <v>1500</v>
      </c>
      <c r="GM3" s="2">
        <v>7600</v>
      </c>
      <c r="GN3" s="2">
        <v>50000</v>
      </c>
      <c r="GO3" s="2"/>
      <c r="GP3" s="2"/>
      <c r="GQ3" s="2"/>
      <c r="GR3" s="2">
        <v>120</v>
      </c>
      <c r="GS3" s="2">
        <v>25000</v>
      </c>
      <c r="GT3" s="2">
        <v>3900</v>
      </c>
      <c r="GU3" s="2">
        <v>1000</v>
      </c>
      <c r="GV3" s="2">
        <v>5000</v>
      </c>
      <c r="GW3" s="2"/>
      <c r="GX3" s="2"/>
      <c r="GY3" s="2"/>
      <c r="GZ3" s="2">
        <v>800</v>
      </c>
      <c r="HA3" s="2"/>
      <c r="HB3" s="2">
        <v>9050</v>
      </c>
      <c r="HC3" s="2"/>
      <c r="HD3" s="2">
        <v>1000</v>
      </c>
      <c r="HE3" s="2">
        <v>3000</v>
      </c>
      <c r="HF3" s="2">
        <v>50000</v>
      </c>
      <c r="HG3" s="2">
        <v>2000</v>
      </c>
      <c r="HH3" s="2"/>
      <c r="HI3" s="2">
        <v>400</v>
      </c>
      <c r="HJ3" s="2">
        <v>600</v>
      </c>
      <c r="HK3" s="2"/>
      <c r="HL3" s="2"/>
      <c r="HM3" s="2">
        <v>1500</v>
      </c>
      <c r="HN3" s="2">
        <v>200</v>
      </c>
      <c r="HO3" s="2"/>
      <c r="HP3" s="2">
        <v>2200</v>
      </c>
      <c r="HQ3" s="2"/>
      <c r="HR3" s="2">
        <v>6000</v>
      </c>
      <c r="HS3" s="2">
        <v>600</v>
      </c>
      <c r="HT3" s="2"/>
      <c r="HU3" s="2"/>
      <c r="HV3" s="2"/>
      <c r="HW3" s="2">
        <v>100</v>
      </c>
      <c r="HX3" s="2">
        <v>50</v>
      </c>
      <c r="HY3" s="2">
        <v>100</v>
      </c>
      <c r="HZ3" s="2"/>
      <c r="IA3" s="2">
        <v>1500</v>
      </c>
      <c r="IB3" s="2">
        <v>500</v>
      </c>
      <c r="IC3" s="2"/>
      <c r="ID3" s="2">
        <v>1000</v>
      </c>
      <c r="IE3" s="2"/>
      <c r="IF3" s="2">
        <v>3500</v>
      </c>
      <c r="IG3" s="2">
        <v>300</v>
      </c>
      <c r="IH3" s="2"/>
      <c r="II3" s="2">
        <v>120</v>
      </c>
      <c r="IJ3" s="2">
        <v>300</v>
      </c>
      <c r="IK3" s="2">
        <v>2400</v>
      </c>
      <c r="IL3" s="2">
        <v>1000</v>
      </c>
      <c r="IM3" s="2">
        <v>1000</v>
      </c>
      <c r="IN3" s="2">
        <v>300</v>
      </c>
      <c r="IO3" s="2">
        <v>200</v>
      </c>
      <c r="IP3" s="2">
        <v>2000</v>
      </c>
      <c r="IQ3" s="2"/>
      <c r="IR3" s="2"/>
      <c r="IS3" s="2"/>
      <c r="IT3" s="2"/>
      <c r="IU3" s="2">
        <v>500</v>
      </c>
      <c r="IV3" s="2">
        <v>1500</v>
      </c>
      <c r="IW3" s="2">
        <v>304050</v>
      </c>
      <c r="IX3" s="14"/>
      <c r="IY3" s="14"/>
    </row>
    <row r="4" spans="1:259" ht="30.75" customHeight="1" x14ac:dyDescent="0.25">
      <c r="A4" s="18"/>
      <c r="B4" s="18"/>
      <c r="C4" s="2" t="s">
        <v>254</v>
      </c>
      <c r="D4" s="3" t="s">
        <v>347</v>
      </c>
      <c r="E4" s="2">
        <v>100</v>
      </c>
      <c r="F4" s="2"/>
      <c r="G4" s="2"/>
      <c r="H4" s="2"/>
      <c r="I4" s="2"/>
      <c r="J4" s="2"/>
      <c r="K4" s="2"/>
      <c r="L4" s="2"/>
      <c r="M4" s="2">
        <v>3000</v>
      </c>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v>300</v>
      </c>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v>50</v>
      </c>
      <c r="DW4" s="2"/>
      <c r="DX4" s="2"/>
      <c r="DY4" s="2"/>
      <c r="DZ4" s="2"/>
      <c r="EA4" s="2"/>
      <c r="EB4" s="2"/>
      <c r="EC4" s="2"/>
      <c r="ED4" s="2"/>
      <c r="EE4" s="2"/>
      <c r="EF4" s="2"/>
      <c r="EG4" s="2"/>
      <c r="EH4" s="2"/>
      <c r="EI4" s="2">
        <v>60</v>
      </c>
      <c r="EJ4" s="2"/>
      <c r="EK4" s="2"/>
      <c r="EL4" s="2"/>
      <c r="EM4" s="2"/>
      <c r="EN4" s="2"/>
      <c r="EO4" s="2"/>
      <c r="EP4" s="2"/>
      <c r="EQ4" s="2">
        <v>30</v>
      </c>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v>30000</v>
      </c>
      <c r="GC4" s="2"/>
      <c r="GD4" s="2"/>
      <c r="GE4" s="2"/>
      <c r="GF4" s="2"/>
      <c r="GG4" s="2"/>
      <c r="GH4" s="2"/>
      <c r="GI4" s="2">
        <v>200</v>
      </c>
      <c r="GJ4" s="2">
        <v>4000</v>
      </c>
      <c r="GK4" s="2"/>
      <c r="GL4" s="2"/>
      <c r="GM4" s="2"/>
      <c r="GN4" s="2">
        <v>1200</v>
      </c>
      <c r="GO4" s="2"/>
      <c r="GP4" s="2"/>
      <c r="GQ4" s="2"/>
      <c r="GR4" s="2"/>
      <c r="GS4" s="2"/>
      <c r="GT4" s="2">
        <v>700</v>
      </c>
      <c r="GU4" s="2"/>
      <c r="GV4" s="2"/>
      <c r="GW4" s="2"/>
      <c r="GX4" s="2"/>
      <c r="GY4" s="2"/>
      <c r="GZ4" s="2"/>
      <c r="HA4" s="2"/>
      <c r="HB4" s="2">
        <v>100</v>
      </c>
      <c r="HC4" s="2"/>
      <c r="HD4" s="2"/>
      <c r="HE4" s="2">
        <v>2000</v>
      </c>
      <c r="HF4" s="2">
        <v>2000</v>
      </c>
      <c r="HG4" s="2"/>
      <c r="HH4" s="2"/>
      <c r="HI4" s="2"/>
      <c r="HJ4" s="2"/>
      <c r="HK4" s="2"/>
      <c r="HL4" s="2"/>
      <c r="HM4" s="2">
        <v>200</v>
      </c>
      <c r="HN4" s="2">
        <v>90</v>
      </c>
      <c r="HO4" s="2"/>
      <c r="HP4" s="2"/>
      <c r="HQ4" s="2"/>
      <c r="HR4" s="2"/>
      <c r="HS4" s="2"/>
      <c r="HT4" s="2">
        <v>60</v>
      </c>
      <c r="HU4" s="2"/>
      <c r="HV4" s="2"/>
      <c r="HW4" s="2"/>
      <c r="HX4" s="2">
        <v>150</v>
      </c>
      <c r="HY4" s="2"/>
      <c r="HZ4" s="2"/>
      <c r="IA4" s="2"/>
      <c r="IB4" s="2">
        <v>500</v>
      </c>
      <c r="IC4" s="2">
        <v>500</v>
      </c>
      <c r="ID4" s="2"/>
      <c r="IE4" s="2"/>
      <c r="IF4" s="2">
        <v>700</v>
      </c>
      <c r="IG4" s="2"/>
      <c r="IH4" s="2"/>
      <c r="II4" s="2">
        <v>1050</v>
      </c>
      <c r="IJ4" s="2"/>
      <c r="IK4" s="2">
        <v>400</v>
      </c>
      <c r="IL4" s="2"/>
      <c r="IM4" s="2"/>
      <c r="IN4" s="2"/>
      <c r="IO4" s="2">
        <v>350</v>
      </c>
      <c r="IP4" s="2"/>
      <c r="IQ4" s="2"/>
      <c r="IR4" s="2"/>
      <c r="IS4" s="2"/>
      <c r="IT4" s="2"/>
      <c r="IU4" s="2">
        <v>200</v>
      </c>
      <c r="IV4" s="2">
        <v>200</v>
      </c>
      <c r="IW4" s="2">
        <v>48140</v>
      </c>
      <c r="IX4" s="14"/>
      <c r="IY4" s="14"/>
    </row>
    <row r="5" spans="1:259" ht="30.75" customHeight="1" x14ac:dyDescent="0.25">
      <c r="A5" s="18"/>
      <c r="B5" s="18"/>
      <c r="C5" s="2" t="s">
        <v>255</v>
      </c>
      <c r="D5" s="3" t="s">
        <v>348</v>
      </c>
      <c r="E5" s="2">
        <v>40</v>
      </c>
      <c r="F5" s="2"/>
      <c r="G5" s="2"/>
      <c r="H5" s="2"/>
      <c r="I5" s="2"/>
      <c r="J5" s="2"/>
      <c r="K5" s="2"/>
      <c r="L5" s="2"/>
      <c r="M5" s="2">
        <v>3000</v>
      </c>
      <c r="N5" s="2"/>
      <c r="O5" s="2"/>
      <c r="P5" s="2"/>
      <c r="Q5" s="2"/>
      <c r="R5" s="2"/>
      <c r="S5" s="2"/>
      <c r="T5" s="2"/>
      <c r="U5" s="2"/>
      <c r="V5" s="2"/>
      <c r="W5" s="2"/>
      <c r="X5" s="2"/>
      <c r="Y5" s="2"/>
      <c r="Z5" s="2"/>
      <c r="AA5" s="2"/>
      <c r="AB5" s="2"/>
      <c r="AC5" s="2"/>
      <c r="AD5" s="2"/>
      <c r="AE5" s="2"/>
      <c r="AF5" s="2"/>
      <c r="AG5" s="2"/>
      <c r="AH5" s="2"/>
      <c r="AI5" s="2"/>
      <c r="AJ5" s="2"/>
      <c r="AK5" s="2"/>
      <c r="AL5" s="2"/>
      <c r="AM5" s="2"/>
      <c r="AN5" s="2">
        <v>500</v>
      </c>
      <c r="AO5" s="2"/>
      <c r="AP5" s="2"/>
      <c r="AQ5" s="2"/>
      <c r="AR5" s="2"/>
      <c r="AS5" s="2"/>
      <c r="AT5" s="2"/>
      <c r="AU5" s="2"/>
      <c r="AV5" s="2"/>
      <c r="AW5" s="2"/>
      <c r="AX5" s="2"/>
      <c r="AY5" s="2"/>
      <c r="AZ5" s="2"/>
      <c r="BA5" s="2"/>
      <c r="BB5" s="2"/>
      <c r="BC5" s="2"/>
      <c r="BD5" s="2"/>
      <c r="BE5" s="2"/>
      <c r="BF5" s="2"/>
      <c r="BG5" s="2"/>
      <c r="BH5" s="2"/>
      <c r="BI5" s="2">
        <v>900</v>
      </c>
      <c r="BJ5" s="2"/>
      <c r="BK5" s="2"/>
      <c r="BL5" s="2"/>
      <c r="BM5" s="2"/>
      <c r="BN5" s="2"/>
      <c r="BO5" s="2"/>
      <c r="BP5" s="2"/>
      <c r="BQ5" s="2"/>
      <c r="BR5" s="2"/>
      <c r="BS5" s="2"/>
      <c r="BT5" s="2"/>
      <c r="BU5" s="2"/>
      <c r="BV5" s="2"/>
      <c r="BW5" s="2"/>
      <c r="BX5" s="2"/>
      <c r="BY5" s="2"/>
      <c r="BZ5" s="2"/>
      <c r="CA5" s="2"/>
      <c r="CB5" s="2"/>
      <c r="CC5" s="2"/>
      <c r="CD5" s="2"/>
      <c r="CE5" s="2"/>
      <c r="CF5" s="2"/>
      <c r="CG5" s="2">
        <v>300</v>
      </c>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v>300</v>
      </c>
      <c r="EJ5" s="2">
        <v>60</v>
      </c>
      <c r="EK5" s="2"/>
      <c r="EL5" s="2"/>
      <c r="EM5" s="2"/>
      <c r="EN5" s="2"/>
      <c r="EO5" s="2"/>
      <c r="EP5" s="2"/>
      <c r="EQ5" s="2">
        <v>30</v>
      </c>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v>50</v>
      </c>
      <c r="GG5" s="2"/>
      <c r="GH5" s="2"/>
      <c r="GI5" s="2">
        <v>1500</v>
      </c>
      <c r="GJ5" s="2">
        <v>1000</v>
      </c>
      <c r="GK5" s="2"/>
      <c r="GL5" s="2"/>
      <c r="GM5" s="2">
        <v>1500</v>
      </c>
      <c r="GN5" s="2"/>
      <c r="GO5" s="2"/>
      <c r="GP5" s="2"/>
      <c r="GQ5" s="2"/>
      <c r="GR5" s="2">
        <v>90</v>
      </c>
      <c r="GS5" s="2"/>
      <c r="GT5" s="2"/>
      <c r="GU5" s="2"/>
      <c r="GV5" s="2"/>
      <c r="GW5" s="2"/>
      <c r="GX5" s="2"/>
      <c r="GY5" s="2"/>
      <c r="GZ5" s="2">
        <v>500</v>
      </c>
      <c r="HA5" s="2"/>
      <c r="HB5" s="2">
        <v>4900</v>
      </c>
      <c r="HC5" s="2"/>
      <c r="HD5" s="2">
        <v>1000</v>
      </c>
      <c r="HE5" s="2"/>
      <c r="HF5" s="2">
        <v>20000</v>
      </c>
      <c r="HG5" s="2"/>
      <c r="HH5" s="2"/>
      <c r="HI5" s="2"/>
      <c r="HJ5" s="2"/>
      <c r="HK5" s="2"/>
      <c r="HL5" s="2"/>
      <c r="HM5" s="2">
        <v>250</v>
      </c>
      <c r="HN5" s="2"/>
      <c r="HO5" s="2">
        <v>100</v>
      </c>
      <c r="HP5" s="2">
        <v>1600</v>
      </c>
      <c r="HQ5" s="2"/>
      <c r="HR5" s="2"/>
      <c r="HS5" s="2"/>
      <c r="HT5" s="2"/>
      <c r="HU5" s="2"/>
      <c r="HV5" s="2"/>
      <c r="HW5" s="2"/>
      <c r="HX5" s="2"/>
      <c r="HY5" s="2"/>
      <c r="HZ5" s="2"/>
      <c r="IA5" s="2"/>
      <c r="IB5" s="2"/>
      <c r="IC5" s="2"/>
      <c r="ID5" s="2"/>
      <c r="IE5" s="2"/>
      <c r="IF5" s="2">
        <v>700</v>
      </c>
      <c r="IG5" s="2"/>
      <c r="IH5" s="2"/>
      <c r="II5" s="2">
        <v>1050</v>
      </c>
      <c r="IJ5" s="2"/>
      <c r="IK5" s="2">
        <v>100</v>
      </c>
      <c r="IL5" s="2">
        <v>360</v>
      </c>
      <c r="IM5" s="2">
        <v>1000</v>
      </c>
      <c r="IN5" s="2"/>
      <c r="IO5" s="2"/>
      <c r="IP5" s="2"/>
      <c r="IQ5" s="2"/>
      <c r="IR5" s="2"/>
      <c r="IS5" s="2"/>
      <c r="IT5" s="2"/>
      <c r="IU5" s="2">
        <v>300</v>
      </c>
      <c r="IV5" s="2">
        <v>200</v>
      </c>
      <c r="IW5" s="2">
        <v>41330</v>
      </c>
      <c r="IX5" s="14"/>
      <c r="IY5" s="14"/>
    </row>
    <row r="6" spans="1:259" ht="30.75" customHeight="1" x14ac:dyDescent="0.25">
      <c r="A6" s="4" t="s">
        <v>445</v>
      </c>
      <c r="B6" s="4">
        <v>3</v>
      </c>
      <c r="C6" s="2" t="s">
        <v>256</v>
      </c>
      <c r="D6" s="3" t="s">
        <v>349</v>
      </c>
      <c r="E6" s="2"/>
      <c r="F6" s="2"/>
      <c r="G6" s="2"/>
      <c r="H6" s="2"/>
      <c r="I6" s="2"/>
      <c r="J6" s="2">
        <v>9500</v>
      </c>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v>20</v>
      </c>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v>5</v>
      </c>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v>3800</v>
      </c>
      <c r="GK6" s="2"/>
      <c r="GL6" s="2">
        <v>100</v>
      </c>
      <c r="GM6" s="2">
        <v>267</v>
      </c>
      <c r="GN6" s="2">
        <v>1200</v>
      </c>
      <c r="GO6" s="2"/>
      <c r="GP6" s="2"/>
      <c r="GQ6" s="2"/>
      <c r="GR6" s="2"/>
      <c r="GS6" s="2">
        <v>4000</v>
      </c>
      <c r="GT6" s="2">
        <v>50</v>
      </c>
      <c r="GU6" s="2"/>
      <c r="GV6" s="2"/>
      <c r="GW6" s="2">
        <v>2000</v>
      </c>
      <c r="GX6" s="2"/>
      <c r="GY6" s="2"/>
      <c r="GZ6" s="2">
        <v>200</v>
      </c>
      <c r="HA6" s="2"/>
      <c r="HB6" s="2">
        <v>2580</v>
      </c>
      <c r="HC6" s="2"/>
      <c r="HD6" s="2">
        <v>1400</v>
      </c>
      <c r="HE6" s="2">
        <v>300</v>
      </c>
      <c r="HF6" s="2">
        <v>8000</v>
      </c>
      <c r="HG6" s="2">
        <v>5000</v>
      </c>
      <c r="HH6" s="2"/>
      <c r="HI6" s="2">
        <v>50</v>
      </c>
      <c r="HJ6" s="2">
        <v>50</v>
      </c>
      <c r="HK6" s="2"/>
      <c r="HL6" s="2"/>
      <c r="HM6" s="2">
        <v>700</v>
      </c>
      <c r="HN6" s="2">
        <v>300</v>
      </c>
      <c r="HO6" s="2"/>
      <c r="HP6" s="2">
        <v>1000</v>
      </c>
      <c r="HQ6" s="2">
        <v>260</v>
      </c>
      <c r="HR6" s="2">
        <v>200</v>
      </c>
      <c r="HS6" s="2">
        <v>200</v>
      </c>
      <c r="HT6" s="2">
        <v>10</v>
      </c>
      <c r="HU6" s="2"/>
      <c r="HV6" s="2"/>
      <c r="HW6" s="2"/>
      <c r="HX6" s="2">
        <v>100</v>
      </c>
      <c r="HY6" s="2">
        <v>50</v>
      </c>
      <c r="HZ6" s="2"/>
      <c r="IA6" s="2"/>
      <c r="IB6" s="2"/>
      <c r="IC6" s="2"/>
      <c r="ID6" s="2">
        <v>20</v>
      </c>
      <c r="IE6" s="2"/>
      <c r="IF6" s="2">
        <v>100</v>
      </c>
      <c r="IG6" s="2">
        <v>30</v>
      </c>
      <c r="IH6" s="2">
        <v>200</v>
      </c>
      <c r="II6" s="2"/>
      <c r="IJ6" s="2">
        <v>50</v>
      </c>
      <c r="IK6" s="2">
        <v>90</v>
      </c>
      <c r="IL6" s="2">
        <v>150</v>
      </c>
      <c r="IM6" s="2">
        <v>300</v>
      </c>
      <c r="IN6" s="2"/>
      <c r="IO6" s="2">
        <v>80</v>
      </c>
      <c r="IP6" s="2"/>
      <c r="IQ6" s="2"/>
      <c r="IR6" s="2"/>
      <c r="IS6" s="2"/>
      <c r="IT6" s="2"/>
      <c r="IU6" s="2">
        <v>50</v>
      </c>
      <c r="IV6" s="2">
        <v>50</v>
      </c>
      <c r="IW6" s="2">
        <v>42462</v>
      </c>
      <c r="IX6" s="4">
        <v>169700</v>
      </c>
      <c r="IY6" s="4">
        <f>IX6-IW6</f>
        <v>127238</v>
      </c>
    </row>
    <row r="7" spans="1:259" ht="30.75" customHeight="1" x14ac:dyDescent="0.25">
      <c r="A7" s="4" t="s">
        <v>445</v>
      </c>
      <c r="B7" s="4">
        <v>4</v>
      </c>
      <c r="C7" s="2" t="s">
        <v>257</v>
      </c>
      <c r="D7" s="3" t="s">
        <v>350</v>
      </c>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v>4000</v>
      </c>
      <c r="GJ7" s="2">
        <v>5000</v>
      </c>
      <c r="GK7" s="2"/>
      <c r="GL7" s="2"/>
      <c r="GM7" s="2">
        <v>10</v>
      </c>
      <c r="GN7" s="2">
        <v>800</v>
      </c>
      <c r="GO7" s="2"/>
      <c r="GP7" s="2"/>
      <c r="GQ7" s="2"/>
      <c r="GR7" s="2"/>
      <c r="GS7" s="2"/>
      <c r="GT7" s="2"/>
      <c r="GU7" s="2"/>
      <c r="GV7" s="2"/>
      <c r="GW7" s="2"/>
      <c r="GX7" s="2"/>
      <c r="GY7" s="2"/>
      <c r="GZ7" s="2"/>
      <c r="HA7" s="2"/>
      <c r="HB7" s="2"/>
      <c r="HC7" s="2"/>
      <c r="HD7" s="2"/>
      <c r="HE7" s="2"/>
      <c r="HF7" s="2"/>
      <c r="HG7" s="2"/>
      <c r="HH7" s="2"/>
      <c r="HI7" s="2"/>
      <c r="HJ7" s="2"/>
      <c r="HK7" s="2"/>
      <c r="HL7" s="2"/>
      <c r="HM7" s="2">
        <v>50</v>
      </c>
      <c r="HN7" s="2"/>
      <c r="HO7" s="2"/>
      <c r="HP7" s="2"/>
      <c r="HQ7" s="2"/>
      <c r="HR7" s="2"/>
      <c r="HS7" s="2"/>
      <c r="HT7" s="2"/>
      <c r="HU7" s="2"/>
      <c r="HV7" s="2"/>
      <c r="HW7" s="2"/>
      <c r="HX7" s="2"/>
      <c r="HY7" s="2"/>
      <c r="HZ7" s="2">
        <v>20</v>
      </c>
      <c r="IA7" s="2"/>
      <c r="IB7" s="2"/>
      <c r="IC7" s="2"/>
      <c r="ID7" s="2"/>
      <c r="IE7" s="2"/>
      <c r="IF7" s="2"/>
      <c r="IG7" s="2"/>
      <c r="IH7" s="2"/>
      <c r="II7" s="2"/>
      <c r="IJ7" s="2"/>
      <c r="IK7" s="2"/>
      <c r="IL7" s="2">
        <v>50</v>
      </c>
      <c r="IM7" s="2"/>
      <c r="IN7" s="2"/>
      <c r="IO7" s="2"/>
      <c r="IP7" s="2"/>
      <c r="IQ7" s="2"/>
      <c r="IR7" s="2"/>
      <c r="IS7" s="2"/>
      <c r="IT7" s="2">
        <v>5</v>
      </c>
      <c r="IU7" s="2">
        <v>50</v>
      </c>
      <c r="IV7" s="2"/>
      <c r="IW7" s="2">
        <v>9985</v>
      </c>
      <c r="IX7" s="4">
        <v>21600</v>
      </c>
      <c r="IY7" s="4">
        <f t="shared" ref="IY7:IY10" si="0">IX7-IW7</f>
        <v>11615</v>
      </c>
    </row>
    <row r="8" spans="1:259" ht="30.75" customHeight="1" x14ac:dyDescent="0.25">
      <c r="A8" s="5" t="s">
        <v>445</v>
      </c>
      <c r="B8" s="4">
        <v>5</v>
      </c>
      <c r="C8" s="2" t="s">
        <v>439</v>
      </c>
      <c r="D8" s="3" t="s">
        <v>351</v>
      </c>
      <c r="E8" s="2"/>
      <c r="F8" s="2"/>
      <c r="G8" s="2"/>
      <c r="H8" s="2"/>
      <c r="I8" s="2"/>
      <c r="J8" s="2"/>
      <c r="K8" s="2"/>
      <c r="L8" s="2"/>
      <c r="M8" s="2"/>
      <c r="N8" s="2"/>
      <c r="O8" s="2"/>
      <c r="P8" s="2">
        <v>50</v>
      </c>
      <c r="Q8" s="2"/>
      <c r="R8" s="2"/>
      <c r="S8" s="2"/>
      <c r="T8" s="2"/>
      <c r="U8" s="2"/>
      <c r="V8" s="2"/>
      <c r="W8" s="2"/>
      <c r="X8" s="2"/>
      <c r="Y8" s="2"/>
      <c r="Z8" s="2"/>
      <c r="AA8" s="2"/>
      <c r="AB8" s="2"/>
      <c r="AC8" s="2"/>
      <c r="AD8" s="2"/>
      <c r="AE8" s="2"/>
      <c r="AF8" s="2"/>
      <c r="AG8" s="2"/>
      <c r="AH8" s="2"/>
      <c r="AI8" s="2"/>
      <c r="AJ8" s="2"/>
      <c r="AK8" s="2"/>
      <c r="AL8" s="2"/>
      <c r="AM8" s="2"/>
      <c r="AN8" s="2"/>
      <c r="AO8" s="2"/>
      <c r="AP8" s="2"/>
      <c r="AQ8" s="2">
        <v>125</v>
      </c>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v>10</v>
      </c>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v>2</v>
      </c>
      <c r="ER8" s="2"/>
      <c r="ES8" s="2"/>
      <c r="ET8" s="2"/>
      <c r="EU8" s="2"/>
      <c r="EV8" s="2"/>
      <c r="EW8" s="2"/>
      <c r="EX8" s="2"/>
      <c r="EY8" s="2"/>
      <c r="EZ8" s="2"/>
      <c r="FA8" s="2"/>
      <c r="FB8" s="2"/>
      <c r="FC8" s="2"/>
      <c r="FD8" s="2"/>
      <c r="FE8" s="2"/>
      <c r="FF8" s="2"/>
      <c r="FG8" s="2"/>
      <c r="FH8" s="2"/>
      <c r="FI8" s="2"/>
      <c r="FJ8" s="2"/>
      <c r="FK8" s="2">
        <v>20</v>
      </c>
      <c r="FL8" s="2"/>
      <c r="FM8" s="2"/>
      <c r="FN8" s="2"/>
      <c r="FO8" s="2"/>
      <c r="FP8" s="2"/>
      <c r="FQ8" s="2"/>
      <c r="FR8" s="2"/>
      <c r="FS8" s="2"/>
      <c r="FT8" s="2"/>
      <c r="FU8" s="2"/>
      <c r="FV8" s="2"/>
      <c r="FW8" s="2"/>
      <c r="FX8" s="2"/>
      <c r="FY8" s="2"/>
      <c r="FZ8" s="2"/>
      <c r="GA8" s="2"/>
      <c r="GB8" s="2"/>
      <c r="GC8" s="2"/>
      <c r="GD8" s="2"/>
      <c r="GE8" s="2"/>
      <c r="GF8" s="2"/>
      <c r="GG8" s="2"/>
      <c r="GH8" s="2"/>
      <c r="GI8" s="2"/>
      <c r="GJ8" s="2">
        <v>50</v>
      </c>
      <c r="GK8" s="2">
        <v>2221</v>
      </c>
      <c r="GL8" s="2"/>
      <c r="GM8" s="2"/>
      <c r="GN8" s="2">
        <v>100</v>
      </c>
      <c r="GO8" s="2"/>
      <c r="GP8" s="2"/>
      <c r="GQ8" s="2"/>
      <c r="GR8" s="2"/>
      <c r="GS8" s="2"/>
      <c r="GT8" s="2"/>
      <c r="GU8" s="2"/>
      <c r="GV8" s="2"/>
      <c r="GW8" s="2"/>
      <c r="GX8" s="2"/>
      <c r="GY8" s="2"/>
      <c r="GZ8" s="2"/>
      <c r="HA8" s="2"/>
      <c r="HB8" s="2">
        <v>25</v>
      </c>
      <c r="HC8" s="2"/>
      <c r="HD8" s="2"/>
      <c r="HE8" s="2">
        <v>10</v>
      </c>
      <c r="HF8" s="2">
        <v>1000</v>
      </c>
      <c r="HG8" s="2"/>
      <c r="HH8" s="2"/>
      <c r="HI8" s="2"/>
      <c r="HJ8" s="2"/>
      <c r="HK8" s="2"/>
      <c r="HL8" s="2"/>
      <c r="HM8" s="2"/>
      <c r="HN8" s="2"/>
      <c r="HO8" s="2"/>
      <c r="HP8" s="2">
        <v>30</v>
      </c>
      <c r="HQ8" s="2"/>
      <c r="HR8" s="2">
        <v>10</v>
      </c>
      <c r="HS8" s="2"/>
      <c r="HT8" s="2"/>
      <c r="HU8" s="2"/>
      <c r="HV8" s="2"/>
      <c r="HW8" s="2"/>
      <c r="HX8" s="2">
        <v>2</v>
      </c>
      <c r="HY8" s="2">
        <v>50</v>
      </c>
      <c r="HZ8" s="2">
        <v>20</v>
      </c>
      <c r="IA8" s="2"/>
      <c r="IB8" s="2"/>
      <c r="IC8" s="2"/>
      <c r="ID8" s="2"/>
      <c r="IE8" s="2"/>
      <c r="IF8" s="2"/>
      <c r="IG8" s="2"/>
      <c r="IH8" s="2"/>
      <c r="II8" s="2"/>
      <c r="IJ8" s="2">
        <v>5</v>
      </c>
      <c r="IK8" s="2"/>
      <c r="IL8" s="2"/>
      <c r="IM8" s="2"/>
      <c r="IN8" s="2"/>
      <c r="IO8" s="2"/>
      <c r="IP8" s="2"/>
      <c r="IQ8" s="2"/>
      <c r="IR8" s="2"/>
      <c r="IS8" s="2"/>
      <c r="IT8" s="2"/>
      <c r="IU8" s="2">
        <v>10</v>
      </c>
      <c r="IV8" s="2">
        <v>100</v>
      </c>
      <c r="IW8" s="2">
        <v>3840</v>
      </c>
      <c r="IX8" s="4">
        <v>3840</v>
      </c>
      <c r="IY8" s="6">
        <v>0</v>
      </c>
    </row>
    <row r="9" spans="1:259" ht="30.75" customHeight="1" x14ac:dyDescent="0.25">
      <c r="A9" s="5" t="s">
        <v>445</v>
      </c>
      <c r="B9" s="4">
        <v>6</v>
      </c>
      <c r="C9" s="2" t="s">
        <v>258</v>
      </c>
      <c r="D9" s="3" t="s">
        <v>352</v>
      </c>
      <c r="E9" s="2">
        <v>1100</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v>2000</v>
      </c>
      <c r="GK9" s="2">
        <v>16000</v>
      </c>
      <c r="GL9" s="2">
        <v>500</v>
      </c>
      <c r="GM9" s="2">
        <v>1600</v>
      </c>
      <c r="GN9" s="2">
        <v>6000</v>
      </c>
      <c r="GO9" s="2"/>
      <c r="GP9" s="2"/>
      <c r="GQ9" s="2"/>
      <c r="GR9" s="2"/>
      <c r="GS9" s="2">
        <v>5000</v>
      </c>
      <c r="GT9" s="2"/>
      <c r="GU9" s="2"/>
      <c r="GV9" s="2"/>
      <c r="GW9" s="2"/>
      <c r="GX9" s="2"/>
      <c r="GY9" s="2"/>
      <c r="GZ9" s="2"/>
      <c r="HA9" s="2"/>
      <c r="HB9" s="2">
        <v>4000</v>
      </c>
      <c r="HC9" s="2"/>
      <c r="HD9" s="2">
        <v>1000</v>
      </c>
      <c r="HE9" s="2"/>
      <c r="HF9" s="2"/>
      <c r="HG9" s="2"/>
      <c r="HH9" s="2"/>
      <c r="HI9" s="2"/>
      <c r="HJ9" s="2"/>
      <c r="HK9" s="2"/>
      <c r="HL9" s="2"/>
      <c r="HM9" s="2">
        <v>1000</v>
      </c>
      <c r="HN9" s="2"/>
      <c r="HO9" s="2">
        <v>500</v>
      </c>
      <c r="HP9" s="2">
        <v>3000</v>
      </c>
      <c r="HQ9" s="2">
        <v>1000</v>
      </c>
      <c r="HR9" s="2">
        <v>3000</v>
      </c>
      <c r="HS9" s="2"/>
      <c r="HT9" s="2"/>
      <c r="HU9" s="2"/>
      <c r="HV9" s="2"/>
      <c r="HW9" s="2">
        <v>500</v>
      </c>
      <c r="HX9" s="2">
        <v>1000</v>
      </c>
      <c r="HY9" s="2"/>
      <c r="HZ9" s="2"/>
      <c r="IA9" s="2"/>
      <c r="IB9" s="2"/>
      <c r="IC9" s="2"/>
      <c r="ID9" s="2"/>
      <c r="IE9" s="2"/>
      <c r="IF9" s="2"/>
      <c r="IG9" s="2">
        <v>200</v>
      </c>
      <c r="IH9" s="2"/>
      <c r="II9" s="2"/>
      <c r="IJ9" s="2"/>
      <c r="IK9" s="2">
        <v>500</v>
      </c>
      <c r="IL9" s="2">
        <v>100</v>
      </c>
      <c r="IM9" s="2"/>
      <c r="IN9" s="2"/>
      <c r="IO9" s="2"/>
      <c r="IP9" s="2"/>
      <c r="IQ9" s="2"/>
      <c r="IR9" s="2"/>
      <c r="IS9" s="2"/>
      <c r="IT9" s="2"/>
      <c r="IU9" s="2"/>
      <c r="IV9" s="2"/>
      <c r="IW9" s="2">
        <v>48000</v>
      </c>
      <c r="IX9" s="4">
        <v>48000</v>
      </c>
      <c r="IY9" s="6">
        <v>0</v>
      </c>
    </row>
    <row r="10" spans="1:259" ht="30.75" customHeight="1" x14ac:dyDescent="0.25">
      <c r="A10" s="4" t="s">
        <v>445</v>
      </c>
      <c r="B10" s="4">
        <v>7</v>
      </c>
      <c r="C10" s="2" t="s">
        <v>259</v>
      </c>
      <c r="D10" s="3" t="s">
        <v>353</v>
      </c>
      <c r="E10" s="2"/>
      <c r="F10" s="2"/>
      <c r="G10" s="2"/>
      <c r="H10" s="2"/>
      <c r="I10" s="2">
        <v>1000</v>
      </c>
      <c r="J10" s="2">
        <v>1000</v>
      </c>
      <c r="K10" s="2">
        <v>5000</v>
      </c>
      <c r="L10" s="2"/>
      <c r="M10" s="2"/>
      <c r="N10" s="2">
        <v>1000</v>
      </c>
      <c r="O10" s="2">
        <v>10000</v>
      </c>
      <c r="P10" s="2"/>
      <c r="Q10" s="2">
        <v>100</v>
      </c>
      <c r="R10" s="2"/>
      <c r="S10" s="2">
        <v>1200</v>
      </c>
      <c r="T10" s="2">
        <v>1000</v>
      </c>
      <c r="U10" s="2"/>
      <c r="V10" s="2"/>
      <c r="W10" s="2"/>
      <c r="X10" s="2"/>
      <c r="Y10" s="2"/>
      <c r="Z10" s="2"/>
      <c r="AA10" s="2"/>
      <c r="AB10" s="2"/>
      <c r="AC10" s="2"/>
      <c r="AD10" s="2"/>
      <c r="AE10" s="2"/>
      <c r="AF10" s="2"/>
      <c r="AG10" s="2"/>
      <c r="AH10" s="2"/>
      <c r="AI10" s="2"/>
      <c r="AJ10" s="2"/>
      <c r="AK10" s="2"/>
      <c r="AL10" s="2"/>
      <c r="AM10" s="2">
        <v>7300</v>
      </c>
      <c r="AN10" s="2"/>
      <c r="AO10" s="2"/>
      <c r="AP10" s="2">
        <v>5000</v>
      </c>
      <c r="AQ10" s="2">
        <v>4000</v>
      </c>
      <c r="AR10" s="2"/>
      <c r="AS10" s="2"/>
      <c r="AT10" s="2"/>
      <c r="AU10" s="2"/>
      <c r="AV10" s="2"/>
      <c r="AW10" s="2"/>
      <c r="AX10" s="2"/>
      <c r="AY10" s="2"/>
      <c r="AZ10" s="2"/>
      <c r="BA10" s="2"/>
      <c r="BB10" s="2">
        <v>300</v>
      </c>
      <c r="BC10" s="2"/>
      <c r="BD10" s="2"/>
      <c r="BE10" s="2"/>
      <c r="BF10" s="2"/>
      <c r="BG10" s="2"/>
      <c r="BH10" s="2"/>
      <c r="BI10" s="2">
        <v>3000</v>
      </c>
      <c r="BJ10" s="2"/>
      <c r="BK10" s="2"/>
      <c r="BL10" s="2"/>
      <c r="BM10" s="2"/>
      <c r="BN10" s="2"/>
      <c r="BO10" s="2"/>
      <c r="BP10" s="2">
        <v>500</v>
      </c>
      <c r="BQ10" s="2"/>
      <c r="BR10" s="2"/>
      <c r="BS10" s="2"/>
      <c r="BT10" s="2"/>
      <c r="BU10" s="2"/>
      <c r="BV10" s="2"/>
      <c r="BW10" s="2"/>
      <c r="BX10" s="2">
        <v>200</v>
      </c>
      <c r="BY10" s="2"/>
      <c r="BZ10" s="2"/>
      <c r="CA10" s="2"/>
      <c r="CB10" s="2"/>
      <c r="CC10" s="2"/>
      <c r="CD10" s="2"/>
      <c r="CE10" s="2"/>
      <c r="CF10" s="2"/>
      <c r="CG10" s="2"/>
      <c r="CH10" s="2"/>
      <c r="CI10" s="2"/>
      <c r="CJ10" s="2"/>
      <c r="CK10" s="2">
        <v>100</v>
      </c>
      <c r="CL10" s="2"/>
      <c r="CM10" s="2"/>
      <c r="CN10" s="2"/>
      <c r="CO10" s="2">
        <v>1000</v>
      </c>
      <c r="CP10" s="2"/>
      <c r="CQ10" s="2"/>
      <c r="CR10" s="2"/>
      <c r="CS10" s="2"/>
      <c r="CT10" s="2"/>
      <c r="CU10" s="2"/>
      <c r="CV10" s="2"/>
      <c r="CW10" s="2"/>
      <c r="CX10" s="2"/>
      <c r="CY10" s="2"/>
      <c r="CZ10" s="2"/>
      <c r="DA10" s="2"/>
      <c r="DB10" s="2">
        <v>8800</v>
      </c>
      <c r="DC10" s="2"/>
      <c r="DD10" s="2"/>
      <c r="DE10" s="2">
        <v>500</v>
      </c>
      <c r="DF10" s="2"/>
      <c r="DG10" s="2"/>
      <c r="DH10" s="2"/>
      <c r="DI10" s="2"/>
      <c r="DJ10" s="2"/>
      <c r="DK10" s="2"/>
      <c r="DL10" s="2"/>
      <c r="DM10" s="2"/>
      <c r="DN10" s="2">
        <v>100</v>
      </c>
      <c r="DO10" s="2"/>
      <c r="DP10" s="2"/>
      <c r="DQ10" s="2"/>
      <c r="DR10" s="2"/>
      <c r="DS10" s="2"/>
      <c r="DT10" s="2"/>
      <c r="DU10" s="2"/>
      <c r="DV10" s="2"/>
      <c r="DW10" s="2"/>
      <c r="DX10" s="2"/>
      <c r="DY10" s="2"/>
      <c r="DZ10" s="2"/>
      <c r="EA10" s="2"/>
      <c r="EB10" s="2"/>
      <c r="EC10" s="2">
        <v>400</v>
      </c>
      <c r="ED10" s="2"/>
      <c r="EE10" s="2">
        <v>100</v>
      </c>
      <c r="EF10" s="2"/>
      <c r="EG10" s="2"/>
      <c r="EH10" s="2"/>
      <c r="EI10" s="2"/>
      <c r="EJ10" s="2"/>
      <c r="EK10" s="2"/>
      <c r="EL10" s="2"/>
      <c r="EM10" s="2"/>
      <c r="EN10" s="2"/>
      <c r="EO10" s="2"/>
      <c r="EP10" s="2"/>
      <c r="EQ10" s="2">
        <v>10</v>
      </c>
      <c r="ER10" s="2">
        <v>1000</v>
      </c>
      <c r="ES10" s="2"/>
      <c r="ET10" s="2"/>
      <c r="EU10" s="2"/>
      <c r="EV10" s="2"/>
      <c r="EW10" s="2"/>
      <c r="EX10" s="2"/>
      <c r="EY10" s="2"/>
      <c r="EZ10" s="2"/>
      <c r="FA10" s="2"/>
      <c r="FB10" s="2"/>
      <c r="FC10" s="2"/>
      <c r="FD10" s="2">
        <v>5000</v>
      </c>
      <c r="FE10" s="2"/>
      <c r="FF10" s="2"/>
      <c r="FG10" s="2"/>
      <c r="FH10" s="2"/>
      <c r="FI10" s="2"/>
      <c r="FJ10" s="2"/>
      <c r="FK10" s="2"/>
      <c r="FL10" s="2"/>
      <c r="FM10" s="2"/>
      <c r="FN10" s="2">
        <v>20</v>
      </c>
      <c r="FO10" s="2"/>
      <c r="FP10" s="2"/>
      <c r="FQ10" s="2"/>
      <c r="FR10" s="2">
        <v>100</v>
      </c>
      <c r="FS10" s="2"/>
      <c r="FT10" s="2"/>
      <c r="FU10" s="2"/>
      <c r="FV10" s="2"/>
      <c r="FW10" s="2"/>
      <c r="FX10" s="2"/>
      <c r="FY10" s="2"/>
      <c r="FZ10" s="2"/>
      <c r="GA10" s="2"/>
      <c r="GB10" s="2"/>
      <c r="GC10" s="2"/>
      <c r="GD10" s="2"/>
      <c r="GE10" s="2"/>
      <c r="GF10" s="2">
        <v>1000</v>
      </c>
      <c r="GG10" s="2"/>
      <c r="GH10" s="2">
        <v>30000</v>
      </c>
      <c r="GI10" s="2"/>
      <c r="GJ10" s="2">
        <v>2000</v>
      </c>
      <c r="GK10" s="2"/>
      <c r="GL10" s="2"/>
      <c r="GM10" s="2">
        <v>6600</v>
      </c>
      <c r="GN10" s="2">
        <v>5000</v>
      </c>
      <c r="GO10" s="2"/>
      <c r="GP10" s="2">
        <v>300</v>
      </c>
      <c r="GQ10" s="2"/>
      <c r="GR10" s="2"/>
      <c r="GS10" s="2">
        <v>15000</v>
      </c>
      <c r="GT10" s="2">
        <v>4000</v>
      </c>
      <c r="GU10" s="2"/>
      <c r="GV10" s="2"/>
      <c r="GW10" s="2"/>
      <c r="GX10" s="2">
        <v>3000</v>
      </c>
      <c r="GY10" s="2"/>
      <c r="GZ10" s="2">
        <v>1500</v>
      </c>
      <c r="HA10" s="2"/>
      <c r="HB10" s="2">
        <v>1400</v>
      </c>
      <c r="HC10" s="2"/>
      <c r="HD10" s="2">
        <v>5000</v>
      </c>
      <c r="HE10" s="2"/>
      <c r="HF10" s="2">
        <v>2000</v>
      </c>
      <c r="HG10" s="2"/>
      <c r="HH10" s="2"/>
      <c r="HI10" s="2"/>
      <c r="HJ10" s="2"/>
      <c r="HK10" s="2">
        <v>300</v>
      </c>
      <c r="HL10" s="2"/>
      <c r="HM10" s="2"/>
      <c r="HN10" s="2"/>
      <c r="HO10" s="2"/>
      <c r="HP10" s="2">
        <v>1000</v>
      </c>
      <c r="HQ10" s="2"/>
      <c r="HR10" s="2"/>
      <c r="HS10" s="2"/>
      <c r="HT10" s="2"/>
      <c r="HU10" s="2"/>
      <c r="HV10" s="2"/>
      <c r="HW10" s="2">
        <v>1000</v>
      </c>
      <c r="HX10" s="2"/>
      <c r="HY10" s="2"/>
      <c r="HZ10" s="2">
        <v>300</v>
      </c>
      <c r="IA10" s="2"/>
      <c r="IB10" s="2"/>
      <c r="IC10" s="2"/>
      <c r="ID10" s="2"/>
      <c r="IE10" s="2"/>
      <c r="IF10" s="2"/>
      <c r="IG10" s="2">
        <v>800</v>
      </c>
      <c r="IH10" s="2"/>
      <c r="II10" s="2">
        <v>300</v>
      </c>
      <c r="IJ10" s="2"/>
      <c r="IK10" s="2">
        <v>1300</v>
      </c>
      <c r="IL10" s="2"/>
      <c r="IM10" s="2">
        <v>400</v>
      </c>
      <c r="IN10" s="2"/>
      <c r="IO10" s="2"/>
      <c r="IP10" s="2">
        <v>1000</v>
      </c>
      <c r="IQ10" s="2"/>
      <c r="IR10" s="2"/>
      <c r="IS10" s="2"/>
      <c r="IT10" s="2"/>
      <c r="IU10" s="2"/>
      <c r="IV10" s="2"/>
      <c r="IW10" s="2">
        <v>140930</v>
      </c>
      <c r="IX10" s="4">
        <v>616000</v>
      </c>
      <c r="IY10" s="4">
        <f t="shared" si="0"/>
        <v>475070</v>
      </c>
    </row>
    <row r="11" spans="1:259" ht="30.75" customHeight="1" x14ac:dyDescent="0.25">
      <c r="A11" s="14" t="s">
        <v>445</v>
      </c>
      <c r="B11" s="14">
        <v>8</v>
      </c>
      <c r="C11" s="2" t="s">
        <v>260</v>
      </c>
      <c r="D11" s="3" t="s">
        <v>354</v>
      </c>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v>2600</v>
      </c>
      <c r="GN11" s="2"/>
      <c r="GO11" s="2">
        <v>300</v>
      </c>
      <c r="GP11" s="2"/>
      <c r="GQ11" s="2"/>
      <c r="GR11" s="2"/>
      <c r="GS11" s="2"/>
      <c r="GT11" s="2"/>
      <c r="GU11" s="2"/>
      <c r="GV11" s="2"/>
      <c r="GW11" s="2"/>
      <c r="GX11" s="2"/>
      <c r="GY11" s="2"/>
      <c r="GZ11" s="2"/>
      <c r="HA11" s="2"/>
      <c r="HB11" s="2">
        <v>2255</v>
      </c>
      <c r="HC11" s="2"/>
      <c r="HD11" s="2"/>
      <c r="HE11" s="2"/>
      <c r="HF11" s="2"/>
      <c r="HG11" s="2"/>
      <c r="HH11" s="2"/>
      <c r="HI11" s="2"/>
      <c r="HJ11" s="2"/>
      <c r="HK11" s="2"/>
      <c r="HL11" s="2"/>
      <c r="HM11" s="2"/>
      <c r="HN11" s="2"/>
      <c r="HO11" s="2"/>
      <c r="HP11" s="2">
        <v>250</v>
      </c>
      <c r="HQ11" s="2"/>
      <c r="HR11" s="2"/>
      <c r="HS11" s="2">
        <v>150</v>
      </c>
      <c r="HT11" s="2"/>
      <c r="HU11" s="2"/>
      <c r="HV11" s="2"/>
      <c r="HW11" s="2">
        <v>300</v>
      </c>
      <c r="HX11" s="2"/>
      <c r="HY11" s="2">
        <v>150</v>
      </c>
      <c r="HZ11" s="2"/>
      <c r="IA11" s="2">
        <v>250</v>
      </c>
      <c r="IB11" s="2">
        <v>200</v>
      </c>
      <c r="IC11" s="2"/>
      <c r="ID11" s="2">
        <v>100</v>
      </c>
      <c r="IE11" s="2"/>
      <c r="IF11" s="2"/>
      <c r="IG11" s="2">
        <v>50</v>
      </c>
      <c r="IH11" s="2"/>
      <c r="II11" s="2"/>
      <c r="IJ11" s="2"/>
      <c r="IK11" s="2">
        <v>250</v>
      </c>
      <c r="IL11" s="2"/>
      <c r="IM11" s="2"/>
      <c r="IN11" s="2"/>
      <c r="IO11" s="2"/>
      <c r="IP11" s="2"/>
      <c r="IQ11" s="2"/>
      <c r="IR11" s="2"/>
      <c r="IS11" s="2"/>
      <c r="IT11" s="2"/>
      <c r="IU11" s="2"/>
      <c r="IV11" s="2"/>
      <c r="IW11" s="2">
        <v>6855</v>
      </c>
      <c r="IX11" s="14">
        <v>57208</v>
      </c>
      <c r="IY11" s="14">
        <v>43448</v>
      </c>
    </row>
    <row r="12" spans="1:259" ht="30.75" customHeight="1" x14ac:dyDescent="0.25">
      <c r="A12" s="14"/>
      <c r="B12" s="14"/>
      <c r="C12" s="2" t="s">
        <v>261</v>
      </c>
      <c r="D12" s="3" t="s">
        <v>355</v>
      </c>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v>2600</v>
      </c>
      <c r="GN12" s="2"/>
      <c r="GO12" s="2">
        <v>200</v>
      </c>
      <c r="GP12" s="2"/>
      <c r="GQ12" s="2"/>
      <c r="GR12" s="2"/>
      <c r="GS12" s="2"/>
      <c r="GT12" s="2"/>
      <c r="GU12" s="2"/>
      <c r="GV12" s="2"/>
      <c r="GW12" s="2"/>
      <c r="GX12" s="2"/>
      <c r="GY12" s="2"/>
      <c r="GZ12" s="2"/>
      <c r="HA12" s="2"/>
      <c r="HB12" s="2">
        <v>2255</v>
      </c>
      <c r="HC12" s="2"/>
      <c r="HD12" s="2"/>
      <c r="HE12" s="2"/>
      <c r="HF12" s="2"/>
      <c r="HG12" s="2"/>
      <c r="HH12" s="2"/>
      <c r="HI12" s="2"/>
      <c r="HJ12" s="2"/>
      <c r="HK12" s="2"/>
      <c r="HL12" s="2"/>
      <c r="HM12" s="2"/>
      <c r="HN12" s="2"/>
      <c r="HO12" s="2"/>
      <c r="HP12" s="2">
        <v>250</v>
      </c>
      <c r="HQ12" s="2"/>
      <c r="HR12" s="2"/>
      <c r="HS12" s="2">
        <v>150</v>
      </c>
      <c r="HT12" s="2"/>
      <c r="HU12" s="2"/>
      <c r="HV12" s="2"/>
      <c r="HW12" s="2">
        <v>500</v>
      </c>
      <c r="HX12" s="2"/>
      <c r="HY12" s="2">
        <v>150</v>
      </c>
      <c r="HZ12" s="2"/>
      <c r="IA12" s="2">
        <v>250</v>
      </c>
      <c r="IB12" s="2">
        <v>200</v>
      </c>
      <c r="IC12" s="2"/>
      <c r="ID12" s="2">
        <v>100</v>
      </c>
      <c r="IE12" s="2"/>
      <c r="IF12" s="2"/>
      <c r="IG12" s="2">
        <v>50</v>
      </c>
      <c r="IH12" s="2"/>
      <c r="II12" s="2"/>
      <c r="IJ12" s="2"/>
      <c r="IK12" s="2">
        <v>200</v>
      </c>
      <c r="IL12" s="2"/>
      <c r="IM12" s="2"/>
      <c r="IN12" s="2"/>
      <c r="IO12" s="2"/>
      <c r="IP12" s="2"/>
      <c r="IQ12" s="2"/>
      <c r="IR12" s="2"/>
      <c r="IS12" s="2"/>
      <c r="IT12" s="2"/>
      <c r="IU12" s="2"/>
      <c r="IV12" s="2"/>
      <c r="IW12" s="2">
        <v>6905</v>
      </c>
      <c r="IX12" s="14"/>
      <c r="IY12" s="14"/>
    </row>
    <row r="13" spans="1:259" ht="30.75" customHeight="1" x14ac:dyDescent="0.25">
      <c r="A13" s="4" t="s">
        <v>445</v>
      </c>
      <c r="B13" s="4">
        <v>9</v>
      </c>
      <c r="C13" s="2" t="s">
        <v>262</v>
      </c>
      <c r="D13" s="3" t="s">
        <v>356</v>
      </c>
      <c r="E13" s="2">
        <v>5</v>
      </c>
      <c r="F13" s="2"/>
      <c r="G13" s="2"/>
      <c r="H13" s="2"/>
      <c r="I13" s="2"/>
      <c r="J13" s="2">
        <v>10</v>
      </c>
      <c r="K13" s="2"/>
      <c r="L13" s="2"/>
      <c r="M13" s="2">
        <v>10</v>
      </c>
      <c r="N13" s="2">
        <v>5</v>
      </c>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v>10</v>
      </c>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v>4</v>
      </c>
      <c r="CM13" s="2"/>
      <c r="CN13" s="2"/>
      <c r="CO13" s="2"/>
      <c r="CP13" s="2"/>
      <c r="CQ13" s="2"/>
      <c r="CR13" s="2"/>
      <c r="CS13" s="2">
        <v>100</v>
      </c>
      <c r="CT13" s="2"/>
      <c r="CU13" s="2"/>
      <c r="CV13" s="2"/>
      <c r="CW13" s="2"/>
      <c r="CX13" s="2"/>
      <c r="CY13" s="2"/>
      <c r="CZ13" s="2"/>
      <c r="DA13" s="2">
        <v>10</v>
      </c>
      <c r="DB13" s="2"/>
      <c r="DC13" s="2"/>
      <c r="DD13" s="2"/>
      <c r="DE13" s="2"/>
      <c r="DF13" s="2"/>
      <c r="DG13" s="2"/>
      <c r="DH13" s="2"/>
      <c r="DI13" s="2"/>
      <c r="DJ13" s="2"/>
      <c r="DK13" s="2"/>
      <c r="DL13" s="2"/>
      <c r="DM13" s="2"/>
      <c r="DN13" s="2"/>
      <c r="DO13" s="2"/>
      <c r="DP13" s="2"/>
      <c r="DQ13" s="2"/>
      <c r="DR13" s="2"/>
      <c r="DS13" s="2"/>
      <c r="DT13" s="2">
        <v>15</v>
      </c>
      <c r="DU13" s="2"/>
      <c r="DV13" s="2"/>
      <c r="DW13" s="2"/>
      <c r="DX13" s="2"/>
      <c r="DY13" s="2"/>
      <c r="DZ13" s="2"/>
      <c r="EA13" s="2"/>
      <c r="EB13" s="2"/>
      <c r="EC13" s="2"/>
      <c r="ED13" s="2"/>
      <c r="EE13" s="2"/>
      <c r="EF13" s="2"/>
      <c r="EG13" s="2"/>
      <c r="EH13" s="2"/>
      <c r="EI13" s="2">
        <v>5</v>
      </c>
      <c r="EJ13" s="2"/>
      <c r="EK13" s="2"/>
      <c r="EL13" s="2"/>
      <c r="EM13" s="2"/>
      <c r="EN13" s="2"/>
      <c r="EO13" s="2"/>
      <c r="EP13" s="2"/>
      <c r="EQ13" s="2"/>
      <c r="ER13" s="2"/>
      <c r="ES13" s="2"/>
      <c r="ET13" s="2"/>
      <c r="EU13" s="2"/>
      <c r="EV13" s="2"/>
      <c r="EW13" s="2"/>
      <c r="EX13" s="2"/>
      <c r="EY13" s="2"/>
      <c r="EZ13" s="2"/>
      <c r="FA13" s="2"/>
      <c r="FB13" s="2"/>
      <c r="FC13" s="2"/>
      <c r="FD13" s="2">
        <v>10</v>
      </c>
      <c r="FE13" s="2"/>
      <c r="FF13" s="2"/>
      <c r="FG13" s="2"/>
      <c r="FH13" s="2"/>
      <c r="FI13" s="2">
        <v>10</v>
      </c>
      <c r="FJ13" s="2"/>
      <c r="FK13" s="2"/>
      <c r="FL13" s="2"/>
      <c r="FM13" s="2"/>
      <c r="FN13" s="2"/>
      <c r="FO13" s="2"/>
      <c r="FP13" s="2"/>
      <c r="FQ13" s="2"/>
      <c r="FR13" s="2"/>
      <c r="FS13" s="2"/>
      <c r="FT13" s="2"/>
      <c r="FU13" s="2"/>
      <c r="FV13" s="2"/>
      <c r="FW13" s="2">
        <v>10</v>
      </c>
      <c r="FX13" s="2"/>
      <c r="FY13" s="2"/>
      <c r="FZ13" s="2"/>
      <c r="GA13" s="2"/>
      <c r="GB13" s="2"/>
      <c r="GC13" s="2"/>
      <c r="GD13" s="2"/>
      <c r="GE13" s="2"/>
      <c r="GF13" s="2"/>
      <c r="GG13" s="2"/>
      <c r="GH13" s="2"/>
      <c r="GI13" s="2"/>
      <c r="GJ13" s="2">
        <v>50</v>
      </c>
      <c r="GK13" s="2"/>
      <c r="GL13" s="2">
        <v>5</v>
      </c>
      <c r="GM13" s="2"/>
      <c r="GN13" s="2">
        <v>40</v>
      </c>
      <c r="GO13" s="2"/>
      <c r="GP13" s="2"/>
      <c r="GQ13" s="2"/>
      <c r="GR13" s="2"/>
      <c r="GS13" s="2">
        <v>15</v>
      </c>
      <c r="GT13" s="2">
        <v>3</v>
      </c>
      <c r="GU13" s="2"/>
      <c r="GV13" s="2"/>
      <c r="GW13" s="2"/>
      <c r="GX13" s="2"/>
      <c r="GY13" s="2"/>
      <c r="GZ13" s="2"/>
      <c r="HA13" s="2"/>
      <c r="HB13" s="2">
        <v>10</v>
      </c>
      <c r="HC13" s="2">
        <v>5</v>
      </c>
      <c r="HD13" s="2">
        <v>14</v>
      </c>
      <c r="HE13" s="2">
        <v>15</v>
      </c>
      <c r="HF13" s="2">
        <v>10</v>
      </c>
      <c r="HG13" s="2">
        <v>10</v>
      </c>
      <c r="HH13" s="2"/>
      <c r="HI13" s="2"/>
      <c r="HJ13" s="2">
        <v>3</v>
      </c>
      <c r="HK13" s="2"/>
      <c r="HL13" s="2">
        <v>5</v>
      </c>
      <c r="HM13" s="2">
        <v>11</v>
      </c>
      <c r="HN13" s="2"/>
      <c r="HO13" s="2"/>
      <c r="HP13" s="2">
        <v>5</v>
      </c>
      <c r="HQ13" s="2"/>
      <c r="HR13" s="2">
        <v>5</v>
      </c>
      <c r="HS13" s="2"/>
      <c r="HT13" s="2"/>
      <c r="HU13" s="2">
        <v>5</v>
      </c>
      <c r="HV13" s="2">
        <v>6</v>
      </c>
      <c r="HW13" s="2">
        <v>5</v>
      </c>
      <c r="HX13" s="2">
        <v>6</v>
      </c>
      <c r="HY13" s="2"/>
      <c r="HZ13" s="2">
        <v>3</v>
      </c>
      <c r="IA13" s="2">
        <v>3</v>
      </c>
      <c r="IB13" s="2">
        <v>5</v>
      </c>
      <c r="IC13" s="2">
        <v>4</v>
      </c>
      <c r="ID13" s="2"/>
      <c r="IE13" s="2"/>
      <c r="IF13" s="2">
        <v>10</v>
      </c>
      <c r="IG13" s="2">
        <v>4</v>
      </c>
      <c r="IH13" s="2"/>
      <c r="II13" s="2"/>
      <c r="IJ13" s="2">
        <v>3</v>
      </c>
      <c r="IK13" s="2">
        <v>13</v>
      </c>
      <c r="IL13" s="2"/>
      <c r="IM13" s="2">
        <v>10</v>
      </c>
      <c r="IN13" s="2"/>
      <c r="IO13" s="2">
        <v>7</v>
      </c>
      <c r="IP13" s="2"/>
      <c r="IQ13" s="2"/>
      <c r="IR13" s="2"/>
      <c r="IS13" s="2"/>
      <c r="IT13" s="2"/>
      <c r="IU13" s="2">
        <v>1</v>
      </c>
      <c r="IV13" s="2"/>
      <c r="IW13" s="2">
        <v>495</v>
      </c>
      <c r="IX13" s="4">
        <v>1708</v>
      </c>
      <c r="IY13" s="4">
        <f t="shared" ref="IY13:IY57" si="1">IX13-IW13</f>
        <v>1213</v>
      </c>
    </row>
    <row r="14" spans="1:259" ht="30.75" customHeight="1" x14ac:dyDescent="0.25">
      <c r="A14" s="4" t="s">
        <v>445</v>
      </c>
      <c r="B14" s="4">
        <v>10</v>
      </c>
      <c r="C14" s="2" t="s">
        <v>263</v>
      </c>
      <c r="D14" s="3" t="s">
        <v>357</v>
      </c>
      <c r="E14" s="2"/>
      <c r="F14" s="2"/>
      <c r="G14" s="2"/>
      <c r="H14" s="2"/>
      <c r="I14" s="2"/>
      <c r="J14" s="2"/>
      <c r="K14" s="2"/>
      <c r="L14" s="2"/>
      <c r="M14" s="2"/>
      <c r="N14" s="2"/>
      <c r="O14" s="2">
        <v>100</v>
      </c>
      <c r="P14" s="2">
        <v>10</v>
      </c>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v>50</v>
      </c>
      <c r="BP14" s="2"/>
      <c r="BQ14" s="2"/>
      <c r="BR14" s="2"/>
      <c r="BS14" s="2"/>
      <c r="BT14" s="2"/>
      <c r="BU14" s="2"/>
      <c r="BV14" s="2">
        <v>20</v>
      </c>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v>1000</v>
      </c>
      <c r="GO14" s="2"/>
      <c r="GP14" s="2"/>
      <c r="GQ14" s="2"/>
      <c r="GR14" s="2">
        <v>50</v>
      </c>
      <c r="GS14" s="2"/>
      <c r="GT14" s="2"/>
      <c r="GU14" s="2"/>
      <c r="GV14" s="2"/>
      <c r="GW14" s="2"/>
      <c r="GX14" s="2"/>
      <c r="GY14" s="2"/>
      <c r="GZ14" s="2"/>
      <c r="HA14" s="2"/>
      <c r="HB14" s="2"/>
      <c r="HC14" s="2"/>
      <c r="HD14" s="2"/>
      <c r="HE14" s="2">
        <v>250</v>
      </c>
      <c r="HF14" s="13">
        <v>50</v>
      </c>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v>500</v>
      </c>
      <c r="IJ14" s="2">
        <v>100</v>
      </c>
      <c r="IK14" s="2"/>
      <c r="IL14" s="2"/>
      <c r="IM14" s="2">
        <v>200</v>
      </c>
      <c r="IN14" s="2"/>
      <c r="IO14" s="2">
        <v>100</v>
      </c>
      <c r="IP14" s="2"/>
      <c r="IQ14" s="2"/>
      <c r="IR14" s="2"/>
      <c r="IS14" s="2"/>
      <c r="IT14" s="2"/>
      <c r="IU14" s="2"/>
      <c r="IV14" s="2"/>
      <c r="IW14" s="2">
        <f>SUBTOTAL(9,E14:IV14)</f>
        <v>2430</v>
      </c>
      <c r="IX14" s="4">
        <v>60000</v>
      </c>
      <c r="IY14" s="4">
        <f t="shared" si="1"/>
        <v>57570</v>
      </c>
    </row>
    <row r="15" spans="1:259" ht="30.75" customHeight="1" x14ac:dyDescent="0.25">
      <c r="A15" s="4" t="s">
        <v>445</v>
      </c>
      <c r="B15" s="4">
        <v>11</v>
      </c>
      <c r="C15" s="2" t="s">
        <v>264</v>
      </c>
      <c r="D15" s="3" t="s">
        <v>358</v>
      </c>
      <c r="E15" s="2">
        <v>5</v>
      </c>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v>50</v>
      </c>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v>10</v>
      </c>
      <c r="FM15" s="2"/>
      <c r="FN15" s="2">
        <v>500</v>
      </c>
      <c r="FO15" s="2"/>
      <c r="FP15" s="2"/>
      <c r="FQ15" s="2"/>
      <c r="FR15" s="2"/>
      <c r="FS15" s="2"/>
      <c r="FT15" s="2"/>
      <c r="FU15" s="2"/>
      <c r="FV15" s="2"/>
      <c r="FW15" s="2"/>
      <c r="FX15" s="2"/>
      <c r="FY15" s="2"/>
      <c r="FZ15" s="2"/>
      <c r="GA15" s="2"/>
      <c r="GB15" s="2"/>
      <c r="GC15" s="2"/>
      <c r="GD15" s="2"/>
      <c r="GE15" s="2"/>
      <c r="GF15" s="2"/>
      <c r="GG15" s="2"/>
      <c r="GH15" s="2"/>
      <c r="GI15" s="2">
        <v>5000</v>
      </c>
      <c r="GJ15" s="2"/>
      <c r="GK15" s="2"/>
      <c r="GL15" s="2"/>
      <c r="GM15" s="2"/>
      <c r="GN15" s="2">
        <v>500</v>
      </c>
      <c r="GO15" s="2"/>
      <c r="GP15" s="2"/>
      <c r="GQ15" s="2"/>
      <c r="GR15" s="2"/>
      <c r="GS15" s="2"/>
      <c r="GT15" s="2"/>
      <c r="GU15" s="2"/>
      <c r="GV15" s="2"/>
      <c r="GW15" s="2"/>
      <c r="GX15" s="2"/>
      <c r="GY15" s="2"/>
      <c r="GZ15" s="2">
        <v>100</v>
      </c>
      <c r="HA15" s="2"/>
      <c r="HB15" s="2">
        <v>30</v>
      </c>
      <c r="HC15" s="2"/>
      <c r="HD15" s="2"/>
      <c r="HE15" s="2"/>
      <c r="HF15" s="2"/>
      <c r="HG15" s="2"/>
      <c r="HH15" s="2"/>
      <c r="HI15" s="2"/>
      <c r="HJ15" s="2"/>
      <c r="HK15" s="2"/>
      <c r="HL15" s="2"/>
      <c r="HM15" s="2"/>
      <c r="HN15" s="2"/>
      <c r="HO15" s="2"/>
      <c r="HP15" s="2"/>
      <c r="HQ15" s="2"/>
      <c r="HR15" s="2">
        <v>700</v>
      </c>
      <c r="HS15" s="2"/>
      <c r="HT15" s="2"/>
      <c r="HU15" s="2"/>
      <c r="HV15" s="2"/>
      <c r="HW15" s="2"/>
      <c r="HX15" s="2"/>
      <c r="HY15" s="2"/>
      <c r="HZ15" s="2"/>
      <c r="IA15" s="2"/>
      <c r="IB15" s="2"/>
      <c r="IC15" s="2"/>
      <c r="ID15" s="2"/>
      <c r="IE15" s="2"/>
      <c r="IF15" s="2"/>
      <c r="IG15" s="2">
        <v>30</v>
      </c>
      <c r="IH15" s="2"/>
      <c r="II15" s="2">
        <v>500</v>
      </c>
      <c r="IJ15" s="2">
        <v>100</v>
      </c>
      <c r="IK15" s="2"/>
      <c r="IL15" s="2"/>
      <c r="IM15" s="2">
        <v>100</v>
      </c>
      <c r="IN15" s="2"/>
      <c r="IO15" s="2"/>
      <c r="IP15" s="2"/>
      <c r="IQ15" s="2"/>
      <c r="IR15" s="2"/>
      <c r="IS15" s="2"/>
      <c r="IT15" s="2"/>
      <c r="IU15" s="2">
        <v>30</v>
      </c>
      <c r="IV15" s="2"/>
      <c r="IW15" s="2">
        <v>7655</v>
      </c>
      <c r="IX15" s="4">
        <v>40000</v>
      </c>
      <c r="IY15" s="4">
        <f t="shared" si="1"/>
        <v>32345</v>
      </c>
    </row>
    <row r="16" spans="1:259" ht="30.75" customHeight="1" x14ac:dyDescent="0.25">
      <c r="A16" s="5" t="s">
        <v>445</v>
      </c>
      <c r="B16" s="4">
        <v>12</v>
      </c>
      <c r="C16" s="2" t="s">
        <v>265</v>
      </c>
      <c r="D16" s="3" t="s">
        <v>359</v>
      </c>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v>100</v>
      </c>
      <c r="GN16" s="2">
        <v>100</v>
      </c>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v>200</v>
      </c>
      <c r="IX16" s="4">
        <v>200</v>
      </c>
      <c r="IY16" s="6">
        <v>0</v>
      </c>
    </row>
    <row r="17" spans="1:259" ht="30.75" customHeight="1" x14ac:dyDescent="0.25">
      <c r="A17" s="5" t="s">
        <v>445</v>
      </c>
      <c r="B17" s="4">
        <v>13</v>
      </c>
      <c r="C17" s="2" t="s">
        <v>266</v>
      </c>
      <c r="D17" s="3" t="s">
        <v>360</v>
      </c>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v>50</v>
      </c>
      <c r="HQ17" s="2"/>
      <c r="HR17" s="2"/>
      <c r="HS17" s="2"/>
      <c r="HT17" s="2">
        <v>50</v>
      </c>
      <c r="HU17" s="2"/>
      <c r="HV17" s="2"/>
      <c r="HW17" s="2"/>
      <c r="HX17" s="2"/>
      <c r="HY17" s="2"/>
      <c r="HZ17" s="2"/>
      <c r="IA17" s="2"/>
      <c r="IB17" s="2"/>
      <c r="IC17" s="2"/>
      <c r="ID17" s="2"/>
      <c r="IE17" s="2"/>
      <c r="IF17" s="2">
        <v>200</v>
      </c>
      <c r="IG17" s="2"/>
      <c r="IH17" s="2"/>
      <c r="II17" s="2"/>
      <c r="IJ17" s="2"/>
      <c r="IK17" s="2"/>
      <c r="IL17" s="2"/>
      <c r="IM17" s="2"/>
      <c r="IN17" s="2"/>
      <c r="IO17" s="2"/>
      <c r="IP17" s="2"/>
      <c r="IQ17" s="2"/>
      <c r="IR17" s="2"/>
      <c r="IS17" s="2"/>
      <c r="IT17" s="2"/>
      <c r="IU17" s="2"/>
      <c r="IV17" s="2">
        <v>100</v>
      </c>
      <c r="IW17" s="2">
        <v>400</v>
      </c>
      <c r="IX17" s="4">
        <v>400</v>
      </c>
      <c r="IY17" s="6">
        <v>0</v>
      </c>
    </row>
    <row r="18" spans="1:259" ht="30.75" customHeight="1" x14ac:dyDescent="0.25">
      <c r="A18" s="5" t="s">
        <v>445</v>
      </c>
      <c r="B18" s="4">
        <v>14</v>
      </c>
      <c r="C18" s="2" t="s">
        <v>267</v>
      </c>
      <c r="D18" s="3" t="s">
        <v>361</v>
      </c>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v>1800</v>
      </c>
      <c r="GK18" s="2"/>
      <c r="GL18" s="2"/>
      <c r="GM18" s="2">
        <v>200</v>
      </c>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v>2000</v>
      </c>
      <c r="IX18" s="4">
        <v>2000</v>
      </c>
      <c r="IY18" s="6">
        <v>0</v>
      </c>
    </row>
    <row r="19" spans="1:259" ht="30.75" customHeight="1" x14ac:dyDescent="0.25">
      <c r="A19" s="5" t="s">
        <v>445</v>
      </c>
      <c r="B19" s="4">
        <v>16</v>
      </c>
      <c r="C19" s="2" t="s">
        <v>268</v>
      </c>
      <c r="D19" s="3" t="s">
        <v>362</v>
      </c>
      <c r="E19" s="2"/>
      <c r="F19" s="2"/>
      <c r="G19" s="2"/>
      <c r="H19" s="2"/>
      <c r="I19" s="2">
        <v>400</v>
      </c>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v>2000</v>
      </c>
      <c r="IO19" s="2"/>
      <c r="IP19" s="2"/>
      <c r="IQ19" s="2"/>
      <c r="IR19" s="2"/>
      <c r="IS19" s="2"/>
      <c r="IT19" s="2"/>
      <c r="IU19" s="2"/>
      <c r="IV19" s="2"/>
      <c r="IW19" s="2">
        <v>2400</v>
      </c>
      <c r="IX19" s="4">
        <v>2400</v>
      </c>
      <c r="IY19" s="6">
        <v>0</v>
      </c>
    </row>
    <row r="20" spans="1:259" ht="30.75" customHeight="1" x14ac:dyDescent="0.25">
      <c r="A20" s="5" t="s">
        <v>445</v>
      </c>
      <c r="B20" s="4">
        <v>17</v>
      </c>
      <c r="C20" s="2" t="s">
        <v>269</v>
      </c>
      <c r="D20" s="3" t="s">
        <v>363</v>
      </c>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v>1000</v>
      </c>
      <c r="GL20" s="2"/>
      <c r="GM20" s="2"/>
      <c r="GN20" s="2"/>
      <c r="GO20" s="2"/>
      <c r="GP20" s="2"/>
      <c r="GQ20" s="2"/>
      <c r="GR20" s="2"/>
      <c r="GS20" s="2">
        <v>1000</v>
      </c>
      <c r="GT20" s="2"/>
      <c r="GU20" s="2"/>
      <c r="GV20" s="2"/>
      <c r="GW20" s="2"/>
      <c r="GX20" s="2"/>
      <c r="GY20" s="2"/>
      <c r="GZ20" s="2"/>
      <c r="HA20" s="2"/>
      <c r="HB20" s="2"/>
      <c r="HC20" s="2"/>
      <c r="HD20" s="2">
        <v>1000</v>
      </c>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v>700</v>
      </c>
      <c r="IO20" s="2"/>
      <c r="IP20" s="2">
        <v>200</v>
      </c>
      <c r="IQ20" s="2"/>
      <c r="IR20" s="2"/>
      <c r="IS20" s="2"/>
      <c r="IT20" s="2"/>
      <c r="IU20" s="2">
        <v>100</v>
      </c>
      <c r="IV20" s="2"/>
      <c r="IW20" s="2">
        <v>4000</v>
      </c>
      <c r="IX20" s="4">
        <v>4000</v>
      </c>
      <c r="IY20" s="6">
        <v>0</v>
      </c>
    </row>
    <row r="21" spans="1:259" ht="30.75" customHeight="1" x14ac:dyDescent="0.25">
      <c r="A21" s="14" t="s">
        <v>445</v>
      </c>
      <c r="B21" s="14">
        <v>18</v>
      </c>
      <c r="C21" s="2" t="s">
        <v>270</v>
      </c>
      <c r="D21" s="3" t="s">
        <v>364</v>
      </c>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v>1</v>
      </c>
      <c r="FO21" s="2"/>
      <c r="FP21" s="2"/>
      <c r="FQ21" s="2"/>
      <c r="FR21" s="2"/>
      <c r="FS21" s="2"/>
      <c r="FT21" s="2"/>
      <c r="FU21" s="2"/>
      <c r="FV21" s="2"/>
      <c r="FW21" s="2"/>
      <c r="FX21" s="2"/>
      <c r="FY21" s="2"/>
      <c r="FZ21" s="2"/>
      <c r="GA21" s="2"/>
      <c r="GB21" s="2"/>
      <c r="GC21" s="2"/>
      <c r="GD21" s="2"/>
      <c r="GE21" s="2"/>
      <c r="GF21" s="2"/>
      <c r="GG21" s="2"/>
      <c r="GH21" s="2"/>
      <c r="GI21" s="2"/>
      <c r="GJ21" s="2">
        <v>3</v>
      </c>
      <c r="GK21" s="2"/>
      <c r="GL21" s="2"/>
      <c r="GM21" s="2"/>
      <c r="GN21" s="2">
        <v>2</v>
      </c>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v>2</v>
      </c>
      <c r="IA21" s="2"/>
      <c r="IB21" s="2"/>
      <c r="IC21" s="2"/>
      <c r="ID21" s="2"/>
      <c r="IE21" s="2"/>
      <c r="IF21" s="2"/>
      <c r="IG21" s="2"/>
      <c r="IH21" s="2"/>
      <c r="II21" s="2"/>
      <c r="IJ21" s="2"/>
      <c r="IK21" s="2"/>
      <c r="IL21" s="2"/>
      <c r="IM21" s="2"/>
      <c r="IN21" s="2"/>
      <c r="IO21" s="2"/>
      <c r="IP21" s="2"/>
      <c r="IQ21" s="2"/>
      <c r="IR21" s="2"/>
      <c r="IS21" s="2"/>
      <c r="IT21" s="2"/>
      <c r="IU21" s="2"/>
      <c r="IV21" s="2"/>
      <c r="IW21" s="2">
        <v>8</v>
      </c>
      <c r="IX21" s="14">
        <v>532</v>
      </c>
      <c r="IY21" s="14">
        <v>502</v>
      </c>
    </row>
    <row r="22" spans="1:259" ht="30.75" customHeight="1" x14ac:dyDescent="0.25">
      <c r="A22" s="14"/>
      <c r="B22" s="14"/>
      <c r="C22" s="2" t="s">
        <v>271</v>
      </c>
      <c r="D22" s="3" t="s">
        <v>365</v>
      </c>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v>3</v>
      </c>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v>2</v>
      </c>
      <c r="IA22" s="2"/>
      <c r="IB22" s="2"/>
      <c r="IC22" s="2"/>
      <c r="ID22" s="2"/>
      <c r="IE22" s="2"/>
      <c r="IF22" s="2"/>
      <c r="IG22" s="2"/>
      <c r="IH22" s="2"/>
      <c r="II22" s="2"/>
      <c r="IJ22" s="2"/>
      <c r="IK22" s="2"/>
      <c r="IL22" s="2"/>
      <c r="IM22" s="2"/>
      <c r="IN22" s="2"/>
      <c r="IO22" s="2"/>
      <c r="IP22" s="2"/>
      <c r="IQ22" s="2"/>
      <c r="IR22" s="2"/>
      <c r="IS22" s="2"/>
      <c r="IT22" s="2"/>
      <c r="IU22" s="2"/>
      <c r="IV22" s="2"/>
      <c r="IW22" s="2">
        <v>5</v>
      </c>
      <c r="IX22" s="14"/>
      <c r="IY22" s="14"/>
    </row>
    <row r="23" spans="1:259" ht="30.75" customHeight="1" x14ac:dyDescent="0.25">
      <c r="A23" s="14"/>
      <c r="B23" s="14"/>
      <c r="C23" s="2" t="s">
        <v>272</v>
      </c>
      <c r="D23" s="3" t="s">
        <v>366</v>
      </c>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v>1</v>
      </c>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v>2</v>
      </c>
      <c r="IA23" s="2"/>
      <c r="IB23" s="2"/>
      <c r="IC23" s="2"/>
      <c r="ID23" s="2"/>
      <c r="IE23" s="2"/>
      <c r="IF23" s="2"/>
      <c r="IG23" s="2"/>
      <c r="IH23" s="2"/>
      <c r="II23" s="2"/>
      <c r="IJ23" s="2"/>
      <c r="IK23" s="2"/>
      <c r="IL23" s="2"/>
      <c r="IM23" s="2"/>
      <c r="IN23" s="2"/>
      <c r="IO23" s="2"/>
      <c r="IP23" s="2"/>
      <c r="IQ23" s="2"/>
      <c r="IR23" s="2"/>
      <c r="IS23" s="2"/>
      <c r="IT23" s="2"/>
      <c r="IU23" s="2"/>
      <c r="IV23" s="2"/>
      <c r="IW23" s="2">
        <v>3</v>
      </c>
      <c r="IX23" s="14"/>
      <c r="IY23" s="14"/>
    </row>
    <row r="24" spans="1:259" ht="30.75" customHeight="1" x14ac:dyDescent="0.25">
      <c r="A24" s="14"/>
      <c r="B24" s="14"/>
      <c r="C24" s="2" t="s">
        <v>273</v>
      </c>
      <c r="D24" s="3" t="s">
        <v>367</v>
      </c>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v>1</v>
      </c>
      <c r="FO24" s="2"/>
      <c r="FP24" s="2"/>
      <c r="FQ24" s="2"/>
      <c r="FR24" s="2"/>
      <c r="FS24" s="2"/>
      <c r="FT24" s="2"/>
      <c r="FU24" s="2"/>
      <c r="FV24" s="2"/>
      <c r="FW24" s="2"/>
      <c r="FX24" s="2"/>
      <c r="FY24" s="2"/>
      <c r="FZ24" s="2"/>
      <c r="GA24" s="2"/>
      <c r="GB24" s="2"/>
      <c r="GC24" s="2"/>
      <c r="GD24" s="2"/>
      <c r="GE24" s="2"/>
      <c r="GF24" s="2"/>
      <c r="GG24" s="2"/>
      <c r="GH24" s="2"/>
      <c r="GI24" s="2"/>
      <c r="GJ24" s="2">
        <v>2</v>
      </c>
      <c r="GK24" s="2"/>
      <c r="GL24" s="2"/>
      <c r="GM24" s="2"/>
      <c r="GN24" s="2">
        <v>2</v>
      </c>
      <c r="GO24" s="2"/>
      <c r="GP24" s="2"/>
      <c r="GQ24" s="2"/>
      <c r="GR24" s="2"/>
      <c r="GS24" s="2"/>
      <c r="GT24" s="2"/>
      <c r="GU24" s="2"/>
      <c r="GV24" s="2"/>
      <c r="GW24" s="2"/>
      <c r="GX24" s="2"/>
      <c r="GY24" s="2"/>
      <c r="GZ24" s="2"/>
      <c r="HA24" s="2"/>
      <c r="HB24" s="2"/>
      <c r="HC24" s="2"/>
      <c r="HD24" s="2"/>
      <c r="HE24" s="2"/>
      <c r="HF24" s="2"/>
      <c r="HG24" s="2"/>
      <c r="HH24" s="2"/>
      <c r="HI24" s="2"/>
      <c r="HJ24" s="2"/>
      <c r="HK24" s="2"/>
      <c r="HL24" s="2"/>
      <c r="HM24" s="2">
        <v>2</v>
      </c>
      <c r="HN24" s="2"/>
      <c r="HO24" s="2"/>
      <c r="HP24" s="2"/>
      <c r="HQ24" s="2"/>
      <c r="HR24" s="2"/>
      <c r="HS24" s="2"/>
      <c r="HT24" s="2"/>
      <c r="HU24" s="2"/>
      <c r="HV24" s="2"/>
      <c r="HW24" s="2"/>
      <c r="HX24" s="2"/>
      <c r="HY24" s="2"/>
      <c r="HZ24" s="2">
        <v>2</v>
      </c>
      <c r="IA24" s="2"/>
      <c r="IB24" s="2"/>
      <c r="IC24" s="2"/>
      <c r="ID24" s="2"/>
      <c r="IE24" s="2"/>
      <c r="IF24" s="2"/>
      <c r="IG24" s="2"/>
      <c r="IH24" s="2"/>
      <c r="II24" s="2"/>
      <c r="IJ24" s="2"/>
      <c r="IK24" s="2"/>
      <c r="IL24" s="2"/>
      <c r="IM24" s="2"/>
      <c r="IN24" s="2"/>
      <c r="IO24" s="2"/>
      <c r="IP24" s="2"/>
      <c r="IQ24" s="2"/>
      <c r="IR24" s="2"/>
      <c r="IS24" s="2"/>
      <c r="IT24" s="2"/>
      <c r="IU24" s="2"/>
      <c r="IV24" s="2"/>
      <c r="IW24" s="2">
        <v>9</v>
      </c>
      <c r="IX24" s="14"/>
      <c r="IY24" s="14"/>
    </row>
    <row r="25" spans="1:259" ht="30.75" customHeight="1" x14ac:dyDescent="0.25">
      <c r="A25" s="14"/>
      <c r="B25" s="14"/>
      <c r="C25" s="2" t="s">
        <v>274</v>
      </c>
      <c r="D25" s="3" t="s">
        <v>368</v>
      </c>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v>1</v>
      </c>
      <c r="FO25" s="2"/>
      <c r="FP25" s="2"/>
      <c r="FQ25" s="2"/>
      <c r="FR25" s="2"/>
      <c r="FS25" s="2"/>
      <c r="FT25" s="2"/>
      <c r="FU25" s="2"/>
      <c r="FV25" s="2"/>
      <c r="FW25" s="2"/>
      <c r="FX25" s="2"/>
      <c r="FY25" s="2"/>
      <c r="FZ25" s="2"/>
      <c r="GA25" s="2"/>
      <c r="GB25" s="2"/>
      <c r="GC25" s="2"/>
      <c r="GD25" s="2"/>
      <c r="GE25" s="2"/>
      <c r="GF25" s="2"/>
      <c r="GG25" s="2"/>
      <c r="GH25" s="2"/>
      <c r="GI25" s="2"/>
      <c r="GJ25" s="2">
        <v>2</v>
      </c>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v>2</v>
      </c>
      <c r="IA25" s="2"/>
      <c r="IB25" s="2"/>
      <c r="IC25" s="2"/>
      <c r="ID25" s="2"/>
      <c r="IE25" s="2"/>
      <c r="IF25" s="2"/>
      <c r="IG25" s="2"/>
      <c r="IH25" s="2"/>
      <c r="II25" s="2"/>
      <c r="IJ25" s="2"/>
      <c r="IK25" s="2"/>
      <c r="IL25" s="2"/>
      <c r="IM25" s="2"/>
      <c r="IN25" s="2"/>
      <c r="IO25" s="2"/>
      <c r="IP25" s="2"/>
      <c r="IQ25" s="2"/>
      <c r="IR25" s="2"/>
      <c r="IS25" s="2"/>
      <c r="IT25" s="2"/>
      <c r="IU25" s="2"/>
      <c r="IV25" s="2"/>
      <c r="IW25" s="2">
        <v>5</v>
      </c>
      <c r="IX25" s="14"/>
      <c r="IY25" s="14"/>
    </row>
    <row r="26" spans="1:259" ht="30.75" customHeight="1" x14ac:dyDescent="0.25">
      <c r="A26" s="14" t="s">
        <v>445</v>
      </c>
      <c r="B26" s="14">
        <v>19</v>
      </c>
      <c r="C26" s="2" t="s">
        <v>275</v>
      </c>
      <c r="D26" s="3" t="s">
        <v>369</v>
      </c>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v>3</v>
      </c>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v>3</v>
      </c>
      <c r="IX26" s="14">
        <v>224</v>
      </c>
      <c r="IY26" s="14">
        <v>208</v>
      </c>
    </row>
    <row r="27" spans="1:259" ht="30.75" customHeight="1" x14ac:dyDescent="0.25">
      <c r="A27" s="14"/>
      <c r="B27" s="14"/>
      <c r="C27" s="2" t="s">
        <v>276</v>
      </c>
      <c r="D27" s="3" t="s">
        <v>370</v>
      </c>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v>3</v>
      </c>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v>3</v>
      </c>
      <c r="IX27" s="14"/>
      <c r="IY27" s="14"/>
    </row>
    <row r="28" spans="1:259" ht="30.75" customHeight="1" x14ac:dyDescent="0.25">
      <c r="A28" s="14"/>
      <c r="B28" s="14"/>
      <c r="C28" s="2" t="s">
        <v>277</v>
      </c>
      <c r="D28" s="3" t="s">
        <v>371</v>
      </c>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v>5</v>
      </c>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v>5</v>
      </c>
      <c r="IX28" s="14"/>
      <c r="IY28" s="14"/>
    </row>
    <row r="29" spans="1:259" ht="30.75" customHeight="1" x14ac:dyDescent="0.25">
      <c r="A29" s="14"/>
      <c r="B29" s="14"/>
      <c r="C29" s="2" t="s">
        <v>278</v>
      </c>
      <c r="D29" s="3" t="s">
        <v>372</v>
      </c>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v>5</v>
      </c>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v>5</v>
      </c>
      <c r="IX29" s="14"/>
      <c r="IY29" s="14"/>
    </row>
    <row r="30" spans="1:259" ht="30.75" customHeight="1" x14ac:dyDescent="0.25">
      <c r="A30" s="5" t="s">
        <v>445</v>
      </c>
      <c r="B30" s="4">
        <v>20</v>
      </c>
      <c r="C30" s="2" t="s">
        <v>279</v>
      </c>
      <c r="D30" s="3" t="s">
        <v>373</v>
      </c>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v>100</v>
      </c>
      <c r="CO30" s="2"/>
      <c r="CP30" s="2"/>
      <c r="CQ30" s="2"/>
      <c r="CR30" s="2"/>
      <c r="CS30" s="2"/>
      <c r="CT30" s="2"/>
      <c r="CU30" s="2"/>
      <c r="CV30" s="2"/>
      <c r="CW30" s="2"/>
      <c r="CX30" s="2">
        <v>100</v>
      </c>
      <c r="CY30" s="2"/>
      <c r="CZ30" s="2"/>
      <c r="DA30" s="2">
        <v>100</v>
      </c>
      <c r="DB30" s="2">
        <v>100</v>
      </c>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v>400</v>
      </c>
      <c r="IX30" s="4">
        <v>400</v>
      </c>
      <c r="IY30" s="6">
        <v>0</v>
      </c>
    </row>
    <row r="31" spans="1:259" ht="30.75" customHeight="1" x14ac:dyDescent="0.25">
      <c r="A31" s="5" t="s">
        <v>445</v>
      </c>
      <c r="B31" s="4">
        <v>21</v>
      </c>
      <c r="C31" s="2" t="s">
        <v>280</v>
      </c>
      <c r="D31" s="3" t="s">
        <v>374</v>
      </c>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v>4000</v>
      </c>
      <c r="HZ31" s="2"/>
      <c r="IA31" s="2"/>
      <c r="IB31" s="2"/>
      <c r="IC31" s="2"/>
      <c r="ID31" s="2"/>
      <c r="IE31" s="2"/>
      <c r="IF31" s="2"/>
      <c r="IG31" s="2"/>
      <c r="IH31" s="2"/>
      <c r="II31" s="2"/>
      <c r="IJ31" s="2"/>
      <c r="IK31" s="2"/>
      <c r="IL31" s="2"/>
      <c r="IM31" s="2"/>
      <c r="IN31" s="2"/>
      <c r="IO31" s="2"/>
      <c r="IP31" s="2"/>
      <c r="IQ31" s="2"/>
      <c r="IR31" s="2"/>
      <c r="IS31" s="2"/>
      <c r="IT31" s="2"/>
      <c r="IU31" s="2"/>
      <c r="IV31" s="2"/>
      <c r="IW31" s="2">
        <v>4000</v>
      </c>
      <c r="IX31" s="4">
        <v>4000</v>
      </c>
      <c r="IY31" s="6">
        <v>0</v>
      </c>
    </row>
    <row r="32" spans="1:259" ht="30.75" customHeight="1" x14ac:dyDescent="0.25">
      <c r="A32" s="14" t="s">
        <v>445</v>
      </c>
      <c r="B32" s="14">
        <v>22</v>
      </c>
      <c r="C32" s="2" t="s">
        <v>281</v>
      </c>
      <c r="D32" s="3" t="s">
        <v>375</v>
      </c>
      <c r="E32" s="2"/>
      <c r="F32" s="2"/>
      <c r="G32" s="2"/>
      <c r="H32" s="2"/>
      <c r="I32" s="2"/>
      <c r="J32" s="2"/>
      <c r="K32" s="2"/>
      <c r="L32" s="2"/>
      <c r="M32" s="2"/>
      <c r="N32" s="2"/>
      <c r="O32" s="2">
        <v>175</v>
      </c>
      <c r="P32" s="2"/>
      <c r="Q32" s="2"/>
      <c r="R32" s="2">
        <v>100</v>
      </c>
      <c r="S32" s="2"/>
      <c r="T32" s="2"/>
      <c r="U32" s="2"/>
      <c r="V32" s="2"/>
      <c r="W32" s="2"/>
      <c r="X32" s="2"/>
      <c r="Y32" s="2"/>
      <c r="Z32" s="2"/>
      <c r="AA32" s="2"/>
      <c r="AB32" s="2"/>
      <c r="AC32" s="2"/>
      <c r="AD32" s="2"/>
      <c r="AE32" s="2"/>
      <c r="AF32" s="2"/>
      <c r="AG32" s="2"/>
      <c r="AH32" s="2"/>
      <c r="AI32" s="2"/>
      <c r="AJ32" s="2"/>
      <c r="AK32" s="2"/>
      <c r="AL32" s="2"/>
      <c r="AM32" s="2"/>
      <c r="AN32" s="2">
        <v>2000</v>
      </c>
      <c r="AO32" s="2"/>
      <c r="AP32" s="2">
        <v>3000</v>
      </c>
      <c r="AQ32" s="2">
        <v>1000</v>
      </c>
      <c r="AR32" s="2"/>
      <c r="AS32" s="2"/>
      <c r="AT32" s="2"/>
      <c r="AU32" s="2"/>
      <c r="AV32" s="2"/>
      <c r="AW32" s="2"/>
      <c r="AX32" s="2"/>
      <c r="AY32" s="2"/>
      <c r="AZ32" s="2"/>
      <c r="BA32" s="2">
        <v>50</v>
      </c>
      <c r="BB32" s="2"/>
      <c r="BC32" s="2"/>
      <c r="BD32" s="2"/>
      <c r="BE32" s="2"/>
      <c r="BF32" s="2"/>
      <c r="BG32" s="2"/>
      <c r="BH32" s="2"/>
      <c r="BI32" s="2">
        <v>1300</v>
      </c>
      <c r="BJ32" s="2"/>
      <c r="BK32" s="2"/>
      <c r="BL32" s="2">
        <v>50</v>
      </c>
      <c r="BM32" s="2"/>
      <c r="BN32" s="2"/>
      <c r="BO32" s="2"/>
      <c r="BP32" s="2">
        <v>100</v>
      </c>
      <c r="BQ32" s="2"/>
      <c r="BR32" s="2"/>
      <c r="BS32" s="2"/>
      <c r="BT32" s="2"/>
      <c r="BU32" s="2"/>
      <c r="BV32" s="2"/>
      <c r="BW32" s="2">
        <v>30</v>
      </c>
      <c r="BX32" s="2"/>
      <c r="BY32" s="2"/>
      <c r="BZ32" s="2"/>
      <c r="CA32" s="2"/>
      <c r="CB32" s="2"/>
      <c r="CC32" s="2"/>
      <c r="CD32" s="2"/>
      <c r="CE32" s="2"/>
      <c r="CF32" s="2">
        <v>200</v>
      </c>
      <c r="CG32" s="2">
        <v>200</v>
      </c>
      <c r="CH32" s="2"/>
      <c r="CI32" s="2"/>
      <c r="CJ32" s="2"/>
      <c r="CK32" s="2">
        <v>50</v>
      </c>
      <c r="CL32" s="2"/>
      <c r="CM32" s="2"/>
      <c r="CN32" s="2"/>
      <c r="CO32" s="2"/>
      <c r="CP32" s="2"/>
      <c r="CQ32" s="2">
        <v>50</v>
      </c>
      <c r="CR32" s="2"/>
      <c r="CS32" s="2"/>
      <c r="CT32" s="2">
        <v>60</v>
      </c>
      <c r="CU32" s="2"/>
      <c r="CV32" s="2"/>
      <c r="CW32" s="2">
        <v>200</v>
      </c>
      <c r="CX32" s="2"/>
      <c r="CY32" s="2"/>
      <c r="CZ32" s="2"/>
      <c r="DA32" s="2">
        <v>10</v>
      </c>
      <c r="DB32" s="2"/>
      <c r="DC32" s="2">
        <v>10</v>
      </c>
      <c r="DD32" s="2"/>
      <c r="DE32" s="2"/>
      <c r="DF32" s="2">
        <v>50</v>
      </c>
      <c r="DG32" s="2"/>
      <c r="DH32" s="2"/>
      <c r="DI32" s="2"/>
      <c r="DJ32" s="2"/>
      <c r="DK32" s="2">
        <v>40</v>
      </c>
      <c r="DL32" s="2"/>
      <c r="DM32" s="2"/>
      <c r="DN32" s="2">
        <v>100</v>
      </c>
      <c r="DO32" s="2"/>
      <c r="DP32" s="2"/>
      <c r="DQ32" s="2"/>
      <c r="DR32" s="2"/>
      <c r="DS32" s="2"/>
      <c r="DT32" s="2"/>
      <c r="DU32" s="2">
        <v>50</v>
      </c>
      <c r="DV32" s="2"/>
      <c r="DW32" s="2"/>
      <c r="DX32" s="2"/>
      <c r="DY32" s="2"/>
      <c r="DZ32" s="2"/>
      <c r="EA32" s="2"/>
      <c r="EB32" s="2"/>
      <c r="EC32" s="2"/>
      <c r="ED32" s="2"/>
      <c r="EE32" s="2"/>
      <c r="EF32" s="2"/>
      <c r="EG32" s="2"/>
      <c r="EH32" s="2">
        <v>100</v>
      </c>
      <c r="EI32" s="2"/>
      <c r="EJ32" s="2"/>
      <c r="EK32" s="2">
        <v>50</v>
      </c>
      <c r="EL32" s="2"/>
      <c r="EM32" s="2"/>
      <c r="EN32" s="2"/>
      <c r="EO32" s="2"/>
      <c r="EP32" s="2">
        <v>300</v>
      </c>
      <c r="EQ32" s="2"/>
      <c r="ER32" s="2"/>
      <c r="ES32" s="2"/>
      <c r="ET32" s="2">
        <v>50</v>
      </c>
      <c r="EU32" s="2"/>
      <c r="EV32" s="2">
        <v>60</v>
      </c>
      <c r="EW32" s="2"/>
      <c r="EX32" s="2"/>
      <c r="EY32" s="2"/>
      <c r="EZ32" s="2"/>
      <c r="FA32" s="2"/>
      <c r="FB32" s="2"/>
      <c r="FC32" s="2"/>
      <c r="FD32" s="2">
        <v>500</v>
      </c>
      <c r="FE32" s="2"/>
      <c r="FF32" s="2"/>
      <c r="FG32" s="2"/>
      <c r="FH32" s="2"/>
      <c r="FI32" s="2"/>
      <c r="FJ32" s="2"/>
      <c r="FK32" s="2"/>
      <c r="FL32" s="2"/>
      <c r="FM32" s="2"/>
      <c r="FN32" s="2">
        <v>100</v>
      </c>
      <c r="FO32" s="2"/>
      <c r="FP32" s="2">
        <v>250</v>
      </c>
      <c r="FQ32" s="2"/>
      <c r="FR32" s="2"/>
      <c r="FS32" s="2"/>
      <c r="FT32" s="2"/>
      <c r="FU32" s="2"/>
      <c r="FV32" s="2"/>
      <c r="FW32" s="2"/>
      <c r="FX32" s="2"/>
      <c r="FY32" s="2"/>
      <c r="FZ32" s="2"/>
      <c r="GA32" s="2">
        <v>1000</v>
      </c>
      <c r="GB32" s="2">
        <v>6000</v>
      </c>
      <c r="GC32" s="2"/>
      <c r="GD32" s="2"/>
      <c r="GE32" s="2"/>
      <c r="GF32" s="2">
        <v>300</v>
      </c>
      <c r="GG32" s="2"/>
      <c r="GH32" s="2"/>
      <c r="GI32" s="2"/>
      <c r="GJ32" s="2">
        <v>19200</v>
      </c>
      <c r="GK32" s="2"/>
      <c r="GL32" s="2"/>
      <c r="GM32" s="2">
        <v>220</v>
      </c>
      <c r="GN32" s="2"/>
      <c r="GO32" s="2"/>
      <c r="GP32" s="2">
        <v>500</v>
      </c>
      <c r="GQ32" s="2"/>
      <c r="GR32" s="2">
        <v>300</v>
      </c>
      <c r="GS32" s="2">
        <v>3000</v>
      </c>
      <c r="GT32" s="2"/>
      <c r="GU32" s="2"/>
      <c r="GV32" s="2"/>
      <c r="GW32" s="2"/>
      <c r="GX32" s="2"/>
      <c r="GY32" s="2"/>
      <c r="GZ32" s="2"/>
      <c r="HA32" s="2"/>
      <c r="HB32" s="2"/>
      <c r="HC32" s="2"/>
      <c r="HD32" s="2">
        <v>200</v>
      </c>
      <c r="HE32" s="2"/>
      <c r="HF32" s="2"/>
      <c r="HG32" s="2"/>
      <c r="HH32" s="2"/>
      <c r="HI32" s="2"/>
      <c r="HJ32" s="2"/>
      <c r="HK32" s="2">
        <v>30</v>
      </c>
      <c r="HL32" s="2">
        <v>2000</v>
      </c>
      <c r="HM32" s="2">
        <v>4000</v>
      </c>
      <c r="HN32" s="2"/>
      <c r="HO32" s="2"/>
      <c r="HP32" s="2"/>
      <c r="HQ32" s="2"/>
      <c r="HR32" s="2">
        <v>200</v>
      </c>
      <c r="HS32" s="2"/>
      <c r="HT32" s="2"/>
      <c r="HU32" s="2"/>
      <c r="HV32" s="2"/>
      <c r="HW32" s="2">
        <v>250</v>
      </c>
      <c r="HX32" s="2"/>
      <c r="HY32" s="2">
        <v>2000</v>
      </c>
      <c r="HZ32" s="2">
        <v>100</v>
      </c>
      <c r="IA32" s="2"/>
      <c r="IB32" s="2"/>
      <c r="IC32" s="2"/>
      <c r="ID32" s="2"/>
      <c r="IE32" s="2"/>
      <c r="IF32" s="2"/>
      <c r="IG32" s="2"/>
      <c r="IH32" s="2"/>
      <c r="II32" s="2"/>
      <c r="IJ32" s="2"/>
      <c r="IK32" s="2"/>
      <c r="IL32" s="2"/>
      <c r="IM32" s="2">
        <v>500</v>
      </c>
      <c r="IN32" s="2"/>
      <c r="IO32" s="2"/>
      <c r="IP32" s="2"/>
      <c r="IQ32" s="2">
        <v>500</v>
      </c>
      <c r="IR32" s="2"/>
      <c r="IS32" s="2"/>
      <c r="IT32" s="2">
        <v>530</v>
      </c>
      <c r="IU32" s="2"/>
      <c r="IV32" s="2"/>
      <c r="IW32" s="2">
        <v>51065</v>
      </c>
      <c r="IX32" s="14">
        <v>697752</v>
      </c>
      <c r="IY32" s="14">
        <v>586182</v>
      </c>
    </row>
    <row r="33" spans="1:259" ht="30.75" customHeight="1" x14ac:dyDescent="0.25">
      <c r="A33" s="14"/>
      <c r="B33" s="14"/>
      <c r="C33" s="2" t="s">
        <v>282</v>
      </c>
      <c r="D33" s="3" t="s">
        <v>376</v>
      </c>
      <c r="E33" s="2"/>
      <c r="F33" s="2"/>
      <c r="G33" s="2"/>
      <c r="H33" s="2"/>
      <c r="I33" s="2"/>
      <c r="J33" s="2"/>
      <c r="K33" s="2"/>
      <c r="L33" s="2"/>
      <c r="M33" s="2"/>
      <c r="N33" s="2"/>
      <c r="O33" s="2"/>
      <c r="P33" s="2"/>
      <c r="Q33" s="2"/>
      <c r="R33" s="2"/>
      <c r="S33" s="2"/>
      <c r="T33" s="2"/>
      <c r="U33" s="2"/>
      <c r="V33" s="2"/>
      <c r="W33" s="2"/>
      <c r="X33" s="2"/>
      <c r="Y33" s="2"/>
      <c r="Z33" s="2"/>
      <c r="AA33" s="2"/>
      <c r="AB33" s="2"/>
      <c r="AC33" s="2"/>
      <c r="AD33" s="2"/>
      <c r="AE33" s="2">
        <v>100</v>
      </c>
      <c r="AF33" s="2"/>
      <c r="AG33" s="2"/>
      <c r="AH33" s="2"/>
      <c r="AI33" s="2"/>
      <c r="AJ33" s="2"/>
      <c r="AK33" s="2">
        <v>50</v>
      </c>
      <c r="AL33" s="2"/>
      <c r="AM33" s="2"/>
      <c r="AN33" s="2">
        <v>7400</v>
      </c>
      <c r="AO33" s="2"/>
      <c r="AP33" s="2"/>
      <c r="AQ33" s="2">
        <v>1050</v>
      </c>
      <c r="AR33" s="2"/>
      <c r="AS33" s="2"/>
      <c r="AT33" s="2"/>
      <c r="AU33" s="2">
        <v>30</v>
      </c>
      <c r="AV33" s="2"/>
      <c r="AW33" s="2">
        <v>200</v>
      </c>
      <c r="AX33" s="2"/>
      <c r="AY33" s="2"/>
      <c r="AZ33" s="2"/>
      <c r="BA33" s="2"/>
      <c r="BB33" s="2"/>
      <c r="BC33" s="2">
        <v>300</v>
      </c>
      <c r="BD33" s="2"/>
      <c r="BE33" s="2">
        <v>100</v>
      </c>
      <c r="BF33" s="2"/>
      <c r="BG33" s="2"/>
      <c r="BH33" s="2"/>
      <c r="BI33" s="2">
        <v>800</v>
      </c>
      <c r="BJ33" s="2"/>
      <c r="BK33" s="2">
        <v>100</v>
      </c>
      <c r="BL33" s="2"/>
      <c r="BM33" s="2">
        <v>700</v>
      </c>
      <c r="BN33" s="2"/>
      <c r="BO33" s="2"/>
      <c r="BP33" s="2"/>
      <c r="BQ33" s="2">
        <v>500</v>
      </c>
      <c r="BR33" s="2"/>
      <c r="BS33" s="2"/>
      <c r="BT33" s="2"/>
      <c r="BU33" s="2">
        <v>100</v>
      </c>
      <c r="BV33" s="2"/>
      <c r="BW33" s="2"/>
      <c r="BX33" s="2">
        <v>100</v>
      </c>
      <c r="BY33" s="2">
        <v>250</v>
      </c>
      <c r="BZ33" s="2">
        <v>50</v>
      </c>
      <c r="CA33" s="2"/>
      <c r="CB33" s="2"/>
      <c r="CC33" s="2"/>
      <c r="CD33" s="2">
        <v>50</v>
      </c>
      <c r="CE33" s="2"/>
      <c r="CF33" s="2"/>
      <c r="CG33" s="2"/>
      <c r="CH33" s="2"/>
      <c r="CI33" s="2"/>
      <c r="CJ33" s="2"/>
      <c r="CK33" s="2">
        <v>40</v>
      </c>
      <c r="CL33" s="2"/>
      <c r="CM33" s="2"/>
      <c r="CN33" s="2">
        <v>100</v>
      </c>
      <c r="CO33" s="2"/>
      <c r="CP33" s="2"/>
      <c r="CQ33" s="2">
        <v>50</v>
      </c>
      <c r="CR33" s="2"/>
      <c r="CS33" s="2"/>
      <c r="CT33" s="2"/>
      <c r="CU33" s="2"/>
      <c r="CV33" s="2"/>
      <c r="CW33" s="2"/>
      <c r="CX33" s="2"/>
      <c r="CY33" s="2"/>
      <c r="CZ33" s="2">
        <v>1000</v>
      </c>
      <c r="DA33" s="2">
        <v>50</v>
      </c>
      <c r="DB33" s="2">
        <v>100</v>
      </c>
      <c r="DC33" s="2"/>
      <c r="DD33" s="2"/>
      <c r="DE33" s="2"/>
      <c r="DF33" s="2"/>
      <c r="DG33" s="2">
        <v>1700</v>
      </c>
      <c r="DH33" s="2"/>
      <c r="DI33" s="2"/>
      <c r="DJ33" s="2"/>
      <c r="DK33" s="2"/>
      <c r="DL33" s="2">
        <v>400</v>
      </c>
      <c r="DM33" s="2"/>
      <c r="DN33" s="2">
        <v>200</v>
      </c>
      <c r="DO33" s="2"/>
      <c r="DP33" s="2"/>
      <c r="DQ33" s="2">
        <v>500</v>
      </c>
      <c r="DR33" s="2"/>
      <c r="DS33" s="2"/>
      <c r="DT33" s="2"/>
      <c r="DU33" s="2"/>
      <c r="DV33" s="2"/>
      <c r="DW33" s="2"/>
      <c r="DX33" s="2"/>
      <c r="DY33" s="2"/>
      <c r="DZ33" s="2"/>
      <c r="EA33" s="2"/>
      <c r="EB33" s="2">
        <v>60</v>
      </c>
      <c r="EC33" s="2"/>
      <c r="ED33" s="2">
        <v>160</v>
      </c>
      <c r="EE33" s="2"/>
      <c r="EF33" s="2"/>
      <c r="EG33" s="2">
        <v>20</v>
      </c>
      <c r="EH33" s="2"/>
      <c r="EI33" s="2"/>
      <c r="EJ33" s="2">
        <v>50</v>
      </c>
      <c r="EK33" s="2"/>
      <c r="EL33" s="2">
        <v>40</v>
      </c>
      <c r="EM33" s="2"/>
      <c r="EN33" s="2"/>
      <c r="EO33" s="2"/>
      <c r="EP33" s="2"/>
      <c r="EQ33" s="2"/>
      <c r="ER33" s="2"/>
      <c r="ES33" s="2"/>
      <c r="ET33" s="2">
        <v>50</v>
      </c>
      <c r="EU33" s="2"/>
      <c r="EV33" s="2">
        <v>40</v>
      </c>
      <c r="EW33" s="2"/>
      <c r="EX33" s="2"/>
      <c r="EY33" s="2">
        <v>300</v>
      </c>
      <c r="EZ33" s="2">
        <v>300</v>
      </c>
      <c r="FA33" s="2"/>
      <c r="FB33" s="2">
        <v>200</v>
      </c>
      <c r="FC33" s="2"/>
      <c r="FD33" s="2"/>
      <c r="FE33" s="2"/>
      <c r="FF33" s="2"/>
      <c r="FG33" s="2"/>
      <c r="FH33" s="2"/>
      <c r="FI33" s="2">
        <v>300</v>
      </c>
      <c r="FJ33" s="2"/>
      <c r="FK33" s="2"/>
      <c r="FL33" s="2"/>
      <c r="FM33" s="2"/>
      <c r="FN33" s="2">
        <v>200</v>
      </c>
      <c r="FO33" s="2">
        <v>1200</v>
      </c>
      <c r="FP33" s="2"/>
      <c r="FQ33" s="2"/>
      <c r="FR33" s="2"/>
      <c r="FS33" s="2"/>
      <c r="FT33" s="2"/>
      <c r="FU33" s="2"/>
      <c r="FV33" s="2"/>
      <c r="FW33" s="2"/>
      <c r="FX33" s="2"/>
      <c r="FY33" s="2"/>
      <c r="FZ33" s="2"/>
      <c r="GA33" s="2">
        <v>1500</v>
      </c>
      <c r="GB33" s="2"/>
      <c r="GC33" s="2">
        <v>20</v>
      </c>
      <c r="GD33" s="2"/>
      <c r="GE33" s="2"/>
      <c r="GF33" s="2"/>
      <c r="GG33" s="2"/>
      <c r="GH33" s="2"/>
      <c r="GI33" s="2"/>
      <c r="GJ33" s="2"/>
      <c r="GK33" s="2"/>
      <c r="GL33" s="2"/>
      <c r="GM33" s="2"/>
      <c r="GN33" s="2"/>
      <c r="GO33" s="2"/>
      <c r="GP33" s="2">
        <v>250</v>
      </c>
      <c r="GQ33" s="2"/>
      <c r="GR33" s="2">
        <v>100</v>
      </c>
      <c r="GS33" s="2">
        <v>5000</v>
      </c>
      <c r="GT33" s="2"/>
      <c r="GU33" s="2">
        <v>500</v>
      </c>
      <c r="GV33" s="2"/>
      <c r="GW33" s="2"/>
      <c r="GX33" s="2"/>
      <c r="GY33" s="2"/>
      <c r="GZ33" s="2"/>
      <c r="HA33" s="2"/>
      <c r="HB33" s="2"/>
      <c r="HC33" s="2"/>
      <c r="HD33" s="2"/>
      <c r="HE33" s="2"/>
      <c r="HF33" s="2"/>
      <c r="HG33" s="2"/>
      <c r="HH33" s="2">
        <v>400</v>
      </c>
      <c r="HI33" s="2"/>
      <c r="HJ33" s="2"/>
      <c r="HK33" s="2"/>
      <c r="HL33" s="2"/>
      <c r="HM33" s="2">
        <v>2105</v>
      </c>
      <c r="HN33" s="2"/>
      <c r="HO33" s="2"/>
      <c r="HP33" s="2"/>
      <c r="HQ33" s="2">
        <v>2000</v>
      </c>
      <c r="HR33" s="2"/>
      <c r="HS33" s="2"/>
      <c r="HT33" s="2">
        <v>1200</v>
      </c>
      <c r="HU33" s="2"/>
      <c r="HV33" s="2"/>
      <c r="HW33" s="2"/>
      <c r="HX33" s="2"/>
      <c r="HY33" s="2"/>
      <c r="HZ33" s="2"/>
      <c r="IA33" s="2"/>
      <c r="IB33" s="2"/>
      <c r="IC33" s="2"/>
      <c r="ID33" s="2">
        <v>700</v>
      </c>
      <c r="IE33" s="2"/>
      <c r="IF33" s="2"/>
      <c r="IG33" s="2"/>
      <c r="IH33" s="2"/>
      <c r="II33" s="2"/>
      <c r="IJ33" s="2">
        <v>300</v>
      </c>
      <c r="IK33" s="2">
        <v>2100</v>
      </c>
      <c r="IL33" s="2">
        <v>2200</v>
      </c>
      <c r="IM33" s="2">
        <v>6000</v>
      </c>
      <c r="IN33" s="2">
        <v>800</v>
      </c>
      <c r="IO33" s="2"/>
      <c r="IP33" s="2">
        <v>3000</v>
      </c>
      <c r="IQ33" s="2">
        <v>300</v>
      </c>
      <c r="IR33" s="2"/>
      <c r="IS33" s="2"/>
      <c r="IT33" s="2"/>
      <c r="IU33" s="2"/>
      <c r="IV33" s="2"/>
      <c r="IW33" s="2">
        <f>SUBTOTAL(9,E33:IV33)</f>
        <v>47415</v>
      </c>
      <c r="IX33" s="14"/>
      <c r="IY33" s="14"/>
    </row>
    <row r="34" spans="1:259" ht="30.75" customHeight="1" x14ac:dyDescent="0.25">
      <c r="A34" s="14"/>
      <c r="B34" s="14"/>
      <c r="C34" s="2" t="s">
        <v>283</v>
      </c>
      <c r="D34" s="3" t="s">
        <v>377</v>
      </c>
      <c r="E34" s="2"/>
      <c r="F34" s="2"/>
      <c r="G34" s="2"/>
      <c r="H34" s="2"/>
      <c r="I34" s="2"/>
      <c r="J34" s="2"/>
      <c r="K34" s="2"/>
      <c r="L34" s="2"/>
      <c r="M34" s="2"/>
      <c r="N34" s="2"/>
      <c r="O34" s="2"/>
      <c r="P34" s="2"/>
      <c r="Q34" s="2"/>
      <c r="R34" s="2"/>
      <c r="S34" s="2"/>
      <c r="T34" s="2"/>
      <c r="U34" s="2"/>
      <c r="V34" s="2"/>
      <c r="W34" s="2">
        <v>200</v>
      </c>
      <c r="X34" s="2"/>
      <c r="Y34" s="2"/>
      <c r="Z34" s="2"/>
      <c r="AA34" s="2"/>
      <c r="AB34" s="2"/>
      <c r="AC34" s="2"/>
      <c r="AD34" s="2"/>
      <c r="AE34" s="2">
        <v>100</v>
      </c>
      <c r="AF34" s="2"/>
      <c r="AG34" s="2"/>
      <c r="AH34" s="2"/>
      <c r="AI34" s="2"/>
      <c r="AJ34" s="2"/>
      <c r="AK34" s="2"/>
      <c r="AL34" s="2"/>
      <c r="AM34" s="2"/>
      <c r="AN34" s="2"/>
      <c r="AO34" s="2"/>
      <c r="AP34" s="2">
        <v>1200</v>
      </c>
      <c r="AQ34" s="2"/>
      <c r="AR34" s="2"/>
      <c r="AS34" s="2"/>
      <c r="AT34" s="2"/>
      <c r="AU34" s="2"/>
      <c r="AV34" s="2">
        <v>300</v>
      </c>
      <c r="AW34" s="2"/>
      <c r="AX34" s="2"/>
      <c r="AY34" s="2"/>
      <c r="AZ34" s="2"/>
      <c r="BA34" s="2"/>
      <c r="BB34" s="2">
        <v>50</v>
      </c>
      <c r="BC34" s="2">
        <v>1000</v>
      </c>
      <c r="BD34" s="2">
        <v>150</v>
      </c>
      <c r="BE34" s="2"/>
      <c r="BF34" s="2"/>
      <c r="BG34" s="2"/>
      <c r="BH34" s="2"/>
      <c r="BI34" s="2"/>
      <c r="BJ34" s="2"/>
      <c r="BK34" s="2"/>
      <c r="BL34" s="2"/>
      <c r="BM34" s="2"/>
      <c r="BN34" s="2"/>
      <c r="BO34" s="2">
        <v>100</v>
      </c>
      <c r="BP34" s="2"/>
      <c r="BQ34" s="2">
        <v>500</v>
      </c>
      <c r="BR34" s="2"/>
      <c r="BS34" s="2"/>
      <c r="BT34" s="2"/>
      <c r="BU34" s="2"/>
      <c r="BV34" s="2"/>
      <c r="BW34" s="2"/>
      <c r="BX34" s="2"/>
      <c r="BY34" s="2"/>
      <c r="BZ34" s="2"/>
      <c r="CA34" s="2"/>
      <c r="CB34" s="2"/>
      <c r="CC34" s="2"/>
      <c r="CD34" s="2">
        <v>100</v>
      </c>
      <c r="CE34" s="2"/>
      <c r="CF34" s="2"/>
      <c r="CG34" s="2"/>
      <c r="CH34" s="2"/>
      <c r="CI34" s="2"/>
      <c r="CJ34" s="2"/>
      <c r="CK34" s="2">
        <v>20</v>
      </c>
      <c r="CL34" s="2"/>
      <c r="CM34" s="2"/>
      <c r="CN34" s="2"/>
      <c r="CO34" s="2"/>
      <c r="CP34" s="2"/>
      <c r="CQ34" s="2"/>
      <c r="CR34" s="2"/>
      <c r="CS34" s="2"/>
      <c r="CT34" s="2"/>
      <c r="CU34" s="2"/>
      <c r="CV34" s="2"/>
      <c r="CW34" s="2">
        <v>20</v>
      </c>
      <c r="CX34" s="2"/>
      <c r="CY34" s="2"/>
      <c r="CZ34" s="2"/>
      <c r="DA34" s="2"/>
      <c r="DB34" s="2"/>
      <c r="DC34" s="2">
        <v>10</v>
      </c>
      <c r="DD34" s="2"/>
      <c r="DE34" s="2"/>
      <c r="DF34" s="2"/>
      <c r="DG34" s="2"/>
      <c r="DH34" s="2"/>
      <c r="DI34" s="2"/>
      <c r="DJ34" s="2"/>
      <c r="DK34" s="2"/>
      <c r="DL34" s="2">
        <v>50</v>
      </c>
      <c r="DM34" s="2"/>
      <c r="DN34" s="2"/>
      <c r="DO34" s="2"/>
      <c r="DP34" s="2">
        <v>100</v>
      </c>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v>200</v>
      </c>
      <c r="EX34" s="2"/>
      <c r="EY34" s="2">
        <v>1500</v>
      </c>
      <c r="EZ34" s="2">
        <v>300</v>
      </c>
      <c r="FA34" s="2"/>
      <c r="FB34" s="2">
        <v>50</v>
      </c>
      <c r="FC34" s="2"/>
      <c r="FD34" s="2"/>
      <c r="FE34" s="2"/>
      <c r="FF34" s="2"/>
      <c r="FG34" s="2"/>
      <c r="FH34" s="2"/>
      <c r="FI34" s="2"/>
      <c r="FJ34" s="2"/>
      <c r="FK34" s="2"/>
      <c r="FL34" s="2"/>
      <c r="FM34" s="2">
        <v>150</v>
      </c>
      <c r="FN34" s="2"/>
      <c r="FO34" s="2"/>
      <c r="FP34" s="2"/>
      <c r="FQ34" s="2"/>
      <c r="FR34" s="2"/>
      <c r="FS34" s="2"/>
      <c r="FT34" s="2"/>
      <c r="FU34" s="2"/>
      <c r="FV34" s="2"/>
      <c r="FW34" s="2"/>
      <c r="FX34" s="2"/>
      <c r="FY34" s="2"/>
      <c r="FZ34" s="2">
        <v>1000</v>
      </c>
      <c r="GA34" s="2">
        <v>500</v>
      </c>
      <c r="GB34" s="2"/>
      <c r="GC34" s="2"/>
      <c r="GD34" s="2"/>
      <c r="GE34" s="2"/>
      <c r="GF34" s="2"/>
      <c r="GG34" s="2"/>
      <c r="GH34" s="2"/>
      <c r="GI34" s="2"/>
      <c r="GJ34" s="2"/>
      <c r="GK34" s="2"/>
      <c r="GL34" s="2"/>
      <c r="GM34" s="2"/>
      <c r="GN34" s="2"/>
      <c r="GO34" s="2"/>
      <c r="GP34" s="2"/>
      <c r="GQ34" s="2"/>
      <c r="GR34" s="2">
        <v>100</v>
      </c>
      <c r="GS34" s="2">
        <v>2000</v>
      </c>
      <c r="GT34" s="2">
        <v>400</v>
      </c>
      <c r="GU34" s="2"/>
      <c r="GV34" s="2"/>
      <c r="GW34" s="2"/>
      <c r="GX34" s="2"/>
      <c r="GY34" s="2"/>
      <c r="GZ34" s="2"/>
      <c r="HA34" s="2"/>
      <c r="HB34" s="2"/>
      <c r="HC34" s="2"/>
      <c r="HD34" s="2">
        <v>200</v>
      </c>
      <c r="HE34" s="2"/>
      <c r="HF34" s="2">
        <v>750</v>
      </c>
      <c r="HG34" s="2"/>
      <c r="HH34" s="2"/>
      <c r="HI34" s="2"/>
      <c r="HJ34" s="2">
        <v>4000</v>
      </c>
      <c r="HK34" s="2"/>
      <c r="HL34" s="2">
        <v>2000</v>
      </c>
      <c r="HM34" s="2">
        <v>3200</v>
      </c>
      <c r="HN34" s="2"/>
      <c r="HO34" s="2"/>
      <c r="HP34" s="2">
        <v>500</v>
      </c>
      <c r="HQ34" s="2">
        <v>1000</v>
      </c>
      <c r="HR34" s="2"/>
      <c r="HS34" s="2"/>
      <c r="HT34" s="2"/>
      <c r="HU34" s="2"/>
      <c r="HV34" s="2"/>
      <c r="HW34" s="2">
        <v>500</v>
      </c>
      <c r="HX34" s="2"/>
      <c r="HY34" s="2">
        <v>4000</v>
      </c>
      <c r="HZ34" s="2">
        <v>200</v>
      </c>
      <c r="IA34" s="2"/>
      <c r="IB34" s="2"/>
      <c r="IC34" s="2"/>
      <c r="ID34" s="2">
        <v>300</v>
      </c>
      <c r="IE34" s="2"/>
      <c r="IF34" s="2"/>
      <c r="IG34" s="2"/>
      <c r="IH34" s="2"/>
      <c r="II34" s="2"/>
      <c r="IJ34" s="2">
        <v>200</v>
      </c>
      <c r="IK34" s="2"/>
      <c r="IL34" s="2">
        <v>1200</v>
      </c>
      <c r="IM34" s="2"/>
      <c r="IN34" s="2">
        <v>500</v>
      </c>
      <c r="IO34" s="2"/>
      <c r="IP34" s="2"/>
      <c r="IQ34" s="2"/>
      <c r="IR34" s="2">
        <v>30</v>
      </c>
      <c r="IS34" s="2"/>
      <c r="IT34" s="2"/>
      <c r="IU34" s="2">
        <v>800</v>
      </c>
      <c r="IV34" s="2"/>
      <c r="IW34" s="2">
        <v>29480</v>
      </c>
      <c r="IX34" s="14"/>
      <c r="IY34" s="14"/>
    </row>
    <row r="35" spans="1:259" ht="30.75" customHeight="1" x14ac:dyDescent="0.25">
      <c r="A35" s="4" t="s">
        <v>445</v>
      </c>
      <c r="B35" s="4">
        <v>23</v>
      </c>
      <c r="C35" s="2" t="s">
        <v>284</v>
      </c>
      <c r="D35" s="3" t="s">
        <v>378</v>
      </c>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v>20</v>
      </c>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v>50</v>
      </c>
      <c r="HE35" s="2"/>
      <c r="HF35" s="2"/>
      <c r="HG35" s="2"/>
      <c r="HH35" s="2"/>
      <c r="HI35" s="2">
        <v>40</v>
      </c>
      <c r="HJ35" s="2"/>
      <c r="HK35" s="2"/>
      <c r="HL35" s="2"/>
      <c r="HM35" s="2"/>
      <c r="HN35" s="2"/>
      <c r="HO35" s="2"/>
      <c r="HP35" s="2">
        <v>30</v>
      </c>
      <c r="HQ35" s="2"/>
      <c r="HR35" s="2"/>
      <c r="HS35" s="2"/>
      <c r="HT35" s="2"/>
      <c r="HU35" s="2"/>
      <c r="HV35" s="2"/>
      <c r="HW35" s="2"/>
      <c r="HX35" s="2"/>
      <c r="HY35" s="2"/>
      <c r="HZ35" s="2"/>
      <c r="IA35" s="2"/>
      <c r="IB35" s="2"/>
      <c r="IC35" s="2"/>
      <c r="ID35" s="2"/>
      <c r="IE35" s="2"/>
      <c r="IF35" s="2">
        <v>20</v>
      </c>
      <c r="IG35" s="2"/>
      <c r="IH35" s="2"/>
      <c r="II35" s="2"/>
      <c r="IJ35" s="2"/>
      <c r="IK35" s="2"/>
      <c r="IL35" s="2"/>
      <c r="IM35" s="2"/>
      <c r="IN35" s="2"/>
      <c r="IO35" s="2">
        <v>6</v>
      </c>
      <c r="IP35" s="2"/>
      <c r="IQ35" s="2"/>
      <c r="IR35" s="2"/>
      <c r="IS35" s="2"/>
      <c r="IT35" s="2"/>
      <c r="IU35" s="2">
        <v>30</v>
      </c>
      <c r="IV35" s="2">
        <v>10</v>
      </c>
      <c r="IW35" s="2">
        <v>206</v>
      </c>
      <c r="IX35" s="4">
        <v>1856</v>
      </c>
      <c r="IY35" s="4">
        <f t="shared" si="1"/>
        <v>1650</v>
      </c>
    </row>
    <row r="36" spans="1:259" ht="30.75" customHeight="1" x14ac:dyDescent="0.25">
      <c r="A36" s="4" t="s">
        <v>445</v>
      </c>
      <c r="B36" s="4">
        <v>24</v>
      </c>
      <c r="C36" s="2" t="s">
        <v>285</v>
      </c>
      <c r="D36" s="3" t="s">
        <v>379</v>
      </c>
      <c r="E36" s="2"/>
      <c r="F36" s="2"/>
      <c r="G36" s="2"/>
      <c r="H36" s="2"/>
      <c r="I36" s="2"/>
      <c r="J36" s="2"/>
      <c r="K36" s="2"/>
      <c r="L36" s="2"/>
      <c r="M36" s="2"/>
      <c r="N36" s="2"/>
      <c r="O36" s="2">
        <v>10</v>
      </c>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v>20</v>
      </c>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v>2</v>
      </c>
      <c r="CL36" s="2"/>
      <c r="CM36" s="2">
        <v>3</v>
      </c>
      <c r="CN36" s="2"/>
      <c r="CO36" s="2"/>
      <c r="CP36" s="2"/>
      <c r="CQ36" s="2"/>
      <c r="CR36" s="2"/>
      <c r="CS36" s="2"/>
      <c r="CT36" s="2"/>
      <c r="CU36" s="2"/>
      <c r="CV36" s="2"/>
      <c r="CW36" s="2"/>
      <c r="CX36" s="2"/>
      <c r="CY36" s="2"/>
      <c r="CZ36" s="2"/>
      <c r="DA36" s="2"/>
      <c r="DB36" s="2">
        <v>30</v>
      </c>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v>10</v>
      </c>
      <c r="EJ36" s="2"/>
      <c r="EK36" s="2"/>
      <c r="EL36" s="2"/>
      <c r="EM36" s="2"/>
      <c r="EN36" s="2"/>
      <c r="EO36" s="2"/>
      <c r="EP36" s="2"/>
      <c r="EQ36" s="2"/>
      <c r="ER36" s="2"/>
      <c r="ES36" s="2"/>
      <c r="ET36" s="2"/>
      <c r="EU36" s="2"/>
      <c r="EV36" s="2"/>
      <c r="EW36" s="2"/>
      <c r="EX36" s="2"/>
      <c r="EY36" s="2"/>
      <c r="EZ36" s="2"/>
      <c r="FA36" s="2"/>
      <c r="FB36" s="2"/>
      <c r="FC36" s="2"/>
      <c r="FD36" s="2"/>
      <c r="FE36" s="2"/>
      <c r="FF36" s="2"/>
      <c r="FG36" s="2">
        <v>8</v>
      </c>
      <c r="FH36" s="2"/>
      <c r="FI36" s="2"/>
      <c r="FJ36" s="2"/>
      <c r="FK36" s="2"/>
      <c r="FL36" s="2"/>
      <c r="FM36" s="2"/>
      <c r="FN36" s="2">
        <v>10</v>
      </c>
      <c r="FO36" s="2"/>
      <c r="FP36" s="2"/>
      <c r="FQ36" s="2"/>
      <c r="FR36" s="2"/>
      <c r="FS36" s="2"/>
      <c r="FT36" s="2"/>
      <c r="FU36" s="2"/>
      <c r="FV36" s="2"/>
      <c r="FW36" s="2">
        <v>10</v>
      </c>
      <c r="FX36" s="2"/>
      <c r="FY36" s="2"/>
      <c r="FZ36" s="2"/>
      <c r="GA36" s="2"/>
      <c r="GB36" s="2"/>
      <c r="GC36" s="2"/>
      <c r="GD36" s="2"/>
      <c r="GE36" s="2"/>
      <c r="GF36" s="2"/>
      <c r="GG36" s="2"/>
      <c r="GH36" s="2">
        <v>200</v>
      </c>
      <c r="GI36" s="2"/>
      <c r="GJ36" s="2"/>
      <c r="GK36" s="2"/>
      <c r="GL36" s="2"/>
      <c r="GM36" s="2">
        <v>30</v>
      </c>
      <c r="GN36" s="2">
        <v>80</v>
      </c>
      <c r="GO36" s="2"/>
      <c r="GP36" s="2"/>
      <c r="GQ36" s="2"/>
      <c r="GR36" s="2"/>
      <c r="GS36" s="2"/>
      <c r="GT36" s="2"/>
      <c r="GU36" s="2"/>
      <c r="GV36" s="2"/>
      <c r="GW36" s="2"/>
      <c r="GX36" s="2">
        <v>50</v>
      </c>
      <c r="GY36" s="2">
        <v>5</v>
      </c>
      <c r="GZ36" s="2"/>
      <c r="HA36" s="2"/>
      <c r="HB36" s="2">
        <v>48</v>
      </c>
      <c r="HC36" s="2"/>
      <c r="HD36" s="2">
        <v>50</v>
      </c>
      <c r="HE36" s="2">
        <v>36</v>
      </c>
      <c r="HF36" s="2">
        <v>250</v>
      </c>
      <c r="HG36" s="2">
        <v>50</v>
      </c>
      <c r="HH36" s="2"/>
      <c r="HI36" s="2"/>
      <c r="HJ36" s="2">
        <v>40</v>
      </c>
      <c r="HK36" s="2"/>
      <c r="HL36" s="2"/>
      <c r="HM36" s="2">
        <v>30</v>
      </c>
      <c r="HN36" s="2">
        <v>20</v>
      </c>
      <c r="HO36" s="2"/>
      <c r="HP36" s="2">
        <v>30</v>
      </c>
      <c r="HQ36" s="2"/>
      <c r="HR36" s="2"/>
      <c r="HS36" s="2">
        <v>100</v>
      </c>
      <c r="HT36" s="2">
        <v>20</v>
      </c>
      <c r="HU36" s="2"/>
      <c r="HV36" s="2">
        <v>14</v>
      </c>
      <c r="HW36" s="2"/>
      <c r="HX36" s="2">
        <v>50</v>
      </c>
      <c r="HY36" s="2">
        <v>100</v>
      </c>
      <c r="HZ36" s="2"/>
      <c r="IA36" s="2"/>
      <c r="IB36" s="2"/>
      <c r="IC36" s="2"/>
      <c r="ID36" s="2"/>
      <c r="IE36" s="2"/>
      <c r="IF36" s="2">
        <v>10</v>
      </c>
      <c r="IG36" s="2">
        <v>14</v>
      </c>
      <c r="IH36" s="2"/>
      <c r="II36" s="2"/>
      <c r="IJ36" s="2"/>
      <c r="IK36" s="2"/>
      <c r="IL36" s="2"/>
      <c r="IM36" s="2"/>
      <c r="IN36" s="2"/>
      <c r="IO36" s="2">
        <v>21</v>
      </c>
      <c r="IP36" s="2">
        <v>60</v>
      </c>
      <c r="IQ36" s="2"/>
      <c r="IR36" s="2"/>
      <c r="IS36" s="2"/>
      <c r="IT36" s="2"/>
      <c r="IU36" s="2">
        <v>20</v>
      </c>
      <c r="IV36" s="2">
        <v>15</v>
      </c>
      <c r="IW36" s="2">
        <v>1446</v>
      </c>
      <c r="IX36" s="4">
        <v>8276</v>
      </c>
      <c r="IY36" s="4">
        <f t="shared" si="1"/>
        <v>6830</v>
      </c>
    </row>
    <row r="37" spans="1:259" ht="30.75" customHeight="1" x14ac:dyDescent="0.25">
      <c r="A37" s="5" t="s">
        <v>445</v>
      </c>
      <c r="B37" s="4">
        <v>26</v>
      </c>
      <c r="C37" s="2" t="s">
        <v>286</v>
      </c>
      <c r="D37" s="3" t="s">
        <v>380</v>
      </c>
      <c r="E37" s="2"/>
      <c r="F37" s="2"/>
      <c r="G37" s="2"/>
      <c r="H37" s="2"/>
      <c r="I37" s="2"/>
      <c r="J37" s="2"/>
      <c r="K37" s="2"/>
      <c r="L37" s="2"/>
      <c r="M37" s="2"/>
      <c r="N37" s="2"/>
      <c r="O37" s="2"/>
      <c r="P37" s="2">
        <v>1</v>
      </c>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v>1</v>
      </c>
      <c r="GJ37" s="2"/>
      <c r="GK37" s="2"/>
      <c r="GL37" s="2"/>
      <c r="GM37" s="2"/>
      <c r="GN37" s="2"/>
      <c r="GO37" s="2"/>
      <c r="GP37" s="2"/>
      <c r="GQ37" s="2"/>
      <c r="GR37" s="2"/>
      <c r="GS37" s="2"/>
      <c r="GT37" s="2"/>
      <c r="GU37" s="2"/>
      <c r="GV37" s="2"/>
      <c r="GW37" s="2"/>
      <c r="GX37" s="2"/>
      <c r="GY37" s="2"/>
      <c r="GZ37" s="2"/>
      <c r="HA37" s="2"/>
      <c r="HB37" s="2"/>
      <c r="HC37" s="2"/>
      <c r="HD37" s="2"/>
      <c r="HE37" s="2"/>
      <c r="HF37" s="2">
        <v>3</v>
      </c>
      <c r="HG37" s="2"/>
      <c r="HH37" s="2"/>
      <c r="HI37" s="2"/>
      <c r="HJ37" s="2"/>
      <c r="HK37" s="2"/>
      <c r="HL37" s="2"/>
      <c r="HM37" s="2">
        <v>1</v>
      </c>
      <c r="HN37" s="2"/>
      <c r="HO37" s="2"/>
      <c r="HP37" s="2">
        <v>1</v>
      </c>
      <c r="HQ37" s="2"/>
      <c r="HR37" s="2"/>
      <c r="HS37" s="2"/>
      <c r="HT37" s="2">
        <v>1</v>
      </c>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v>8</v>
      </c>
      <c r="IX37" s="4">
        <v>8</v>
      </c>
      <c r="IY37" s="6">
        <v>0</v>
      </c>
    </row>
    <row r="38" spans="1:259" ht="30.75" customHeight="1" x14ac:dyDescent="0.25">
      <c r="A38" s="4" t="s">
        <v>445</v>
      </c>
      <c r="B38" s="4">
        <v>28</v>
      </c>
      <c r="C38" s="2" t="s">
        <v>287</v>
      </c>
      <c r="D38" s="3" t="s">
        <v>381</v>
      </c>
      <c r="E38" s="2"/>
      <c r="F38" s="2"/>
      <c r="G38" s="2"/>
      <c r="H38" s="2"/>
      <c r="I38" s="2"/>
      <c r="J38" s="2"/>
      <c r="K38" s="2"/>
      <c r="L38" s="2"/>
      <c r="M38" s="2"/>
      <c r="N38" s="2"/>
      <c r="O38" s="2"/>
      <c r="P38" s="2">
        <v>3</v>
      </c>
      <c r="Q38" s="2"/>
      <c r="R38" s="2"/>
      <c r="S38" s="2"/>
      <c r="T38" s="2"/>
      <c r="U38" s="2"/>
      <c r="V38" s="2"/>
      <c r="W38" s="2"/>
      <c r="X38" s="2"/>
      <c r="Y38" s="2"/>
      <c r="Z38" s="2"/>
      <c r="AA38" s="2"/>
      <c r="AB38" s="2"/>
      <c r="AC38" s="2"/>
      <c r="AD38" s="2"/>
      <c r="AE38" s="2"/>
      <c r="AF38" s="2"/>
      <c r="AG38" s="2"/>
      <c r="AH38" s="2"/>
      <c r="AI38" s="2"/>
      <c r="AJ38" s="2"/>
      <c r="AK38" s="2"/>
      <c r="AL38" s="2"/>
      <c r="AM38" s="2"/>
      <c r="AN38" s="2"/>
      <c r="AO38" s="2">
        <v>50</v>
      </c>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v>300</v>
      </c>
      <c r="GI38" s="2">
        <v>90</v>
      </c>
      <c r="GJ38" s="2">
        <v>600</v>
      </c>
      <c r="GK38" s="2">
        <v>200</v>
      </c>
      <c r="GL38" s="2">
        <v>30</v>
      </c>
      <c r="GM38" s="2">
        <v>60</v>
      </c>
      <c r="GN38" s="2">
        <v>4000</v>
      </c>
      <c r="GO38" s="2"/>
      <c r="GP38" s="2"/>
      <c r="GQ38" s="2"/>
      <c r="GR38" s="2"/>
      <c r="GS38" s="2">
        <v>20</v>
      </c>
      <c r="GT38" s="2"/>
      <c r="GU38" s="2"/>
      <c r="GV38" s="2"/>
      <c r="GW38" s="2"/>
      <c r="GX38" s="2"/>
      <c r="GY38" s="2"/>
      <c r="GZ38" s="2"/>
      <c r="HA38" s="2"/>
      <c r="HB38" s="2">
        <v>640</v>
      </c>
      <c r="HC38" s="2"/>
      <c r="HD38" s="2"/>
      <c r="HE38" s="2">
        <v>200</v>
      </c>
      <c r="HF38" s="2">
        <v>3000</v>
      </c>
      <c r="HG38" s="2"/>
      <c r="HH38" s="2"/>
      <c r="HI38" s="2">
        <v>8</v>
      </c>
      <c r="HJ38" s="2"/>
      <c r="HK38" s="2"/>
      <c r="HL38" s="2"/>
      <c r="HM38" s="2">
        <v>300</v>
      </c>
      <c r="HN38" s="2"/>
      <c r="HO38" s="2"/>
      <c r="HP38" s="2">
        <v>90</v>
      </c>
      <c r="HQ38" s="2">
        <v>100</v>
      </c>
      <c r="HR38" s="2"/>
      <c r="HS38" s="2"/>
      <c r="HT38" s="2">
        <v>10</v>
      </c>
      <c r="HU38" s="2"/>
      <c r="HV38" s="2"/>
      <c r="HW38" s="2">
        <v>10</v>
      </c>
      <c r="HX38" s="2">
        <v>50</v>
      </c>
      <c r="HY38" s="2">
        <v>50</v>
      </c>
      <c r="HZ38" s="2"/>
      <c r="IA38" s="2"/>
      <c r="IB38" s="2"/>
      <c r="IC38" s="2"/>
      <c r="ID38" s="2"/>
      <c r="IE38" s="2"/>
      <c r="IF38" s="2">
        <v>500</v>
      </c>
      <c r="IG38" s="2"/>
      <c r="IH38" s="2"/>
      <c r="II38" s="2">
        <v>100</v>
      </c>
      <c r="IJ38" s="2">
        <v>10</v>
      </c>
      <c r="IK38" s="2">
        <v>50</v>
      </c>
      <c r="IL38" s="2">
        <v>10</v>
      </c>
      <c r="IM38" s="2">
        <v>20</v>
      </c>
      <c r="IN38" s="2">
        <v>16</v>
      </c>
      <c r="IO38" s="2">
        <v>30</v>
      </c>
      <c r="IP38" s="2">
        <v>20</v>
      </c>
      <c r="IQ38" s="2">
        <v>4</v>
      </c>
      <c r="IR38" s="2"/>
      <c r="IS38" s="2"/>
      <c r="IT38" s="2"/>
      <c r="IU38" s="2"/>
      <c r="IV38" s="2">
        <v>50</v>
      </c>
      <c r="IW38" s="2">
        <v>10621</v>
      </c>
      <c r="IX38" s="4">
        <v>48196</v>
      </c>
      <c r="IY38" s="4">
        <f t="shared" si="1"/>
        <v>37575</v>
      </c>
    </row>
    <row r="39" spans="1:259" ht="30.75" customHeight="1" x14ac:dyDescent="0.25">
      <c r="A39" s="4" t="s">
        <v>445</v>
      </c>
      <c r="B39" s="4">
        <v>29</v>
      </c>
      <c r="C39" s="2" t="s">
        <v>288</v>
      </c>
      <c r="D39" s="3" t="s">
        <v>382</v>
      </c>
      <c r="E39" s="2"/>
      <c r="F39" s="2"/>
      <c r="G39" s="2"/>
      <c r="H39" s="2"/>
      <c r="I39" s="2"/>
      <c r="J39" s="2"/>
      <c r="K39" s="2"/>
      <c r="L39" s="2"/>
      <c r="M39" s="2"/>
      <c r="N39" s="2"/>
      <c r="O39" s="2"/>
      <c r="P39" s="2">
        <v>3</v>
      </c>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v>20</v>
      </c>
      <c r="GN39" s="2"/>
      <c r="GO39" s="2"/>
      <c r="GP39" s="2"/>
      <c r="GQ39" s="2"/>
      <c r="GR39" s="2"/>
      <c r="GS39" s="2"/>
      <c r="GT39" s="2"/>
      <c r="GU39" s="2"/>
      <c r="GV39" s="2"/>
      <c r="GW39" s="2"/>
      <c r="GX39" s="2"/>
      <c r="GY39" s="2"/>
      <c r="GZ39" s="2"/>
      <c r="HA39" s="2"/>
      <c r="HB39" s="2">
        <v>6</v>
      </c>
      <c r="HC39" s="2"/>
      <c r="HD39" s="2">
        <v>200</v>
      </c>
      <c r="HE39" s="2"/>
      <c r="HF39" s="2">
        <v>300</v>
      </c>
      <c r="HG39" s="2"/>
      <c r="HH39" s="2"/>
      <c r="HI39" s="2"/>
      <c r="HJ39" s="2">
        <v>30</v>
      </c>
      <c r="HK39" s="2"/>
      <c r="HL39" s="2"/>
      <c r="HM39" s="2">
        <v>20</v>
      </c>
      <c r="HN39" s="2"/>
      <c r="HO39" s="2"/>
      <c r="HP39" s="2">
        <v>10</v>
      </c>
      <c r="HQ39" s="2"/>
      <c r="HR39" s="2"/>
      <c r="HS39" s="2"/>
      <c r="HT39" s="2"/>
      <c r="HU39" s="2"/>
      <c r="HV39" s="2"/>
      <c r="HW39" s="2"/>
      <c r="HX39" s="2"/>
      <c r="HY39" s="2">
        <v>10</v>
      </c>
      <c r="HZ39" s="2"/>
      <c r="IA39" s="2"/>
      <c r="IB39" s="2"/>
      <c r="IC39" s="2">
        <v>1</v>
      </c>
      <c r="ID39" s="2"/>
      <c r="IE39" s="2"/>
      <c r="IF39" s="2"/>
      <c r="IG39" s="2"/>
      <c r="IH39" s="2"/>
      <c r="II39" s="2"/>
      <c r="IJ39" s="2">
        <v>4</v>
      </c>
      <c r="IK39" s="2">
        <v>10</v>
      </c>
      <c r="IL39" s="2"/>
      <c r="IM39" s="2"/>
      <c r="IN39" s="2"/>
      <c r="IO39" s="2"/>
      <c r="IP39" s="2"/>
      <c r="IQ39" s="2"/>
      <c r="IR39" s="2"/>
      <c r="IS39" s="2"/>
      <c r="IT39" s="2"/>
      <c r="IU39" s="2"/>
      <c r="IV39" s="2"/>
      <c r="IW39" s="2">
        <v>614</v>
      </c>
      <c r="IX39" s="4">
        <v>2712</v>
      </c>
      <c r="IY39" s="4">
        <f t="shared" si="1"/>
        <v>2098</v>
      </c>
    </row>
    <row r="40" spans="1:259" ht="30.75" customHeight="1" x14ac:dyDescent="0.25">
      <c r="A40" s="14" t="s">
        <v>445</v>
      </c>
      <c r="B40" s="14">
        <v>33</v>
      </c>
      <c r="C40" s="2" t="s">
        <v>289</v>
      </c>
      <c r="D40" s="3" t="s">
        <v>383</v>
      </c>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v>3</v>
      </c>
      <c r="DB40" s="2"/>
      <c r="DC40" s="2"/>
      <c r="DD40" s="2"/>
      <c r="DE40" s="2"/>
      <c r="DF40" s="2"/>
      <c r="DG40" s="2"/>
      <c r="DH40" s="2"/>
      <c r="DI40" s="2"/>
      <c r="DJ40" s="2"/>
      <c r="DK40" s="2"/>
      <c r="DL40" s="2"/>
      <c r="DM40" s="2"/>
      <c r="DN40" s="2"/>
      <c r="DO40" s="2"/>
      <c r="DP40" s="2"/>
      <c r="DQ40" s="2"/>
      <c r="DR40" s="2"/>
      <c r="DS40" s="2"/>
      <c r="DT40" s="2"/>
      <c r="DU40" s="2"/>
      <c r="DV40" s="2"/>
      <c r="DW40" s="2"/>
      <c r="DX40" s="2">
        <v>1</v>
      </c>
      <c r="DY40" s="2"/>
      <c r="DZ40" s="2"/>
      <c r="EA40" s="2"/>
      <c r="EB40" s="2"/>
      <c r="EC40" s="2"/>
      <c r="ED40" s="2"/>
      <c r="EE40" s="2"/>
      <c r="EF40" s="2"/>
      <c r="EG40" s="2"/>
      <c r="EH40" s="2"/>
      <c r="EI40" s="2"/>
      <c r="EJ40" s="2"/>
      <c r="EK40" s="2"/>
      <c r="EL40" s="2"/>
      <c r="EM40" s="2"/>
      <c r="EN40" s="2"/>
      <c r="EO40" s="2"/>
      <c r="EP40" s="2"/>
      <c r="EQ40" s="2">
        <v>2</v>
      </c>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v>15</v>
      </c>
      <c r="GK40" s="2">
        <v>5</v>
      </c>
      <c r="GL40" s="2"/>
      <c r="GM40" s="2">
        <v>2</v>
      </c>
      <c r="GN40" s="2">
        <v>2</v>
      </c>
      <c r="GO40" s="2"/>
      <c r="GP40" s="2"/>
      <c r="GQ40" s="2"/>
      <c r="GR40" s="2"/>
      <c r="GS40" s="2">
        <v>10</v>
      </c>
      <c r="GT40" s="2"/>
      <c r="GU40" s="2"/>
      <c r="GV40" s="2"/>
      <c r="GW40" s="2"/>
      <c r="GX40" s="2"/>
      <c r="GY40" s="2"/>
      <c r="GZ40" s="2"/>
      <c r="HA40" s="2"/>
      <c r="HB40" s="2"/>
      <c r="HC40" s="2"/>
      <c r="HD40" s="2"/>
      <c r="HE40" s="2"/>
      <c r="HF40" s="2">
        <v>1</v>
      </c>
      <c r="HG40" s="2"/>
      <c r="HH40" s="2"/>
      <c r="HI40" s="2"/>
      <c r="HJ40" s="2"/>
      <c r="HK40" s="2"/>
      <c r="HL40" s="2"/>
      <c r="HM40" s="2">
        <v>2</v>
      </c>
      <c r="HN40" s="2"/>
      <c r="HO40" s="2"/>
      <c r="HP40" s="2"/>
      <c r="HQ40" s="2"/>
      <c r="HR40" s="2">
        <v>2</v>
      </c>
      <c r="HS40" s="2"/>
      <c r="HT40" s="2"/>
      <c r="HU40" s="2"/>
      <c r="HV40" s="2"/>
      <c r="HW40" s="2"/>
      <c r="HX40" s="2">
        <v>1</v>
      </c>
      <c r="HY40" s="2"/>
      <c r="HZ40" s="2"/>
      <c r="IA40" s="2">
        <v>3</v>
      </c>
      <c r="IB40" s="2"/>
      <c r="IC40" s="2"/>
      <c r="ID40" s="2"/>
      <c r="IE40" s="2"/>
      <c r="IF40" s="2"/>
      <c r="IG40" s="2"/>
      <c r="IH40" s="2"/>
      <c r="II40" s="2">
        <v>1</v>
      </c>
      <c r="IJ40" s="2">
        <v>1</v>
      </c>
      <c r="IK40" s="2"/>
      <c r="IL40" s="2"/>
      <c r="IM40" s="2"/>
      <c r="IN40" s="2"/>
      <c r="IO40" s="2"/>
      <c r="IP40" s="2"/>
      <c r="IQ40" s="2"/>
      <c r="IR40" s="2"/>
      <c r="IS40" s="2"/>
      <c r="IT40" s="2"/>
      <c r="IU40" s="2"/>
      <c r="IV40" s="2"/>
      <c r="IW40" s="2">
        <v>51</v>
      </c>
      <c r="IX40" s="14">
        <v>2608</v>
      </c>
      <c r="IY40" s="14">
        <v>2484</v>
      </c>
    </row>
    <row r="41" spans="1:259" ht="30.75" customHeight="1" x14ac:dyDescent="0.25">
      <c r="A41" s="14"/>
      <c r="B41" s="14"/>
      <c r="C41" s="2" t="s">
        <v>290</v>
      </c>
      <c r="D41" s="3" t="s">
        <v>384</v>
      </c>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v>3</v>
      </c>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v>3</v>
      </c>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v>15</v>
      </c>
      <c r="GK41" s="2">
        <v>5</v>
      </c>
      <c r="GL41" s="2"/>
      <c r="GM41" s="2">
        <v>2</v>
      </c>
      <c r="GN41" s="2">
        <v>2</v>
      </c>
      <c r="GO41" s="2"/>
      <c r="GP41" s="2"/>
      <c r="GQ41" s="2"/>
      <c r="GR41" s="2"/>
      <c r="GS41" s="2">
        <v>10</v>
      </c>
      <c r="GT41" s="2"/>
      <c r="GU41" s="2"/>
      <c r="GV41" s="2"/>
      <c r="GW41" s="2"/>
      <c r="GX41" s="2"/>
      <c r="GY41" s="2"/>
      <c r="GZ41" s="2"/>
      <c r="HA41" s="2"/>
      <c r="HB41" s="2"/>
      <c r="HC41" s="2"/>
      <c r="HD41" s="2"/>
      <c r="HE41" s="2"/>
      <c r="HF41" s="2">
        <v>1</v>
      </c>
      <c r="HG41" s="2"/>
      <c r="HH41" s="2"/>
      <c r="HI41" s="2"/>
      <c r="HJ41" s="2"/>
      <c r="HK41" s="2"/>
      <c r="HL41" s="2"/>
      <c r="HM41" s="2">
        <v>2</v>
      </c>
      <c r="HN41" s="2"/>
      <c r="HO41" s="2"/>
      <c r="HP41" s="2"/>
      <c r="HQ41" s="2"/>
      <c r="HR41" s="2">
        <v>2</v>
      </c>
      <c r="HS41" s="2"/>
      <c r="HT41" s="2"/>
      <c r="HU41" s="2"/>
      <c r="HV41" s="2"/>
      <c r="HW41" s="2"/>
      <c r="HX41" s="2">
        <v>1</v>
      </c>
      <c r="HY41" s="2"/>
      <c r="HZ41" s="2"/>
      <c r="IA41" s="2">
        <v>3</v>
      </c>
      <c r="IB41" s="2"/>
      <c r="IC41" s="2"/>
      <c r="ID41" s="2"/>
      <c r="IE41" s="2"/>
      <c r="IF41" s="2"/>
      <c r="IG41" s="2"/>
      <c r="IH41" s="2"/>
      <c r="II41" s="2">
        <v>1</v>
      </c>
      <c r="IJ41" s="2">
        <v>1</v>
      </c>
      <c r="IK41" s="2"/>
      <c r="IL41" s="2"/>
      <c r="IM41" s="2"/>
      <c r="IN41" s="2"/>
      <c r="IO41" s="2"/>
      <c r="IP41" s="2"/>
      <c r="IQ41" s="2"/>
      <c r="IR41" s="2"/>
      <c r="IS41" s="2"/>
      <c r="IT41" s="2"/>
      <c r="IU41" s="2"/>
      <c r="IV41" s="2"/>
      <c r="IW41" s="2">
        <v>51</v>
      </c>
      <c r="IX41" s="14"/>
      <c r="IY41" s="14"/>
    </row>
    <row r="42" spans="1:259" ht="30.75" customHeight="1" x14ac:dyDescent="0.25">
      <c r="A42" s="14"/>
      <c r="B42" s="14"/>
      <c r="C42" s="2" t="s">
        <v>291</v>
      </c>
      <c r="D42" s="3" t="s">
        <v>385</v>
      </c>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v>3</v>
      </c>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v>3</v>
      </c>
      <c r="DB42" s="2"/>
      <c r="DC42" s="2"/>
      <c r="DD42" s="2"/>
      <c r="DE42" s="2"/>
      <c r="DF42" s="2"/>
      <c r="DG42" s="2"/>
      <c r="DH42" s="2"/>
      <c r="DI42" s="2"/>
      <c r="DJ42" s="2"/>
      <c r="DK42" s="2"/>
      <c r="DL42" s="2"/>
      <c r="DM42" s="2"/>
      <c r="DN42" s="2"/>
      <c r="DO42" s="2"/>
      <c r="DP42" s="2"/>
      <c r="DQ42" s="2"/>
      <c r="DR42" s="2"/>
      <c r="DS42" s="2"/>
      <c r="DT42" s="2"/>
      <c r="DU42" s="2"/>
      <c r="DV42" s="2"/>
      <c r="DW42" s="2"/>
      <c r="DX42" s="2">
        <v>1</v>
      </c>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v>5</v>
      </c>
      <c r="GK42" s="2"/>
      <c r="GL42" s="2"/>
      <c r="GM42" s="2">
        <v>2</v>
      </c>
      <c r="GN42" s="2"/>
      <c r="GO42" s="2"/>
      <c r="GP42" s="2"/>
      <c r="GQ42" s="2"/>
      <c r="GR42" s="2"/>
      <c r="GS42" s="2"/>
      <c r="GT42" s="2"/>
      <c r="GU42" s="2"/>
      <c r="GV42" s="2"/>
      <c r="GW42" s="2"/>
      <c r="GX42" s="2"/>
      <c r="GY42" s="2"/>
      <c r="GZ42" s="2"/>
      <c r="HA42" s="2"/>
      <c r="HB42" s="2"/>
      <c r="HC42" s="2"/>
      <c r="HD42" s="2"/>
      <c r="HE42" s="2"/>
      <c r="HF42" s="2">
        <v>1</v>
      </c>
      <c r="HG42" s="2"/>
      <c r="HH42" s="2"/>
      <c r="HI42" s="2"/>
      <c r="HJ42" s="2"/>
      <c r="HK42" s="2"/>
      <c r="HL42" s="2"/>
      <c r="HM42" s="2">
        <v>2</v>
      </c>
      <c r="HN42" s="2"/>
      <c r="HO42" s="2"/>
      <c r="HP42" s="2"/>
      <c r="HQ42" s="2"/>
      <c r="HR42" s="2">
        <v>2</v>
      </c>
      <c r="HS42" s="2"/>
      <c r="HT42" s="2"/>
      <c r="HU42" s="2"/>
      <c r="HV42" s="2"/>
      <c r="HW42" s="2"/>
      <c r="HX42" s="2">
        <v>1</v>
      </c>
      <c r="HY42" s="2"/>
      <c r="HZ42" s="2"/>
      <c r="IA42" s="2"/>
      <c r="IB42" s="2"/>
      <c r="IC42" s="2"/>
      <c r="ID42" s="2"/>
      <c r="IE42" s="2"/>
      <c r="IF42" s="2"/>
      <c r="IG42" s="2"/>
      <c r="IH42" s="2"/>
      <c r="II42" s="2">
        <v>1</v>
      </c>
      <c r="IJ42" s="2">
        <v>1</v>
      </c>
      <c r="IK42" s="2"/>
      <c r="IL42" s="2"/>
      <c r="IM42" s="2"/>
      <c r="IN42" s="2"/>
      <c r="IO42" s="2"/>
      <c r="IP42" s="2"/>
      <c r="IQ42" s="2"/>
      <c r="IR42" s="2"/>
      <c r="IS42" s="2"/>
      <c r="IT42" s="2"/>
      <c r="IU42" s="2"/>
      <c r="IV42" s="2"/>
      <c r="IW42" s="2">
        <v>22</v>
      </c>
      <c r="IX42" s="14"/>
      <c r="IY42" s="14"/>
    </row>
    <row r="43" spans="1:259" ht="30.75" customHeight="1" x14ac:dyDescent="0.25">
      <c r="A43" s="4" t="s">
        <v>445</v>
      </c>
      <c r="B43" s="4">
        <v>34</v>
      </c>
      <c r="C43" s="2" t="s">
        <v>292</v>
      </c>
      <c r="D43" s="3" t="s">
        <v>386</v>
      </c>
      <c r="E43" s="2">
        <v>850</v>
      </c>
      <c r="F43" s="2"/>
      <c r="G43" s="2"/>
      <c r="H43" s="2"/>
      <c r="I43" s="2">
        <v>360</v>
      </c>
      <c r="J43" s="2">
        <v>20</v>
      </c>
      <c r="K43" s="2"/>
      <c r="L43" s="2">
        <v>100</v>
      </c>
      <c r="M43" s="2"/>
      <c r="N43" s="2">
        <v>300</v>
      </c>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v>20</v>
      </c>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v>300</v>
      </c>
      <c r="GE43" s="2"/>
      <c r="GF43" s="2"/>
      <c r="GG43" s="2"/>
      <c r="GH43" s="2">
        <v>1000</v>
      </c>
      <c r="GI43" s="2">
        <v>5000</v>
      </c>
      <c r="GJ43" s="2">
        <v>1000</v>
      </c>
      <c r="GK43" s="2">
        <v>12000</v>
      </c>
      <c r="GL43" s="2"/>
      <c r="GM43" s="2">
        <v>1050</v>
      </c>
      <c r="GN43" s="2"/>
      <c r="GO43" s="2">
        <v>500</v>
      </c>
      <c r="GP43" s="2"/>
      <c r="GQ43" s="2"/>
      <c r="GR43" s="2"/>
      <c r="GS43" s="2">
        <v>10000</v>
      </c>
      <c r="GT43" s="2">
        <v>500</v>
      </c>
      <c r="GU43" s="2"/>
      <c r="GV43" s="2"/>
      <c r="GW43" s="2"/>
      <c r="GX43" s="2">
        <v>2000</v>
      </c>
      <c r="GY43" s="2"/>
      <c r="GZ43" s="2">
        <v>1000</v>
      </c>
      <c r="HA43" s="2"/>
      <c r="HB43" s="2">
        <v>410</v>
      </c>
      <c r="HC43" s="2">
        <v>200</v>
      </c>
      <c r="HD43" s="2">
        <v>1000</v>
      </c>
      <c r="HE43" s="2">
        <v>1000</v>
      </c>
      <c r="HF43" s="2">
        <v>5000</v>
      </c>
      <c r="HG43" s="2">
        <v>1000</v>
      </c>
      <c r="HH43" s="2"/>
      <c r="HI43" s="2"/>
      <c r="HJ43" s="2"/>
      <c r="HK43" s="2"/>
      <c r="HL43" s="2"/>
      <c r="HM43" s="2">
        <v>1750</v>
      </c>
      <c r="HN43" s="2"/>
      <c r="HO43" s="2"/>
      <c r="HP43" s="2"/>
      <c r="HQ43" s="2"/>
      <c r="HR43" s="2"/>
      <c r="HS43" s="2"/>
      <c r="HT43" s="2"/>
      <c r="HU43" s="2"/>
      <c r="HV43" s="2">
        <v>300</v>
      </c>
      <c r="HW43" s="2"/>
      <c r="HX43" s="2">
        <v>50</v>
      </c>
      <c r="HY43" s="2"/>
      <c r="HZ43" s="2"/>
      <c r="IA43" s="2"/>
      <c r="IB43" s="2"/>
      <c r="IC43" s="2"/>
      <c r="ID43" s="2"/>
      <c r="IE43" s="2"/>
      <c r="IF43" s="2"/>
      <c r="IG43" s="2"/>
      <c r="IH43" s="2"/>
      <c r="II43" s="2"/>
      <c r="IJ43" s="2">
        <v>120</v>
      </c>
      <c r="IK43" s="2">
        <v>100</v>
      </c>
      <c r="IL43" s="2"/>
      <c r="IM43" s="2">
        <v>70</v>
      </c>
      <c r="IN43" s="2"/>
      <c r="IO43" s="2">
        <v>200</v>
      </c>
      <c r="IP43" s="2"/>
      <c r="IQ43" s="2"/>
      <c r="IR43" s="2"/>
      <c r="IS43" s="2"/>
      <c r="IT43" s="2"/>
      <c r="IU43" s="2">
        <v>150</v>
      </c>
      <c r="IV43" s="2">
        <v>500</v>
      </c>
      <c r="IW43" s="2">
        <v>47850</v>
      </c>
      <c r="IX43" s="4">
        <v>86000</v>
      </c>
      <c r="IY43" s="4">
        <f t="shared" si="1"/>
        <v>38150</v>
      </c>
    </row>
    <row r="44" spans="1:259" ht="30.75" customHeight="1" x14ac:dyDescent="0.25">
      <c r="A44" s="4" t="s">
        <v>445</v>
      </c>
      <c r="B44" s="4">
        <v>35</v>
      </c>
      <c r="C44" s="2" t="s">
        <v>293</v>
      </c>
      <c r="D44" s="3" t="s">
        <v>387</v>
      </c>
      <c r="E44" s="2"/>
      <c r="F44" s="2"/>
      <c r="G44" s="2"/>
      <c r="H44" s="2"/>
      <c r="I44" s="2"/>
      <c r="J44" s="2"/>
      <c r="K44" s="2"/>
      <c r="L44" s="2"/>
      <c r="M44" s="2"/>
      <c r="N44" s="2"/>
      <c r="O44" s="2"/>
      <c r="P44" s="2">
        <v>200</v>
      </c>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v>50</v>
      </c>
      <c r="GO44" s="2"/>
      <c r="GP44" s="2"/>
      <c r="GQ44" s="2"/>
      <c r="GR44" s="2"/>
      <c r="GS44" s="2"/>
      <c r="GT44" s="2"/>
      <c r="GU44" s="2"/>
      <c r="GV44" s="2"/>
      <c r="GW44" s="2"/>
      <c r="GX44" s="2"/>
      <c r="GY44" s="2"/>
      <c r="GZ44" s="2"/>
      <c r="HA44" s="2"/>
      <c r="HB44" s="2"/>
      <c r="HC44" s="2"/>
      <c r="HD44" s="2">
        <v>100</v>
      </c>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v>10</v>
      </c>
      <c r="IG44" s="2"/>
      <c r="IH44" s="2"/>
      <c r="II44" s="2"/>
      <c r="IJ44" s="2"/>
      <c r="IK44" s="2"/>
      <c r="IL44" s="2"/>
      <c r="IM44" s="2"/>
      <c r="IN44" s="2"/>
      <c r="IO44" s="2"/>
      <c r="IP44" s="2"/>
      <c r="IQ44" s="2"/>
      <c r="IR44" s="2"/>
      <c r="IS44" s="2"/>
      <c r="IT44" s="2"/>
      <c r="IU44" s="2"/>
      <c r="IV44" s="2"/>
      <c r="IW44" s="2">
        <v>360</v>
      </c>
      <c r="IX44" s="4">
        <v>400</v>
      </c>
      <c r="IY44" s="4">
        <f t="shared" si="1"/>
        <v>40</v>
      </c>
    </row>
    <row r="45" spans="1:259" ht="30.75" customHeight="1" x14ac:dyDescent="0.25">
      <c r="A45" s="4" t="s">
        <v>445</v>
      </c>
      <c r="B45" s="4">
        <v>37</v>
      </c>
      <c r="C45" s="2" t="s">
        <v>294</v>
      </c>
      <c r="D45" s="3" t="s">
        <v>388</v>
      </c>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v>4000</v>
      </c>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v>4000</v>
      </c>
      <c r="IX45" s="4">
        <v>16000</v>
      </c>
      <c r="IY45" s="4">
        <f t="shared" si="1"/>
        <v>12000</v>
      </c>
    </row>
    <row r="46" spans="1:259" ht="30.75" customHeight="1" x14ac:dyDescent="0.25">
      <c r="A46" s="7" t="s">
        <v>445</v>
      </c>
      <c r="B46" s="14">
        <v>40</v>
      </c>
      <c r="C46" s="2" t="s">
        <v>295</v>
      </c>
      <c r="D46" s="3" t="s">
        <v>389</v>
      </c>
      <c r="E46" s="2"/>
      <c r="F46" s="2"/>
      <c r="G46" s="2"/>
      <c r="H46" s="2"/>
      <c r="I46" s="2"/>
      <c r="J46" s="2"/>
      <c r="K46" s="2"/>
      <c r="L46" s="2"/>
      <c r="M46" s="2"/>
      <c r="N46" s="2"/>
      <c r="O46" s="2"/>
      <c r="P46" s="2">
        <v>20</v>
      </c>
      <c r="Q46" s="2"/>
      <c r="R46" s="2"/>
      <c r="S46" s="2"/>
      <c r="T46" s="2"/>
      <c r="U46" s="2"/>
      <c r="V46" s="2"/>
      <c r="W46" s="2"/>
      <c r="X46" s="2"/>
      <c r="Y46" s="2"/>
      <c r="Z46" s="2"/>
      <c r="AA46" s="2"/>
      <c r="AB46" s="2"/>
      <c r="AC46" s="2"/>
      <c r="AD46" s="2"/>
      <c r="AE46" s="2"/>
      <c r="AF46" s="2"/>
      <c r="AG46" s="2"/>
      <c r="AH46" s="2"/>
      <c r="AI46" s="2"/>
      <c r="AJ46" s="2"/>
      <c r="AK46" s="2"/>
      <c r="AL46" s="2"/>
      <c r="AM46" s="2"/>
      <c r="AN46" s="2">
        <v>50</v>
      </c>
      <c r="AO46" s="2"/>
      <c r="AP46" s="2">
        <v>100</v>
      </c>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v>10</v>
      </c>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v>50</v>
      </c>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v>20</v>
      </c>
      <c r="GE46" s="2"/>
      <c r="GF46" s="2"/>
      <c r="GG46" s="2"/>
      <c r="GH46" s="2"/>
      <c r="GI46" s="2"/>
      <c r="GJ46" s="2"/>
      <c r="GK46" s="2"/>
      <c r="GL46" s="2"/>
      <c r="GM46" s="2"/>
      <c r="GN46" s="2">
        <v>300</v>
      </c>
      <c r="GO46" s="2"/>
      <c r="GP46" s="2"/>
      <c r="GQ46" s="2"/>
      <c r="GR46" s="2"/>
      <c r="GS46" s="2"/>
      <c r="GT46" s="2"/>
      <c r="GU46" s="2"/>
      <c r="GV46" s="2"/>
      <c r="GW46" s="2"/>
      <c r="GX46" s="2"/>
      <c r="GY46" s="2"/>
      <c r="GZ46" s="2">
        <v>25</v>
      </c>
      <c r="HA46" s="2"/>
      <c r="HB46" s="2">
        <v>40</v>
      </c>
      <c r="HC46" s="2"/>
      <c r="HD46" s="2"/>
      <c r="HE46" s="2">
        <v>70</v>
      </c>
      <c r="HF46" s="2">
        <v>100</v>
      </c>
      <c r="HG46" s="2"/>
      <c r="HH46" s="2"/>
      <c r="HI46" s="2"/>
      <c r="HJ46" s="2"/>
      <c r="HK46" s="2"/>
      <c r="HL46" s="2"/>
      <c r="HM46" s="2">
        <v>100</v>
      </c>
      <c r="HN46" s="2">
        <v>10</v>
      </c>
      <c r="HO46" s="2">
        <v>25</v>
      </c>
      <c r="HP46" s="2">
        <v>300</v>
      </c>
      <c r="HQ46" s="2"/>
      <c r="HR46" s="2"/>
      <c r="HS46" s="2"/>
      <c r="HT46" s="2"/>
      <c r="HU46" s="2"/>
      <c r="HV46" s="2"/>
      <c r="HW46" s="2"/>
      <c r="HX46" s="2">
        <v>20</v>
      </c>
      <c r="HY46" s="2"/>
      <c r="HZ46" s="2">
        <v>30</v>
      </c>
      <c r="IA46" s="2">
        <v>100</v>
      </c>
      <c r="IB46" s="2"/>
      <c r="IC46" s="2"/>
      <c r="ID46" s="2"/>
      <c r="IE46" s="2"/>
      <c r="IF46" s="2">
        <v>10</v>
      </c>
      <c r="IG46" s="2"/>
      <c r="IH46" s="2"/>
      <c r="II46" s="2"/>
      <c r="IJ46" s="2"/>
      <c r="IK46" s="2">
        <v>10</v>
      </c>
      <c r="IL46" s="2"/>
      <c r="IM46" s="2">
        <v>10</v>
      </c>
      <c r="IN46" s="2"/>
      <c r="IO46" s="2"/>
      <c r="IP46" s="2"/>
      <c r="IQ46" s="2"/>
      <c r="IR46" s="2"/>
      <c r="IS46" s="2"/>
      <c r="IT46" s="2"/>
      <c r="IU46" s="2">
        <v>50</v>
      </c>
      <c r="IV46" s="2"/>
      <c r="IW46" s="2">
        <f>SUBTOTAL(9,I46:IU46)</f>
        <v>1450</v>
      </c>
      <c r="IX46" s="14">
        <v>2320</v>
      </c>
      <c r="IY46" s="14">
        <v>0</v>
      </c>
    </row>
    <row r="47" spans="1:259" ht="30.75" customHeight="1" x14ac:dyDescent="0.25">
      <c r="A47" s="7" t="s">
        <v>445</v>
      </c>
      <c r="B47" s="14"/>
      <c r="C47" s="2" t="s">
        <v>296</v>
      </c>
      <c r="D47" s="3" t="s">
        <v>390</v>
      </c>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v>10</v>
      </c>
      <c r="DX47" s="2"/>
      <c r="DY47" s="2"/>
      <c r="DZ47" s="2"/>
      <c r="EA47" s="2"/>
      <c r="EB47" s="2"/>
      <c r="EC47" s="2"/>
      <c r="ED47" s="2"/>
      <c r="EE47" s="2"/>
      <c r="EF47" s="2"/>
      <c r="EG47" s="2"/>
      <c r="EH47" s="2"/>
      <c r="EI47" s="2">
        <v>20</v>
      </c>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v>50</v>
      </c>
      <c r="GJ47" s="2"/>
      <c r="GK47" s="2"/>
      <c r="GL47" s="2"/>
      <c r="GM47" s="2"/>
      <c r="GN47" s="2">
        <v>50</v>
      </c>
      <c r="GO47" s="2"/>
      <c r="GP47" s="2"/>
      <c r="GQ47" s="2"/>
      <c r="GR47" s="2"/>
      <c r="GS47" s="2"/>
      <c r="GT47" s="2"/>
      <c r="GU47" s="2"/>
      <c r="GV47" s="2"/>
      <c r="GW47" s="2"/>
      <c r="GX47" s="2"/>
      <c r="GY47" s="2"/>
      <c r="GZ47" s="2"/>
      <c r="HA47" s="2"/>
      <c r="HB47" s="2"/>
      <c r="HC47" s="2"/>
      <c r="HD47" s="2"/>
      <c r="HE47" s="2"/>
      <c r="HF47" s="2">
        <v>50</v>
      </c>
      <c r="HG47" s="2"/>
      <c r="HH47" s="2"/>
      <c r="HI47" s="2"/>
      <c r="HJ47" s="2"/>
      <c r="HK47" s="2"/>
      <c r="HL47" s="2"/>
      <c r="HM47" s="2">
        <v>20</v>
      </c>
      <c r="HN47" s="2"/>
      <c r="HO47" s="2"/>
      <c r="HP47" s="2">
        <v>200</v>
      </c>
      <c r="HQ47" s="2"/>
      <c r="HR47" s="2"/>
      <c r="HS47" s="2"/>
      <c r="HT47" s="2"/>
      <c r="HU47" s="2"/>
      <c r="HV47" s="2"/>
      <c r="HW47" s="2"/>
      <c r="HX47" s="2"/>
      <c r="HY47" s="2"/>
      <c r="HZ47" s="2">
        <v>15</v>
      </c>
      <c r="IA47" s="2"/>
      <c r="IB47" s="2"/>
      <c r="IC47" s="2"/>
      <c r="ID47" s="2"/>
      <c r="IE47" s="2"/>
      <c r="IF47" s="2"/>
      <c r="IG47" s="2"/>
      <c r="IH47" s="2"/>
      <c r="II47" s="2"/>
      <c r="IJ47" s="2"/>
      <c r="IK47" s="2">
        <v>10</v>
      </c>
      <c r="IL47" s="2"/>
      <c r="IM47" s="2"/>
      <c r="IN47" s="2"/>
      <c r="IO47" s="2"/>
      <c r="IP47" s="2"/>
      <c r="IQ47" s="2"/>
      <c r="IR47" s="2"/>
      <c r="IS47" s="2"/>
      <c r="IT47" s="2"/>
      <c r="IU47" s="2"/>
      <c r="IV47" s="2"/>
      <c r="IW47" s="2">
        <f>SUBTOTAL(9,I47:IU47)</f>
        <v>425</v>
      </c>
      <c r="IX47" s="14"/>
      <c r="IY47" s="14"/>
    </row>
    <row r="48" spans="1:259" ht="30.75" customHeight="1" x14ac:dyDescent="0.25">
      <c r="A48" s="7" t="s">
        <v>445</v>
      </c>
      <c r="B48" s="14"/>
      <c r="C48" s="2" t="s">
        <v>297</v>
      </c>
      <c r="D48" s="3" t="s">
        <v>391</v>
      </c>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v>10</v>
      </c>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v>5</v>
      </c>
      <c r="GM48" s="2"/>
      <c r="GN48" s="2"/>
      <c r="GO48" s="2"/>
      <c r="GP48" s="2"/>
      <c r="GQ48" s="2"/>
      <c r="GR48" s="2"/>
      <c r="GS48" s="2"/>
      <c r="GT48" s="2"/>
      <c r="GU48" s="2"/>
      <c r="GV48" s="2"/>
      <c r="GW48" s="2"/>
      <c r="GX48" s="2"/>
      <c r="GY48" s="2"/>
      <c r="GZ48" s="2"/>
      <c r="HA48" s="2"/>
      <c r="HB48" s="2"/>
      <c r="HC48" s="2"/>
      <c r="HD48" s="2"/>
      <c r="HE48" s="2"/>
      <c r="HF48" s="2">
        <v>400</v>
      </c>
      <c r="HG48" s="2"/>
      <c r="HH48" s="2"/>
      <c r="HI48" s="2"/>
      <c r="HJ48" s="2"/>
      <c r="HK48" s="2"/>
      <c r="HL48" s="2"/>
      <c r="HM48" s="2"/>
      <c r="HN48" s="2"/>
      <c r="HO48" s="2"/>
      <c r="HP48" s="2"/>
      <c r="HQ48" s="2"/>
      <c r="HR48" s="2"/>
      <c r="HS48" s="2"/>
      <c r="HT48" s="2"/>
      <c r="HU48" s="2"/>
      <c r="HV48" s="2"/>
      <c r="HW48" s="2"/>
      <c r="HX48" s="2">
        <v>5</v>
      </c>
      <c r="HY48" s="2"/>
      <c r="HZ48" s="2">
        <v>15</v>
      </c>
      <c r="IA48" s="2"/>
      <c r="IB48" s="2"/>
      <c r="IC48" s="2"/>
      <c r="ID48" s="2"/>
      <c r="IE48" s="2"/>
      <c r="IF48" s="2"/>
      <c r="IG48" s="2"/>
      <c r="IH48" s="2"/>
      <c r="II48" s="2"/>
      <c r="IJ48" s="2"/>
      <c r="IK48" s="2"/>
      <c r="IL48" s="2"/>
      <c r="IM48" s="2">
        <v>10</v>
      </c>
      <c r="IN48" s="2"/>
      <c r="IO48" s="2"/>
      <c r="IP48" s="2"/>
      <c r="IQ48" s="2"/>
      <c r="IR48" s="2"/>
      <c r="IS48" s="2"/>
      <c r="IT48" s="2"/>
      <c r="IU48" s="2"/>
      <c r="IV48" s="2"/>
      <c r="IW48" s="2">
        <f>SUBTOTAL(9,I48:IU48)</f>
        <v>445</v>
      </c>
      <c r="IX48" s="14"/>
      <c r="IY48" s="14"/>
    </row>
    <row r="49" spans="1:259" ht="30.75" customHeight="1" x14ac:dyDescent="0.25">
      <c r="A49" s="5" t="s">
        <v>445</v>
      </c>
      <c r="B49" s="4">
        <v>41</v>
      </c>
      <c r="C49" s="2" t="s">
        <v>298</v>
      </c>
      <c r="D49" s="3" t="s">
        <v>392</v>
      </c>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v>300</v>
      </c>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v>10</v>
      </c>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v>1030</v>
      </c>
      <c r="GK49" s="2"/>
      <c r="GL49" s="2"/>
      <c r="GM49" s="2"/>
      <c r="GN49" s="2">
        <v>350</v>
      </c>
      <c r="GO49" s="2"/>
      <c r="GP49" s="2"/>
      <c r="GQ49" s="2"/>
      <c r="GR49" s="2"/>
      <c r="GS49" s="2">
        <v>2500</v>
      </c>
      <c r="GT49" s="2"/>
      <c r="GU49" s="2"/>
      <c r="GV49" s="2"/>
      <c r="GW49" s="2"/>
      <c r="GX49" s="2"/>
      <c r="GY49" s="2"/>
      <c r="GZ49" s="2"/>
      <c r="HA49" s="2"/>
      <c r="HB49" s="2"/>
      <c r="HC49" s="2"/>
      <c r="HD49" s="2"/>
      <c r="HE49" s="2"/>
      <c r="HF49" s="2"/>
      <c r="HG49" s="2"/>
      <c r="HH49" s="2"/>
      <c r="HI49" s="2"/>
      <c r="HJ49" s="2"/>
      <c r="HK49" s="2">
        <v>60</v>
      </c>
      <c r="HL49" s="2"/>
      <c r="HM49" s="2">
        <v>50</v>
      </c>
      <c r="HN49" s="2">
        <v>1000</v>
      </c>
      <c r="HO49" s="2"/>
      <c r="HP49" s="2"/>
      <c r="HQ49" s="2"/>
      <c r="HR49" s="2"/>
      <c r="HS49" s="2"/>
      <c r="HT49" s="2"/>
      <c r="HU49" s="2"/>
      <c r="HV49" s="2"/>
      <c r="HW49" s="2"/>
      <c r="HX49" s="2"/>
      <c r="HY49" s="2">
        <v>2000</v>
      </c>
      <c r="HZ49" s="2"/>
      <c r="IA49" s="2"/>
      <c r="IB49" s="2">
        <v>300</v>
      </c>
      <c r="IC49" s="2"/>
      <c r="ID49" s="2"/>
      <c r="IE49" s="2"/>
      <c r="IF49" s="2"/>
      <c r="IG49" s="2">
        <v>400</v>
      </c>
      <c r="IH49" s="2"/>
      <c r="II49" s="2"/>
      <c r="IJ49" s="2"/>
      <c r="IK49" s="2"/>
      <c r="IL49" s="2"/>
      <c r="IM49" s="2"/>
      <c r="IN49" s="2"/>
      <c r="IO49" s="2"/>
      <c r="IP49" s="2"/>
      <c r="IQ49" s="2"/>
      <c r="IR49" s="2"/>
      <c r="IS49" s="2"/>
      <c r="IT49" s="2"/>
      <c r="IU49" s="2"/>
      <c r="IV49" s="2"/>
      <c r="IW49" s="2">
        <v>8000</v>
      </c>
      <c r="IX49" s="4">
        <v>8000</v>
      </c>
      <c r="IY49" s="6">
        <v>0</v>
      </c>
    </row>
    <row r="50" spans="1:259" ht="30.75" customHeight="1" x14ac:dyDescent="0.25">
      <c r="A50" s="4" t="s">
        <v>445</v>
      </c>
      <c r="B50" s="4">
        <v>45</v>
      </c>
      <c r="C50" s="2" t="s">
        <v>299</v>
      </c>
      <c r="D50" s="3" t="s">
        <v>393</v>
      </c>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v>100</v>
      </c>
      <c r="GK50" s="2"/>
      <c r="GL50" s="2"/>
      <c r="GM50" s="2"/>
      <c r="GN50" s="2">
        <v>5000</v>
      </c>
      <c r="GO50" s="2"/>
      <c r="GP50" s="2"/>
      <c r="GQ50" s="2"/>
      <c r="GR50" s="2"/>
      <c r="GS50" s="2"/>
      <c r="GT50" s="2"/>
      <c r="GU50" s="2"/>
      <c r="GV50" s="2"/>
      <c r="GW50" s="2"/>
      <c r="GX50" s="2"/>
      <c r="GY50" s="2"/>
      <c r="GZ50" s="2"/>
      <c r="HA50" s="2"/>
      <c r="HB50" s="2"/>
      <c r="HC50" s="2"/>
      <c r="HD50" s="2"/>
      <c r="HE50" s="2">
        <v>200</v>
      </c>
      <c r="HF50" s="13">
        <v>4800</v>
      </c>
      <c r="HG50" s="2"/>
      <c r="HH50" s="2"/>
      <c r="HI50" s="2"/>
      <c r="HJ50" s="2"/>
      <c r="HK50" s="2"/>
      <c r="HL50" s="2"/>
      <c r="HM50" s="2"/>
      <c r="HN50" s="2"/>
      <c r="HO50" s="2">
        <v>10</v>
      </c>
      <c r="HP50" s="2"/>
      <c r="HQ50" s="2"/>
      <c r="HR50" s="2"/>
      <c r="HS50" s="2"/>
      <c r="HT50" s="2"/>
      <c r="HU50" s="2"/>
      <c r="HV50" s="2">
        <v>200</v>
      </c>
      <c r="HW50" s="2"/>
      <c r="HX50" s="2">
        <v>50</v>
      </c>
      <c r="HY50" s="2"/>
      <c r="HZ50" s="2">
        <v>40</v>
      </c>
      <c r="IA50" s="2"/>
      <c r="IB50" s="2"/>
      <c r="IC50" s="2"/>
      <c r="ID50" s="2"/>
      <c r="IE50" s="2"/>
      <c r="IF50" s="2"/>
      <c r="IG50" s="2"/>
      <c r="IH50" s="2"/>
      <c r="II50" s="2"/>
      <c r="IJ50" s="2"/>
      <c r="IK50" s="2"/>
      <c r="IL50" s="2"/>
      <c r="IM50" s="2"/>
      <c r="IN50" s="2"/>
      <c r="IO50" s="2"/>
      <c r="IP50" s="2"/>
      <c r="IQ50" s="2"/>
      <c r="IR50" s="2"/>
      <c r="IS50" s="2"/>
      <c r="IT50" s="2"/>
      <c r="IU50" s="2"/>
      <c r="IV50" s="2"/>
      <c r="IW50" s="2">
        <v>10400</v>
      </c>
      <c r="IX50" s="4">
        <v>14000</v>
      </c>
      <c r="IY50" s="4">
        <f t="shared" si="1"/>
        <v>3600</v>
      </c>
    </row>
    <row r="51" spans="1:259" ht="30.75" customHeight="1" x14ac:dyDescent="0.25">
      <c r="A51" s="4" t="s">
        <v>445</v>
      </c>
      <c r="B51" s="4">
        <v>46</v>
      </c>
      <c r="C51" s="2" t="s">
        <v>300</v>
      </c>
      <c r="D51" s="3" t="s">
        <v>394</v>
      </c>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v>10</v>
      </c>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v>50</v>
      </c>
      <c r="GM51" s="2">
        <v>1200</v>
      </c>
      <c r="GN51" s="2">
        <v>300</v>
      </c>
      <c r="GO51" s="2"/>
      <c r="GP51" s="2"/>
      <c r="GQ51" s="2"/>
      <c r="GR51" s="2"/>
      <c r="GS51" s="2">
        <v>12000</v>
      </c>
      <c r="GT51" s="2"/>
      <c r="GU51" s="2"/>
      <c r="GV51" s="2"/>
      <c r="GW51" s="2"/>
      <c r="GX51" s="2"/>
      <c r="GY51" s="2"/>
      <c r="GZ51" s="2">
        <v>3</v>
      </c>
      <c r="HA51" s="2"/>
      <c r="HB51" s="2">
        <v>2210</v>
      </c>
      <c r="HC51" s="2"/>
      <c r="HD51" s="2">
        <v>5000</v>
      </c>
      <c r="HE51" s="2"/>
      <c r="HF51" s="2"/>
      <c r="HG51" s="2"/>
      <c r="HH51" s="2"/>
      <c r="HI51" s="2">
        <v>50</v>
      </c>
      <c r="HJ51" s="2"/>
      <c r="HK51" s="2"/>
      <c r="HL51" s="2"/>
      <c r="HM51" s="2">
        <v>3220</v>
      </c>
      <c r="HN51" s="2"/>
      <c r="HO51" s="2"/>
      <c r="HP51" s="2"/>
      <c r="HQ51" s="2"/>
      <c r="HR51" s="2">
        <v>50</v>
      </c>
      <c r="HS51" s="2">
        <v>50</v>
      </c>
      <c r="HT51" s="2">
        <v>150</v>
      </c>
      <c r="HU51" s="2">
        <v>50</v>
      </c>
      <c r="HV51" s="2"/>
      <c r="HW51" s="2"/>
      <c r="HX51" s="2">
        <v>100</v>
      </c>
      <c r="HY51" s="2">
        <v>100</v>
      </c>
      <c r="HZ51" s="2">
        <v>600</v>
      </c>
      <c r="IA51" s="2"/>
      <c r="IB51" s="2"/>
      <c r="IC51" s="2"/>
      <c r="ID51" s="2">
        <v>20</v>
      </c>
      <c r="IE51" s="2"/>
      <c r="IF51" s="2">
        <v>2000</v>
      </c>
      <c r="IG51" s="2"/>
      <c r="IH51" s="2"/>
      <c r="II51" s="2"/>
      <c r="IJ51" s="2"/>
      <c r="IK51" s="2"/>
      <c r="IL51" s="2"/>
      <c r="IM51" s="2">
        <v>100</v>
      </c>
      <c r="IN51" s="2"/>
      <c r="IO51" s="2">
        <v>20</v>
      </c>
      <c r="IP51" s="2"/>
      <c r="IQ51" s="2"/>
      <c r="IR51" s="2"/>
      <c r="IS51" s="2"/>
      <c r="IT51" s="2"/>
      <c r="IU51" s="2">
        <v>6</v>
      </c>
      <c r="IV51" s="2"/>
      <c r="IW51" s="2">
        <v>27289</v>
      </c>
      <c r="IX51" s="4">
        <v>285348</v>
      </c>
      <c r="IY51" s="4">
        <f t="shared" si="1"/>
        <v>258059</v>
      </c>
    </row>
    <row r="52" spans="1:259" ht="30.75" customHeight="1" x14ac:dyDescent="0.25">
      <c r="A52" s="5" t="s">
        <v>445</v>
      </c>
      <c r="B52" s="4">
        <v>47</v>
      </c>
      <c r="C52" s="2" t="s">
        <v>301</v>
      </c>
      <c r="D52" s="3" t="s">
        <v>395</v>
      </c>
      <c r="E52" s="2"/>
      <c r="F52" s="2"/>
      <c r="G52" s="2"/>
      <c r="H52" s="2"/>
      <c r="I52" s="2"/>
      <c r="J52" s="2"/>
      <c r="K52" s="2"/>
      <c r="L52" s="2"/>
      <c r="M52" s="2"/>
      <c r="N52" s="2"/>
      <c r="O52" s="2"/>
      <c r="P52" s="2"/>
      <c r="Q52" s="2"/>
      <c r="R52" s="2"/>
      <c r="S52" s="2"/>
      <c r="T52" s="2"/>
      <c r="U52" s="2"/>
      <c r="V52" s="2"/>
      <c r="W52" s="2"/>
      <c r="X52" s="2"/>
      <c r="Y52" s="2">
        <v>20</v>
      </c>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v>20</v>
      </c>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v>20</v>
      </c>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v>60</v>
      </c>
      <c r="IX52" s="4">
        <v>60</v>
      </c>
      <c r="IY52" s="6">
        <v>0</v>
      </c>
    </row>
    <row r="53" spans="1:259" ht="30.75" customHeight="1" x14ac:dyDescent="0.25">
      <c r="A53" s="7" t="s">
        <v>445</v>
      </c>
      <c r="B53" s="14">
        <v>48</v>
      </c>
      <c r="C53" s="2" t="s">
        <v>302</v>
      </c>
      <c r="D53" s="3" t="s">
        <v>396</v>
      </c>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v>2000</v>
      </c>
      <c r="GJ53" s="2"/>
      <c r="GK53" s="2"/>
      <c r="GL53" s="2"/>
      <c r="GM53" s="2"/>
      <c r="GN53" s="2"/>
      <c r="GO53" s="2"/>
      <c r="GP53" s="2"/>
      <c r="GQ53" s="2"/>
      <c r="GR53" s="2"/>
      <c r="GS53" s="2">
        <v>1000</v>
      </c>
      <c r="GT53" s="2"/>
      <c r="GU53" s="2"/>
      <c r="GV53" s="2"/>
      <c r="GW53" s="2"/>
      <c r="GX53" s="2"/>
      <c r="GY53" s="2"/>
      <c r="GZ53" s="2"/>
      <c r="HA53" s="2"/>
      <c r="HB53" s="2"/>
      <c r="HC53" s="2"/>
      <c r="HD53" s="2"/>
      <c r="HE53" s="2"/>
      <c r="HF53" s="2">
        <v>1000</v>
      </c>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f>SUBTOTAL(9,I53:IV53)</f>
        <v>4000</v>
      </c>
      <c r="IX53" s="14">
        <v>24000</v>
      </c>
      <c r="IY53" s="14">
        <v>0</v>
      </c>
    </row>
    <row r="54" spans="1:259" ht="30.75" customHeight="1" x14ac:dyDescent="0.25">
      <c r="A54" s="7" t="s">
        <v>445</v>
      </c>
      <c r="B54" s="14"/>
      <c r="C54" s="2" t="s">
        <v>303</v>
      </c>
      <c r="D54" s="3" t="s">
        <v>397</v>
      </c>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v>6000</v>
      </c>
      <c r="GJ54" s="2"/>
      <c r="GK54" s="2"/>
      <c r="GL54" s="2"/>
      <c r="GM54" s="2"/>
      <c r="GN54" s="2"/>
      <c r="GO54" s="2"/>
      <c r="GP54" s="2"/>
      <c r="GQ54" s="2"/>
      <c r="GR54" s="2"/>
      <c r="GS54" s="2"/>
      <c r="GT54" s="2"/>
      <c r="GU54" s="2"/>
      <c r="GV54" s="2"/>
      <c r="GW54" s="2"/>
      <c r="GX54" s="2"/>
      <c r="GY54" s="2"/>
      <c r="GZ54" s="2"/>
      <c r="HA54" s="2"/>
      <c r="HB54" s="2"/>
      <c r="HC54" s="2"/>
      <c r="HD54" s="2"/>
      <c r="HE54" s="2"/>
      <c r="HF54" s="2">
        <v>2000</v>
      </c>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f>SUBTOTAL(9,I54:IV54)</f>
        <v>8000</v>
      </c>
      <c r="IX54" s="14"/>
      <c r="IY54" s="14"/>
    </row>
    <row r="55" spans="1:259" ht="30.75" customHeight="1" x14ac:dyDescent="0.25">
      <c r="A55" s="7" t="s">
        <v>445</v>
      </c>
      <c r="B55" s="14"/>
      <c r="C55" s="2" t="s">
        <v>304</v>
      </c>
      <c r="D55" s="3" t="s">
        <v>398</v>
      </c>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v>6000</v>
      </c>
      <c r="GJ55" s="2"/>
      <c r="GK55" s="2"/>
      <c r="GL55" s="2"/>
      <c r="GM55" s="2"/>
      <c r="GN55" s="2"/>
      <c r="GO55" s="2"/>
      <c r="GP55" s="2"/>
      <c r="GQ55" s="2"/>
      <c r="GR55" s="2"/>
      <c r="GS55" s="2">
        <v>1000</v>
      </c>
      <c r="GT55" s="2"/>
      <c r="GU55" s="2"/>
      <c r="GV55" s="2"/>
      <c r="GW55" s="2"/>
      <c r="GX55" s="2"/>
      <c r="GY55" s="2"/>
      <c r="GZ55" s="2"/>
      <c r="HA55" s="2"/>
      <c r="HB55" s="2"/>
      <c r="HC55" s="2"/>
      <c r="HD55" s="2"/>
      <c r="HE55" s="2"/>
      <c r="HF55" s="2">
        <v>2000</v>
      </c>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f>SUBTOTAL(9,I55:IV55)</f>
        <v>9000</v>
      </c>
      <c r="IX55" s="14"/>
      <c r="IY55" s="14"/>
    </row>
    <row r="56" spans="1:259" ht="30.75" customHeight="1" x14ac:dyDescent="0.25">
      <c r="A56" s="7" t="s">
        <v>445</v>
      </c>
      <c r="B56" s="14"/>
      <c r="C56" s="2" t="s">
        <v>305</v>
      </c>
      <c r="D56" s="3" t="s">
        <v>399</v>
      </c>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v>2000</v>
      </c>
      <c r="GJ56" s="2"/>
      <c r="GK56" s="2"/>
      <c r="GL56" s="2"/>
      <c r="GM56" s="2"/>
      <c r="GN56" s="2"/>
      <c r="GO56" s="2"/>
      <c r="GP56" s="2"/>
      <c r="GQ56" s="2"/>
      <c r="GR56" s="2"/>
      <c r="GS56" s="2"/>
      <c r="GT56" s="2"/>
      <c r="GU56" s="2"/>
      <c r="GV56" s="2"/>
      <c r="GW56" s="2"/>
      <c r="GX56" s="2"/>
      <c r="GY56" s="2"/>
      <c r="GZ56" s="2"/>
      <c r="HA56" s="2"/>
      <c r="HB56" s="2"/>
      <c r="HC56" s="2"/>
      <c r="HD56" s="2"/>
      <c r="HE56" s="2"/>
      <c r="HF56" s="2">
        <v>1000</v>
      </c>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f>SUBTOTAL(9,I56:IV56)</f>
        <v>3000</v>
      </c>
      <c r="IX56" s="14"/>
      <c r="IY56" s="14"/>
    </row>
    <row r="57" spans="1:259" ht="30.75" customHeight="1" x14ac:dyDescent="0.25">
      <c r="A57" s="4" t="s">
        <v>445</v>
      </c>
      <c r="B57" s="4">
        <v>52</v>
      </c>
      <c r="C57" s="2" t="s">
        <v>306</v>
      </c>
      <c r="D57" s="3" t="s">
        <v>400</v>
      </c>
      <c r="E57" s="2">
        <v>2</v>
      </c>
      <c r="F57" s="2"/>
      <c r="G57" s="2"/>
      <c r="H57" s="2"/>
      <c r="I57" s="2"/>
      <c r="J57" s="2">
        <v>30</v>
      </c>
      <c r="K57" s="2"/>
      <c r="L57" s="2">
        <v>20</v>
      </c>
      <c r="M57" s="2"/>
      <c r="N57" s="2"/>
      <c r="O57" s="2"/>
      <c r="P57" s="2">
        <v>4</v>
      </c>
      <c r="Q57" s="2"/>
      <c r="R57" s="2"/>
      <c r="S57" s="2"/>
      <c r="T57" s="2"/>
      <c r="U57" s="2"/>
      <c r="V57" s="2"/>
      <c r="W57" s="2"/>
      <c r="X57" s="2"/>
      <c r="Y57" s="2"/>
      <c r="Z57" s="2"/>
      <c r="AA57" s="2"/>
      <c r="AB57" s="2"/>
      <c r="AC57" s="2"/>
      <c r="AD57" s="2"/>
      <c r="AE57" s="2"/>
      <c r="AF57" s="2"/>
      <c r="AG57" s="2"/>
      <c r="AH57" s="2"/>
      <c r="AI57" s="2"/>
      <c r="AJ57" s="2"/>
      <c r="AK57" s="2"/>
      <c r="AL57" s="2"/>
      <c r="AM57" s="2"/>
      <c r="AN57" s="2"/>
      <c r="AO57" s="2"/>
      <c r="AP57" s="2">
        <v>100</v>
      </c>
      <c r="AQ57" s="2"/>
      <c r="AR57" s="2"/>
      <c r="AS57" s="2"/>
      <c r="AT57" s="2"/>
      <c r="AU57" s="2"/>
      <c r="AV57" s="2"/>
      <c r="AW57" s="2"/>
      <c r="AX57" s="2"/>
      <c r="AY57" s="2"/>
      <c r="AZ57" s="2"/>
      <c r="BA57" s="2"/>
      <c r="BB57" s="2"/>
      <c r="BC57" s="2"/>
      <c r="BD57" s="2"/>
      <c r="BE57" s="2"/>
      <c r="BF57" s="2"/>
      <c r="BG57" s="2"/>
      <c r="BH57" s="2"/>
      <c r="BI57" s="2">
        <v>3</v>
      </c>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v>2</v>
      </c>
      <c r="DD57" s="2"/>
      <c r="DE57" s="2"/>
      <c r="DF57" s="2"/>
      <c r="DG57" s="2"/>
      <c r="DH57" s="2"/>
      <c r="DI57" s="2"/>
      <c r="DJ57" s="2"/>
      <c r="DK57" s="2"/>
      <c r="DL57" s="2"/>
      <c r="DM57" s="2"/>
      <c r="DN57" s="2"/>
      <c r="DO57" s="2"/>
      <c r="DP57" s="2"/>
      <c r="DQ57" s="2"/>
      <c r="DR57" s="2"/>
      <c r="DS57" s="2"/>
      <c r="DT57" s="2">
        <v>15</v>
      </c>
      <c r="DU57" s="2"/>
      <c r="DV57" s="2"/>
      <c r="DW57" s="2"/>
      <c r="DX57" s="2"/>
      <c r="DY57" s="2"/>
      <c r="DZ57" s="2"/>
      <c r="EA57" s="2"/>
      <c r="EB57" s="2"/>
      <c r="EC57" s="2"/>
      <c r="ED57" s="2"/>
      <c r="EE57" s="2"/>
      <c r="EF57" s="2"/>
      <c r="EG57" s="2"/>
      <c r="EH57" s="2"/>
      <c r="EI57" s="2">
        <v>10</v>
      </c>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v>8</v>
      </c>
      <c r="FX57" s="2"/>
      <c r="FY57" s="2"/>
      <c r="FZ57" s="2"/>
      <c r="GA57" s="2"/>
      <c r="GB57" s="2"/>
      <c r="GC57" s="2"/>
      <c r="GD57" s="2"/>
      <c r="GE57" s="2"/>
      <c r="GF57" s="2"/>
      <c r="GG57" s="2"/>
      <c r="GH57" s="2"/>
      <c r="GI57" s="2">
        <v>40</v>
      </c>
      <c r="GJ57" s="2"/>
      <c r="GK57" s="2"/>
      <c r="GL57" s="2"/>
      <c r="GM57" s="2">
        <v>26</v>
      </c>
      <c r="GN57" s="2">
        <v>120</v>
      </c>
      <c r="GO57" s="2"/>
      <c r="GP57" s="2"/>
      <c r="GQ57" s="2"/>
      <c r="GR57" s="2"/>
      <c r="GS57" s="2">
        <v>100</v>
      </c>
      <c r="GT57" s="2"/>
      <c r="GU57" s="2"/>
      <c r="GV57" s="2">
        <v>10</v>
      </c>
      <c r="GW57" s="2">
        <v>100</v>
      </c>
      <c r="GX57" s="2">
        <v>5</v>
      </c>
      <c r="GY57" s="2"/>
      <c r="GZ57" s="2">
        <v>25</v>
      </c>
      <c r="HA57" s="2"/>
      <c r="HB57" s="2">
        <v>62</v>
      </c>
      <c r="HC57" s="2"/>
      <c r="HD57" s="2">
        <v>45</v>
      </c>
      <c r="HE57" s="2">
        <v>60</v>
      </c>
      <c r="HF57" s="2">
        <v>100</v>
      </c>
      <c r="HG57" s="2"/>
      <c r="HH57" s="2"/>
      <c r="HI57" s="2"/>
      <c r="HJ57" s="2">
        <v>30</v>
      </c>
      <c r="HK57" s="2"/>
      <c r="HL57" s="2">
        <v>10</v>
      </c>
      <c r="HM57" s="2">
        <v>15</v>
      </c>
      <c r="HN57" s="2">
        <v>20</v>
      </c>
      <c r="HO57" s="2"/>
      <c r="HP57" s="2">
        <v>10</v>
      </c>
      <c r="HQ57" s="2">
        <v>20</v>
      </c>
      <c r="HR57" s="2">
        <v>30</v>
      </c>
      <c r="HS57" s="2"/>
      <c r="HT57" s="2">
        <v>6</v>
      </c>
      <c r="HU57" s="2">
        <v>20</v>
      </c>
      <c r="HV57" s="2">
        <v>8</v>
      </c>
      <c r="HW57" s="2"/>
      <c r="HX57" s="2">
        <v>10</v>
      </c>
      <c r="HY57" s="2">
        <v>12</v>
      </c>
      <c r="HZ57" s="2"/>
      <c r="IA57" s="2"/>
      <c r="IB57" s="2">
        <v>15</v>
      </c>
      <c r="IC57" s="2">
        <v>15</v>
      </c>
      <c r="ID57" s="2"/>
      <c r="IE57" s="2"/>
      <c r="IF57" s="2"/>
      <c r="IG57" s="2"/>
      <c r="IH57" s="2"/>
      <c r="II57" s="2"/>
      <c r="IJ57" s="2">
        <v>20</v>
      </c>
      <c r="IK57" s="2">
        <v>37</v>
      </c>
      <c r="IL57" s="2">
        <v>4</v>
      </c>
      <c r="IM57" s="2"/>
      <c r="IN57" s="2"/>
      <c r="IO57" s="2">
        <v>16</v>
      </c>
      <c r="IP57" s="2">
        <v>30</v>
      </c>
      <c r="IQ57" s="2"/>
      <c r="IR57" s="2"/>
      <c r="IS57" s="2"/>
      <c r="IT57" s="2"/>
      <c r="IU57" s="2"/>
      <c r="IV57" s="2"/>
      <c r="IW57" s="2">
        <v>1215</v>
      </c>
      <c r="IX57" s="4">
        <v>4388</v>
      </c>
      <c r="IY57" s="4">
        <f t="shared" si="1"/>
        <v>3173</v>
      </c>
    </row>
    <row r="58" spans="1:259" ht="30.75" customHeight="1" x14ac:dyDescent="0.25">
      <c r="A58" s="4" t="s">
        <v>445</v>
      </c>
      <c r="B58" s="4">
        <v>54</v>
      </c>
      <c r="C58" s="2" t="s">
        <v>307</v>
      </c>
      <c r="D58" s="3" t="s">
        <v>401</v>
      </c>
      <c r="E58" s="2"/>
      <c r="F58" s="2"/>
      <c r="G58" s="2"/>
      <c r="H58" s="2"/>
      <c r="I58" s="2">
        <v>50</v>
      </c>
      <c r="J58" s="2"/>
      <c r="K58" s="2"/>
      <c r="L58" s="2"/>
      <c r="M58" s="2">
        <v>10</v>
      </c>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v>30</v>
      </c>
      <c r="GE58" s="2"/>
      <c r="GF58" s="2"/>
      <c r="GG58" s="2"/>
      <c r="GH58" s="2"/>
      <c r="GI58" s="2">
        <v>50</v>
      </c>
      <c r="GJ58" s="2"/>
      <c r="GK58" s="2">
        <v>150</v>
      </c>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v>50</v>
      </c>
      <c r="HO58" s="2"/>
      <c r="HP58" s="2"/>
      <c r="HQ58" s="2"/>
      <c r="HR58" s="2"/>
      <c r="HS58" s="2"/>
      <c r="HT58" s="2"/>
      <c r="HU58" s="2"/>
      <c r="HV58" s="2"/>
      <c r="HW58" s="2"/>
      <c r="HX58" s="2"/>
      <c r="HY58" s="2"/>
      <c r="HZ58" s="2">
        <v>10</v>
      </c>
      <c r="IA58" s="2"/>
      <c r="IB58" s="2"/>
      <c r="IC58" s="2"/>
      <c r="ID58" s="2"/>
      <c r="IE58" s="2"/>
      <c r="IF58" s="2"/>
      <c r="IG58" s="2"/>
      <c r="IH58" s="2"/>
      <c r="II58" s="2"/>
      <c r="IJ58" s="2"/>
      <c r="IK58" s="2"/>
      <c r="IL58" s="2"/>
      <c r="IM58" s="2"/>
      <c r="IN58" s="2"/>
      <c r="IO58" s="2"/>
      <c r="IP58" s="2"/>
      <c r="IQ58" s="2"/>
      <c r="IR58" s="2"/>
      <c r="IS58" s="2"/>
      <c r="IT58" s="2"/>
      <c r="IU58" s="2"/>
      <c r="IV58" s="2"/>
      <c r="IW58" s="2">
        <v>350</v>
      </c>
      <c r="IX58" s="4">
        <v>360</v>
      </c>
      <c r="IY58" s="4">
        <f t="shared" ref="IY58:IY95" si="2">IX58-IW58</f>
        <v>10</v>
      </c>
    </row>
    <row r="59" spans="1:259" ht="30.75" customHeight="1" x14ac:dyDescent="0.25">
      <c r="A59" s="14" t="s">
        <v>445</v>
      </c>
      <c r="B59" s="14">
        <v>58</v>
      </c>
      <c r="C59" s="2" t="s">
        <v>308</v>
      </c>
      <c r="D59" s="3" t="s">
        <v>402</v>
      </c>
      <c r="E59" s="2"/>
      <c r="F59" s="2"/>
      <c r="G59" s="2"/>
      <c r="H59" s="2"/>
      <c r="I59" s="2"/>
      <c r="J59" s="2"/>
      <c r="K59" s="2"/>
      <c r="L59" s="2"/>
      <c r="M59" s="2"/>
      <c r="N59" s="2"/>
      <c r="O59" s="2"/>
      <c r="P59" s="2"/>
      <c r="Q59" s="2"/>
      <c r="R59" s="2"/>
      <c r="S59" s="2"/>
      <c r="T59" s="2"/>
      <c r="U59" s="2"/>
      <c r="V59" s="2"/>
      <c r="W59" s="2">
        <v>2</v>
      </c>
      <c r="X59" s="2"/>
      <c r="Y59" s="2"/>
      <c r="Z59" s="2"/>
      <c r="AA59" s="2"/>
      <c r="AB59" s="2"/>
      <c r="AC59" s="2"/>
      <c r="AD59" s="2"/>
      <c r="AE59" s="2"/>
      <c r="AF59" s="2"/>
      <c r="AG59" s="2"/>
      <c r="AH59" s="2"/>
      <c r="AI59" s="2"/>
      <c r="AJ59" s="2"/>
      <c r="AK59" s="2"/>
      <c r="AL59" s="2"/>
      <c r="AM59" s="2">
        <v>2</v>
      </c>
      <c r="AN59" s="2"/>
      <c r="AO59" s="2"/>
      <c r="AP59" s="2">
        <v>10</v>
      </c>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v>5</v>
      </c>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v>5</v>
      </c>
      <c r="EI59" s="2"/>
      <c r="EJ59" s="2"/>
      <c r="EK59" s="2"/>
      <c r="EL59" s="2"/>
      <c r="EM59" s="2"/>
      <c r="EN59" s="2"/>
      <c r="EO59" s="2"/>
      <c r="EP59" s="2"/>
      <c r="EQ59" s="2"/>
      <c r="ER59" s="2"/>
      <c r="ES59" s="2"/>
      <c r="ET59" s="2"/>
      <c r="EU59" s="2"/>
      <c r="EV59" s="2"/>
      <c r="EW59" s="2"/>
      <c r="EX59" s="2"/>
      <c r="EY59" s="2"/>
      <c r="EZ59" s="2"/>
      <c r="FA59" s="2"/>
      <c r="FB59" s="2"/>
      <c r="FC59" s="2"/>
      <c r="FD59" s="2"/>
      <c r="FE59" s="2"/>
      <c r="FF59" s="2">
        <v>1</v>
      </c>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v>50</v>
      </c>
      <c r="GK59" s="2"/>
      <c r="GL59" s="2"/>
      <c r="GM59" s="2"/>
      <c r="GN59" s="2">
        <v>15</v>
      </c>
      <c r="GO59" s="2"/>
      <c r="GP59" s="2"/>
      <c r="GQ59" s="2"/>
      <c r="GR59" s="2"/>
      <c r="GS59" s="2">
        <v>40</v>
      </c>
      <c r="GT59" s="2"/>
      <c r="GU59" s="2"/>
      <c r="GV59" s="2">
        <v>10</v>
      </c>
      <c r="GW59" s="2"/>
      <c r="GX59" s="2">
        <v>10</v>
      </c>
      <c r="GY59" s="2"/>
      <c r="GZ59" s="2">
        <v>10</v>
      </c>
      <c r="HA59" s="2"/>
      <c r="HB59" s="2"/>
      <c r="HC59" s="2"/>
      <c r="HD59" s="2">
        <v>20</v>
      </c>
      <c r="HE59" s="2"/>
      <c r="HF59" s="2">
        <v>10</v>
      </c>
      <c r="HG59" s="2"/>
      <c r="HH59" s="2"/>
      <c r="HI59" s="2"/>
      <c r="HJ59" s="2"/>
      <c r="HK59" s="2">
        <v>2</v>
      </c>
      <c r="HL59" s="2">
        <v>2</v>
      </c>
      <c r="HM59" s="2">
        <v>2</v>
      </c>
      <c r="HN59" s="2"/>
      <c r="HO59" s="2"/>
      <c r="HP59" s="2"/>
      <c r="HQ59" s="2"/>
      <c r="HR59" s="2"/>
      <c r="HS59" s="2"/>
      <c r="HT59" s="2"/>
      <c r="HU59" s="2"/>
      <c r="HV59" s="2"/>
      <c r="HW59" s="2"/>
      <c r="HX59" s="2"/>
      <c r="HY59" s="2"/>
      <c r="HZ59" s="2"/>
      <c r="IA59" s="2"/>
      <c r="IB59" s="2">
        <v>3</v>
      </c>
      <c r="IC59" s="2">
        <v>15</v>
      </c>
      <c r="ID59" s="2"/>
      <c r="IE59" s="2"/>
      <c r="IF59" s="2">
        <v>10</v>
      </c>
      <c r="IG59" s="2"/>
      <c r="IH59" s="2"/>
      <c r="II59" s="2"/>
      <c r="IJ59" s="2"/>
      <c r="IK59" s="2">
        <v>1</v>
      </c>
      <c r="IL59" s="2"/>
      <c r="IM59" s="2">
        <v>5</v>
      </c>
      <c r="IN59" s="2"/>
      <c r="IO59" s="2">
        <v>2</v>
      </c>
      <c r="IP59" s="2"/>
      <c r="IQ59" s="2"/>
      <c r="IR59" s="2"/>
      <c r="IS59" s="2"/>
      <c r="IT59" s="2"/>
      <c r="IU59" s="2">
        <v>10</v>
      </c>
      <c r="IV59" s="2"/>
      <c r="IW59" s="2">
        <v>242</v>
      </c>
      <c r="IX59" s="14">
        <v>4796</v>
      </c>
      <c r="IY59" s="14">
        <v>4078</v>
      </c>
    </row>
    <row r="60" spans="1:259" ht="30.75" customHeight="1" x14ac:dyDescent="0.25">
      <c r="A60" s="14"/>
      <c r="B60" s="14"/>
      <c r="C60" s="2" t="s">
        <v>309</v>
      </c>
      <c r="D60" s="3" t="s">
        <v>403</v>
      </c>
      <c r="E60" s="2"/>
      <c r="F60" s="2"/>
      <c r="G60" s="2"/>
      <c r="H60" s="2"/>
      <c r="I60" s="2"/>
      <c r="J60" s="2">
        <v>5</v>
      </c>
      <c r="K60" s="2"/>
      <c r="L60" s="2"/>
      <c r="M60" s="2"/>
      <c r="N60" s="2"/>
      <c r="O60" s="2"/>
      <c r="P60" s="2"/>
      <c r="Q60" s="2"/>
      <c r="R60" s="2"/>
      <c r="S60" s="2"/>
      <c r="T60" s="2"/>
      <c r="U60" s="2"/>
      <c r="V60" s="2"/>
      <c r="W60" s="2">
        <v>2</v>
      </c>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v>1</v>
      </c>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v>2</v>
      </c>
      <c r="GG60" s="2"/>
      <c r="GH60" s="2"/>
      <c r="GI60" s="2"/>
      <c r="GJ60" s="2">
        <v>100</v>
      </c>
      <c r="GK60" s="2"/>
      <c r="GL60" s="2"/>
      <c r="GM60" s="2">
        <v>2</v>
      </c>
      <c r="GN60" s="2">
        <v>10</v>
      </c>
      <c r="GO60" s="2"/>
      <c r="GP60" s="2"/>
      <c r="GQ60" s="2"/>
      <c r="GR60" s="2"/>
      <c r="GS60" s="2">
        <v>20</v>
      </c>
      <c r="GT60" s="2"/>
      <c r="GU60" s="2"/>
      <c r="GV60" s="2">
        <v>5</v>
      </c>
      <c r="GW60" s="2"/>
      <c r="GX60" s="2"/>
      <c r="GY60" s="2"/>
      <c r="GZ60" s="2"/>
      <c r="HA60" s="2">
        <v>1</v>
      </c>
      <c r="HB60" s="2">
        <v>2</v>
      </c>
      <c r="HC60" s="2"/>
      <c r="HD60" s="2">
        <v>20</v>
      </c>
      <c r="HE60" s="2">
        <v>20</v>
      </c>
      <c r="HF60" s="2">
        <v>2</v>
      </c>
      <c r="HG60" s="2"/>
      <c r="HH60" s="2"/>
      <c r="HI60" s="2"/>
      <c r="HJ60" s="2"/>
      <c r="HK60" s="2"/>
      <c r="HL60" s="2">
        <v>6</v>
      </c>
      <c r="HM60" s="2">
        <v>3</v>
      </c>
      <c r="HN60" s="2"/>
      <c r="HO60" s="2"/>
      <c r="HP60" s="2"/>
      <c r="HQ60" s="2"/>
      <c r="HR60" s="2"/>
      <c r="HS60" s="2"/>
      <c r="HT60" s="2"/>
      <c r="HU60" s="2"/>
      <c r="HV60" s="2">
        <v>3</v>
      </c>
      <c r="HW60" s="2"/>
      <c r="HX60" s="2"/>
      <c r="HY60" s="2"/>
      <c r="HZ60" s="2"/>
      <c r="IA60" s="2"/>
      <c r="IB60" s="2">
        <v>3</v>
      </c>
      <c r="IC60" s="2"/>
      <c r="ID60" s="2"/>
      <c r="IE60" s="2"/>
      <c r="IF60" s="2"/>
      <c r="IG60" s="2">
        <v>2</v>
      </c>
      <c r="IH60" s="2"/>
      <c r="II60" s="2"/>
      <c r="IJ60" s="2"/>
      <c r="IK60" s="2">
        <v>12</v>
      </c>
      <c r="IL60" s="2">
        <v>10</v>
      </c>
      <c r="IM60" s="2">
        <v>7</v>
      </c>
      <c r="IN60" s="2"/>
      <c r="IO60" s="2">
        <v>2</v>
      </c>
      <c r="IP60" s="2"/>
      <c r="IQ60" s="2"/>
      <c r="IR60" s="2"/>
      <c r="IS60" s="2"/>
      <c r="IT60" s="2"/>
      <c r="IU60" s="2">
        <v>5</v>
      </c>
      <c r="IV60" s="2"/>
      <c r="IW60" s="2">
        <v>245</v>
      </c>
      <c r="IX60" s="14"/>
      <c r="IY60" s="14"/>
    </row>
    <row r="61" spans="1:259" ht="30.75" customHeight="1" x14ac:dyDescent="0.25">
      <c r="A61" s="14"/>
      <c r="B61" s="14"/>
      <c r="C61" s="2" t="s">
        <v>310</v>
      </c>
      <c r="D61" s="3" t="s">
        <v>404</v>
      </c>
      <c r="E61" s="2"/>
      <c r="F61" s="2"/>
      <c r="G61" s="2"/>
      <c r="H61" s="2"/>
      <c r="I61" s="2"/>
      <c r="J61" s="2"/>
      <c r="K61" s="2"/>
      <c r="L61" s="2">
        <v>6</v>
      </c>
      <c r="M61" s="2"/>
      <c r="N61" s="2"/>
      <c r="O61" s="2"/>
      <c r="P61" s="2"/>
      <c r="Q61" s="2"/>
      <c r="R61" s="2"/>
      <c r="S61" s="2"/>
      <c r="T61" s="2"/>
      <c r="U61" s="2"/>
      <c r="V61" s="2"/>
      <c r="W61" s="2">
        <v>2</v>
      </c>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v>9</v>
      </c>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v>100</v>
      </c>
      <c r="GK61" s="2"/>
      <c r="GL61" s="2"/>
      <c r="GM61" s="2">
        <v>10</v>
      </c>
      <c r="GN61" s="2">
        <v>10</v>
      </c>
      <c r="GO61" s="2"/>
      <c r="GP61" s="2"/>
      <c r="GQ61" s="2"/>
      <c r="GR61" s="2"/>
      <c r="GS61" s="2"/>
      <c r="GT61" s="2"/>
      <c r="GU61" s="2"/>
      <c r="GV61" s="2"/>
      <c r="GW61" s="2"/>
      <c r="GX61" s="2"/>
      <c r="GY61" s="2"/>
      <c r="GZ61" s="2">
        <v>1</v>
      </c>
      <c r="HA61" s="2">
        <v>4</v>
      </c>
      <c r="HB61" s="2">
        <v>2</v>
      </c>
      <c r="HC61" s="2"/>
      <c r="HD61" s="2">
        <v>10</v>
      </c>
      <c r="HE61" s="2"/>
      <c r="HF61" s="2">
        <v>10</v>
      </c>
      <c r="HG61" s="2"/>
      <c r="HH61" s="2"/>
      <c r="HI61" s="2">
        <v>6</v>
      </c>
      <c r="HJ61" s="2"/>
      <c r="HK61" s="2"/>
      <c r="HL61" s="2"/>
      <c r="HM61" s="2">
        <v>1</v>
      </c>
      <c r="HN61" s="2"/>
      <c r="HO61" s="2"/>
      <c r="HP61" s="2">
        <v>25</v>
      </c>
      <c r="HQ61" s="2"/>
      <c r="HR61" s="2"/>
      <c r="HS61" s="2"/>
      <c r="HT61" s="2"/>
      <c r="HU61" s="2"/>
      <c r="HV61" s="2">
        <v>8</v>
      </c>
      <c r="HW61" s="2"/>
      <c r="HX61" s="2">
        <v>22</v>
      </c>
      <c r="HY61" s="2"/>
      <c r="HZ61" s="2"/>
      <c r="IA61" s="2"/>
      <c r="IB61" s="2">
        <v>3</v>
      </c>
      <c r="IC61" s="2"/>
      <c r="ID61" s="2"/>
      <c r="IE61" s="2"/>
      <c r="IF61" s="2"/>
      <c r="IG61" s="2">
        <v>2</v>
      </c>
      <c r="IH61" s="2"/>
      <c r="II61" s="2"/>
      <c r="IJ61" s="2"/>
      <c r="IK61" s="2"/>
      <c r="IL61" s="2"/>
      <c r="IM61" s="2"/>
      <c r="IN61" s="2"/>
      <c r="IO61" s="2"/>
      <c r="IP61" s="2"/>
      <c r="IQ61" s="2"/>
      <c r="IR61" s="2"/>
      <c r="IS61" s="2"/>
      <c r="IT61" s="2"/>
      <c r="IU61" s="2"/>
      <c r="IV61" s="2"/>
      <c r="IW61" s="2">
        <v>231</v>
      </c>
      <c r="IX61" s="14"/>
      <c r="IY61" s="14"/>
    </row>
    <row r="62" spans="1:259" ht="30.75" customHeight="1" x14ac:dyDescent="0.25">
      <c r="A62" s="14" t="s">
        <v>445</v>
      </c>
      <c r="B62" s="15">
        <v>59</v>
      </c>
      <c r="C62" s="2" t="s">
        <v>311</v>
      </c>
      <c r="D62" s="3" t="s">
        <v>405</v>
      </c>
      <c r="E62" s="2">
        <v>3</v>
      </c>
      <c r="F62" s="2"/>
      <c r="G62" s="2"/>
      <c r="H62" s="2"/>
      <c r="I62" s="2"/>
      <c r="J62" s="2">
        <v>1</v>
      </c>
      <c r="K62" s="2"/>
      <c r="L62" s="2"/>
      <c r="M62" s="2"/>
      <c r="N62" s="2"/>
      <c r="O62" s="2"/>
      <c r="P62" s="2"/>
      <c r="Q62" s="2"/>
      <c r="R62" s="2"/>
      <c r="S62" s="2"/>
      <c r="T62" s="2"/>
      <c r="U62" s="2">
        <v>6</v>
      </c>
      <c r="V62" s="2"/>
      <c r="W62" s="2"/>
      <c r="X62" s="2"/>
      <c r="Y62" s="2"/>
      <c r="Z62" s="2">
        <v>4</v>
      </c>
      <c r="AA62" s="2"/>
      <c r="AB62" s="2"/>
      <c r="AC62" s="2"/>
      <c r="AD62" s="2"/>
      <c r="AE62" s="2"/>
      <c r="AF62" s="2"/>
      <c r="AG62" s="2">
        <v>3</v>
      </c>
      <c r="AH62" s="2"/>
      <c r="AI62" s="2"/>
      <c r="AJ62" s="2"/>
      <c r="AK62" s="2"/>
      <c r="AL62" s="2"/>
      <c r="AM62" s="2"/>
      <c r="AN62" s="2"/>
      <c r="AO62" s="2">
        <v>50</v>
      </c>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v>5</v>
      </c>
      <c r="BP62" s="2"/>
      <c r="BQ62" s="2"/>
      <c r="BR62" s="2"/>
      <c r="BS62" s="2"/>
      <c r="BT62" s="2"/>
      <c r="BU62" s="2"/>
      <c r="BV62" s="2"/>
      <c r="BW62" s="2"/>
      <c r="BX62" s="2"/>
      <c r="BY62" s="2"/>
      <c r="BZ62" s="2"/>
      <c r="CA62" s="2"/>
      <c r="CB62" s="2"/>
      <c r="CC62" s="2"/>
      <c r="CD62" s="2"/>
      <c r="CE62" s="2"/>
      <c r="CF62" s="2"/>
      <c r="CG62" s="2"/>
      <c r="CH62" s="2"/>
      <c r="CI62" s="2">
        <v>25</v>
      </c>
      <c r="CJ62" s="2"/>
      <c r="CK62" s="2"/>
      <c r="CL62" s="2"/>
      <c r="CM62" s="2"/>
      <c r="CN62" s="2">
        <v>5</v>
      </c>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v>1</v>
      </c>
      <c r="GE62" s="2"/>
      <c r="GF62" s="2">
        <v>10</v>
      </c>
      <c r="GG62" s="2">
        <v>5</v>
      </c>
      <c r="GH62" s="2"/>
      <c r="GI62" s="2"/>
      <c r="GJ62" s="2"/>
      <c r="GK62" s="2"/>
      <c r="GL62" s="2"/>
      <c r="GM62" s="2">
        <v>8</v>
      </c>
      <c r="GN62" s="2"/>
      <c r="GO62" s="2"/>
      <c r="GP62" s="2">
        <v>5</v>
      </c>
      <c r="GQ62" s="2"/>
      <c r="GR62" s="2"/>
      <c r="GS62" s="2">
        <v>20</v>
      </c>
      <c r="GT62" s="2">
        <v>100</v>
      </c>
      <c r="GU62" s="2"/>
      <c r="GV62" s="2"/>
      <c r="GW62" s="2"/>
      <c r="GX62" s="2">
        <v>5</v>
      </c>
      <c r="GY62" s="2"/>
      <c r="GZ62" s="2">
        <v>1</v>
      </c>
      <c r="HA62" s="2"/>
      <c r="HB62" s="2">
        <v>7</v>
      </c>
      <c r="HC62" s="2">
        <v>2</v>
      </c>
      <c r="HD62" s="2">
        <v>30</v>
      </c>
      <c r="HE62" s="2"/>
      <c r="HF62" s="13">
        <v>55</v>
      </c>
      <c r="HG62" s="2"/>
      <c r="HH62" s="2"/>
      <c r="HI62" s="2"/>
      <c r="HJ62" s="2"/>
      <c r="HK62" s="2"/>
      <c r="HL62" s="2">
        <v>1</v>
      </c>
      <c r="HM62" s="2"/>
      <c r="HN62" s="2"/>
      <c r="HO62" s="2"/>
      <c r="HP62" s="2"/>
      <c r="HQ62" s="2"/>
      <c r="HR62" s="2">
        <v>10</v>
      </c>
      <c r="HS62" s="2"/>
      <c r="HT62" s="2"/>
      <c r="HU62" s="2"/>
      <c r="HV62" s="2"/>
      <c r="HW62" s="2"/>
      <c r="HX62" s="2"/>
      <c r="HY62" s="2"/>
      <c r="HZ62" s="2"/>
      <c r="IA62" s="2"/>
      <c r="IB62" s="2"/>
      <c r="IC62" s="2"/>
      <c r="ID62" s="2"/>
      <c r="IE62" s="2"/>
      <c r="IF62" s="2"/>
      <c r="IG62" s="2"/>
      <c r="IH62" s="2"/>
      <c r="II62" s="2"/>
      <c r="IJ62" s="2"/>
      <c r="IK62" s="2">
        <v>10</v>
      </c>
      <c r="IL62" s="2"/>
      <c r="IM62" s="2"/>
      <c r="IN62" s="2"/>
      <c r="IO62" s="2"/>
      <c r="IP62" s="2"/>
      <c r="IQ62" s="2"/>
      <c r="IR62" s="2"/>
      <c r="IS62" s="2"/>
      <c r="IT62" s="2"/>
      <c r="IU62" s="2"/>
      <c r="IV62" s="2"/>
      <c r="IW62" s="2">
        <f>SUBTOTAL(9,E62:IV62)</f>
        <v>372</v>
      </c>
      <c r="IX62" s="15">
        <v>3668</v>
      </c>
      <c r="IY62" s="15"/>
    </row>
    <row r="63" spans="1:259" ht="30.75" customHeight="1" x14ac:dyDescent="0.25">
      <c r="A63" s="14"/>
      <c r="B63" s="16"/>
      <c r="C63" s="2" t="s">
        <v>312</v>
      </c>
      <c r="D63" s="3" t="s">
        <v>406</v>
      </c>
      <c r="E63" s="2"/>
      <c r="F63" s="2"/>
      <c r="G63" s="2"/>
      <c r="H63" s="2"/>
      <c r="I63" s="2"/>
      <c r="J63" s="2">
        <v>1</v>
      </c>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v>80</v>
      </c>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v>5</v>
      </c>
      <c r="CJ63" s="2"/>
      <c r="CK63" s="2"/>
      <c r="CL63" s="2"/>
      <c r="CM63" s="2"/>
      <c r="CN63" s="2"/>
      <c r="CO63" s="2"/>
      <c r="CP63" s="2"/>
      <c r="CQ63" s="2"/>
      <c r="CR63" s="2"/>
      <c r="CS63" s="2"/>
      <c r="CT63" s="2"/>
      <c r="CU63" s="2"/>
      <c r="CV63" s="2"/>
      <c r="CW63" s="2"/>
      <c r="CX63" s="2"/>
      <c r="CY63" s="2"/>
      <c r="CZ63" s="2"/>
      <c r="DA63" s="2">
        <v>10</v>
      </c>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v>4</v>
      </c>
      <c r="GG63" s="2"/>
      <c r="GH63" s="2"/>
      <c r="GI63" s="2"/>
      <c r="GJ63" s="2"/>
      <c r="GK63" s="2"/>
      <c r="GL63" s="2"/>
      <c r="GM63" s="2">
        <v>22</v>
      </c>
      <c r="GN63" s="2"/>
      <c r="GO63" s="2"/>
      <c r="GP63" s="2"/>
      <c r="GQ63" s="2"/>
      <c r="GR63" s="2"/>
      <c r="GS63" s="2">
        <v>30</v>
      </c>
      <c r="GT63" s="2"/>
      <c r="GU63" s="2"/>
      <c r="GV63" s="2"/>
      <c r="GW63" s="2"/>
      <c r="GX63" s="2">
        <v>5</v>
      </c>
      <c r="GY63" s="2"/>
      <c r="GZ63" s="2"/>
      <c r="HA63" s="2"/>
      <c r="HB63" s="2"/>
      <c r="HC63" s="2"/>
      <c r="HD63" s="2">
        <v>40</v>
      </c>
      <c r="HE63" s="2"/>
      <c r="HF63" s="2">
        <v>35</v>
      </c>
      <c r="HG63" s="2">
        <v>10</v>
      </c>
      <c r="HH63" s="2"/>
      <c r="HI63" s="2"/>
      <c r="HJ63" s="2"/>
      <c r="HK63" s="2"/>
      <c r="HL63" s="2"/>
      <c r="HM63" s="2">
        <v>6</v>
      </c>
      <c r="HN63" s="2"/>
      <c r="HO63" s="2"/>
      <c r="HP63" s="2">
        <v>30</v>
      </c>
      <c r="HQ63" s="2"/>
      <c r="HR63" s="2"/>
      <c r="HS63" s="2"/>
      <c r="HT63" s="2"/>
      <c r="HU63" s="2"/>
      <c r="HV63" s="2">
        <v>1</v>
      </c>
      <c r="HW63" s="2"/>
      <c r="HX63" s="2"/>
      <c r="HY63" s="2"/>
      <c r="HZ63" s="2"/>
      <c r="IA63" s="2"/>
      <c r="IB63" s="2"/>
      <c r="IC63" s="2"/>
      <c r="ID63" s="2"/>
      <c r="IE63" s="2"/>
      <c r="IF63" s="2"/>
      <c r="IG63" s="2"/>
      <c r="IH63" s="2"/>
      <c r="II63" s="2"/>
      <c r="IJ63" s="2"/>
      <c r="IK63" s="2">
        <v>15</v>
      </c>
      <c r="IL63" s="2"/>
      <c r="IM63" s="2"/>
      <c r="IN63" s="2"/>
      <c r="IO63" s="2"/>
      <c r="IP63" s="2"/>
      <c r="IQ63" s="2"/>
      <c r="IR63" s="2"/>
      <c r="IS63" s="2"/>
      <c r="IT63" s="2"/>
      <c r="IU63" s="2">
        <v>5</v>
      </c>
      <c r="IV63" s="2"/>
      <c r="IW63" s="2">
        <v>299</v>
      </c>
      <c r="IX63" s="16"/>
      <c r="IY63" s="16"/>
    </row>
    <row r="64" spans="1:259" ht="30.75" customHeight="1" x14ac:dyDescent="0.25">
      <c r="A64" s="14"/>
      <c r="B64" s="17"/>
      <c r="C64" s="2" t="s">
        <v>313</v>
      </c>
      <c r="D64" s="3" t="s">
        <v>407</v>
      </c>
      <c r="E64" s="2">
        <v>1</v>
      </c>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v>2</v>
      </c>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v>2</v>
      </c>
      <c r="GN64" s="2">
        <v>3</v>
      </c>
      <c r="GO64" s="2"/>
      <c r="GP64" s="2"/>
      <c r="GQ64" s="2"/>
      <c r="GR64" s="2"/>
      <c r="GS64" s="2">
        <v>20</v>
      </c>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v>100</v>
      </c>
      <c r="ID64" s="2"/>
      <c r="IE64" s="2"/>
      <c r="IF64" s="2"/>
      <c r="IG64" s="2"/>
      <c r="IH64" s="2"/>
      <c r="II64" s="2"/>
      <c r="IJ64" s="2"/>
      <c r="IK64" s="2"/>
      <c r="IL64" s="2"/>
      <c r="IM64" s="2"/>
      <c r="IN64" s="2"/>
      <c r="IO64" s="2"/>
      <c r="IP64" s="2"/>
      <c r="IQ64" s="2"/>
      <c r="IR64" s="2"/>
      <c r="IS64" s="2"/>
      <c r="IT64" s="2"/>
      <c r="IU64" s="2"/>
      <c r="IV64" s="2"/>
      <c r="IW64" s="2">
        <v>128</v>
      </c>
      <c r="IX64" s="17"/>
      <c r="IY64" s="17"/>
    </row>
    <row r="65" spans="1:259" ht="30.75" customHeight="1" x14ac:dyDescent="0.25">
      <c r="A65" s="4" t="s">
        <v>445</v>
      </c>
      <c r="B65" s="4">
        <v>61</v>
      </c>
      <c r="C65" s="2" t="s">
        <v>314</v>
      </c>
      <c r="D65" s="3" t="s">
        <v>408</v>
      </c>
      <c r="E65" s="2"/>
      <c r="F65" s="2"/>
      <c r="G65" s="2"/>
      <c r="H65" s="2"/>
      <c r="I65" s="2"/>
      <c r="J65" s="2"/>
      <c r="K65" s="2"/>
      <c r="L65" s="2"/>
      <c r="M65" s="2">
        <v>1</v>
      </c>
      <c r="N65" s="2"/>
      <c r="O65" s="2"/>
      <c r="P65" s="2"/>
      <c r="Q65" s="2"/>
      <c r="R65" s="2">
        <v>30</v>
      </c>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v>20</v>
      </c>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v>50</v>
      </c>
      <c r="GO65" s="2"/>
      <c r="GP65" s="2"/>
      <c r="GQ65" s="2"/>
      <c r="GR65" s="2"/>
      <c r="GS65" s="2"/>
      <c r="GT65" s="2">
        <v>4</v>
      </c>
      <c r="GU65" s="2"/>
      <c r="GV65" s="2"/>
      <c r="GW65" s="2"/>
      <c r="GX65" s="2"/>
      <c r="GY65" s="2"/>
      <c r="GZ65" s="2"/>
      <c r="HA65" s="2"/>
      <c r="HB65" s="2">
        <v>301</v>
      </c>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v>300</v>
      </c>
      <c r="IG65" s="2"/>
      <c r="IH65" s="2"/>
      <c r="II65" s="2"/>
      <c r="IJ65" s="2">
        <v>300</v>
      </c>
      <c r="IK65" s="2"/>
      <c r="IL65" s="2"/>
      <c r="IM65" s="2">
        <v>14</v>
      </c>
      <c r="IN65" s="2"/>
      <c r="IO65" s="2"/>
      <c r="IP65" s="2"/>
      <c r="IQ65" s="2"/>
      <c r="IR65" s="2"/>
      <c r="IS65" s="2"/>
      <c r="IT65" s="2"/>
      <c r="IU65" s="2">
        <v>1</v>
      </c>
      <c r="IV65" s="2"/>
      <c r="IW65" s="2">
        <v>1021</v>
      </c>
      <c r="IX65" s="4">
        <v>1200</v>
      </c>
      <c r="IY65" s="4">
        <f t="shared" si="2"/>
        <v>179</v>
      </c>
    </row>
    <row r="66" spans="1:259" ht="30.75" customHeight="1" x14ac:dyDescent="0.25">
      <c r="A66" s="14" t="s">
        <v>445</v>
      </c>
      <c r="B66" s="14">
        <v>62</v>
      </c>
      <c r="C66" s="2" t="s">
        <v>315</v>
      </c>
      <c r="D66" s="3" t="s">
        <v>409</v>
      </c>
      <c r="E66" s="2"/>
      <c r="F66" s="2">
        <v>50</v>
      </c>
      <c r="G66" s="2"/>
      <c r="H66" s="2">
        <v>100</v>
      </c>
      <c r="I66" s="2">
        <v>240</v>
      </c>
      <c r="J66" s="2"/>
      <c r="K66" s="2"/>
      <c r="L66" s="2"/>
      <c r="M66" s="2"/>
      <c r="N66" s="2"/>
      <c r="O66" s="2"/>
      <c r="P66" s="2"/>
      <c r="Q66" s="2"/>
      <c r="R66" s="2">
        <v>100</v>
      </c>
      <c r="S66" s="2"/>
      <c r="T66" s="2"/>
      <c r="U66" s="2"/>
      <c r="V66" s="2"/>
      <c r="W66" s="2">
        <v>50</v>
      </c>
      <c r="X66" s="2"/>
      <c r="Y66" s="2"/>
      <c r="Z66" s="2"/>
      <c r="AA66" s="2"/>
      <c r="AB66" s="2"/>
      <c r="AC66" s="2"/>
      <c r="AD66" s="2">
        <v>50</v>
      </c>
      <c r="AE66" s="2"/>
      <c r="AF66" s="2"/>
      <c r="AG66" s="2"/>
      <c r="AH66" s="2"/>
      <c r="AI66" s="2"/>
      <c r="AJ66" s="2"/>
      <c r="AK66" s="2"/>
      <c r="AL66" s="2"/>
      <c r="AM66" s="2"/>
      <c r="AN66" s="2">
        <v>1000</v>
      </c>
      <c r="AO66" s="2"/>
      <c r="AP66" s="2">
        <v>500</v>
      </c>
      <c r="AQ66" s="2">
        <v>350</v>
      </c>
      <c r="AR66" s="2"/>
      <c r="AS66" s="2">
        <v>50</v>
      </c>
      <c r="AT66" s="2"/>
      <c r="AU66" s="2"/>
      <c r="AV66" s="2"/>
      <c r="AW66" s="2"/>
      <c r="AX66" s="2"/>
      <c r="AY66" s="2"/>
      <c r="AZ66" s="2"/>
      <c r="BA66" s="2"/>
      <c r="BB66" s="2"/>
      <c r="BC66" s="2"/>
      <c r="BD66" s="2">
        <v>70</v>
      </c>
      <c r="BE66" s="2"/>
      <c r="BF66" s="2"/>
      <c r="BG66" s="2"/>
      <c r="BH66" s="2"/>
      <c r="BI66" s="2"/>
      <c r="BJ66" s="2"/>
      <c r="BK66" s="2"/>
      <c r="BL66" s="2"/>
      <c r="BM66" s="2"/>
      <c r="BN66" s="2"/>
      <c r="BO66" s="2">
        <v>150</v>
      </c>
      <c r="BP66" s="2"/>
      <c r="BQ66" s="2"/>
      <c r="BR66" s="2">
        <v>50</v>
      </c>
      <c r="BS66" s="2"/>
      <c r="BT66" s="2"/>
      <c r="BU66" s="2"/>
      <c r="BV66" s="2"/>
      <c r="BW66" s="2"/>
      <c r="BX66" s="2"/>
      <c r="BY66" s="2"/>
      <c r="BZ66" s="2"/>
      <c r="CA66" s="2">
        <v>300</v>
      </c>
      <c r="CB66" s="2"/>
      <c r="CC66" s="2"/>
      <c r="CD66" s="2"/>
      <c r="CE66" s="2"/>
      <c r="CF66" s="2"/>
      <c r="CG66" s="2"/>
      <c r="CH66" s="2"/>
      <c r="CI66" s="2"/>
      <c r="CJ66" s="2"/>
      <c r="CK66" s="2">
        <v>20</v>
      </c>
      <c r="CL66" s="2"/>
      <c r="CM66" s="2"/>
      <c r="CN66" s="2"/>
      <c r="CO66" s="2"/>
      <c r="CP66" s="2">
        <v>50</v>
      </c>
      <c r="CQ66" s="2">
        <v>100</v>
      </c>
      <c r="CR66" s="2"/>
      <c r="CS66" s="2"/>
      <c r="CT66" s="2"/>
      <c r="CU66" s="2">
        <v>50</v>
      </c>
      <c r="CV66" s="2"/>
      <c r="CW66" s="2">
        <v>100</v>
      </c>
      <c r="CX66" s="2"/>
      <c r="CY66" s="2"/>
      <c r="CZ66" s="2"/>
      <c r="DA66" s="2">
        <v>50</v>
      </c>
      <c r="DB66" s="2"/>
      <c r="DC66" s="2">
        <v>400</v>
      </c>
      <c r="DD66" s="2"/>
      <c r="DE66" s="2"/>
      <c r="DF66" s="2"/>
      <c r="DG66" s="2"/>
      <c r="DH66" s="2">
        <v>50</v>
      </c>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v>100</v>
      </c>
      <c r="EJ66" s="2"/>
      <c r="EK66" s="2"/>
      <c r="EL66" s="2"/>
      <c r="EM66" s="2"/>
      <c r="EN66" s="2">
        <v>200</v>
      </c>
      <c r="EO66" s="2"/>
      <c r="EP66" s="2"/>
      <c r="EQ66" s="2"/>
      <c r="ER66" s="2"/>
      <c r="ES66" s="2"/>
      <c r="ET66" s="2"/>
      <c r="EU66" s="2"/>
      <c r="EV66" s="2"/>
      <c r="EW66" s="2"/>
      <c r="EX66" s="2">
        <v>15</v>
      </c>
      <c r="EY66" s="2"/>
      <c r="EZ66" s="2"/>
      <c r="FA66" s="2"/>
      <c r="FB66" s="2"/>
      <c r="FC66" s="2"/>
      <c r="FD66" s="2"/>
      <c r="FE66" s="2"/>
      <c r="FF66" s="2">
        <v>25</v>
      </c>
      <c r="FG66" s="2"/>
      <c r="FH66" s="2"/>
      <c r="FI66" s="2"/>
      <c r="FJ66" s="2"/>
      <c r="FK66" s="2">
        <v>60</v>
      </c>
      <c r="FL66" s="2"/>
      <c r="FM66" s="2"/>
      <c r="FN66" s="2"/>
      <c r="FO66" s="2"/>
      <c r="FP66" s="2">
        <v>100</v>
      </c>
      <c r="FQ66" s="2"/>
      <c r="FR66" s="2"/>
      <c r="FS66" s="2"/>
      <c r="FT66" s="2"/>
      <c r="FU66" s="2"/>
      <c r="FV66" s="2"/>
      <c r="FW66" s="2"/>
      <c r="FX66" s="2">
        <v>50</v>
      </c>
      <c r="FY66" s="2"/>
      <c r="FZ66" s="2"/>
      <c r="GA66" s="2"/>
      <c r="GB66" s="2"/>
      <c r="GC66" s="2"/>
      <c r="GD66" s="2"/>
      <c r="GE66" s="2"/>
      <c r="GF66" s="2"/>
      <c r="GG66" s="2"/>
      <c r="GH66" s="2">
        <v>450</v>
      </c>
      <c r="GI66" s="13">
        <v>1500</v>
      </c>
      <c r="GJ66" s="2">
        <v>800</v>
      </c>
      <c r="GK66" s="2"/>
      <c r="GL66" s="2"/>
      <c r="GM66" s="2">
        <v>4035</v>
      </c>
      <c r="GN66" s="2">
        <v>1600</v>
      </c>
      <c r="GO66" s="2"/>
      <c r="GP66" s="2"/>
      <c r="GQ66" s="2"/>
      <c r="GR66" s="2"/>
      <c r="GS66" s="2">
        <v>20000</v>
      </c>
      <c r="GT66" s="2">
        <v>300</v>
      </c>
      <c r="GU66" s="2">
        <v>1000</v>
      </c>
      <c r="GV66" s="2"/>
      <c r="GW66" s="2"/>
      <c r="GX66" s="2">
        <v>1600</v>
      </c>
      <c r="GY66" s="2">
        <v>100</v>
      </c>
      <c r="GZ66" s="2">
        <v>300</v>
      </c>
      <c r="HA66" s="2">
        <v>200</v>
      </c>
      <c r="HB66" s="2"/>
      <c r="HC66" s="2"/>
      <c r="HD66" s="2">
        <v>800</v>
      </c>
      <c r="HE66" s="2">
        <v>4000</v>
      </c>
      <c r="HF66" s="2">
        <v>25000</v>
      </c>
      <c r="HG66" s="2"/>
      <c r="HH66" s="2"/>
      <c r="HI66" s="2"/>
      <c r="HJ66" s="2">
        <v>1000</v>
      </c>
      <c r="HK66" s="2"/>
      <c r="HL66" s="2"/>
      <c r="HM66" s="2"/>
      <c r="HN66" s="2">
        <v>100</v>
      </c>
      <c r="HO66" s="2"/>
      <c r="HP66" s="2">
        <v>350</v>
      </c>
      <c r="HQ66" s="2"/>
      <c r="HR66" s="2"/>
      <c r="HS66" s="2"/>
      <c r="HT66" s="2">
        <v>20</v>
      </c>
      <c r="HU66" s="2"/>
      <c r="HV66" s="2">
        <v>20</v>
      </c>
      <c r="HW66" s="2"/>
      <c r="HX66" s="2">
        <v>100</v>
      </c>
      <c r="HY66" s="2"/>
      <c r="HZ66" s="2"/>
      <c r="IA66" s="2">
        <v>1000</v>
      </c>
      <c r="IB66" s="2"/>
      <c r="IC66" s="2"/>
      <c r="ID66" s="2"/>
      <c r="IE66" s="2">
        <v>1000</v>
      </c>
      <c r="IF66" s="2"/>
      <c r="IG66" s="2">
        <v>200</v>
      </c>
      <c r="IH66" s="2"/>
      <c r="II66" s="2"/>
      <c r="IJ66" s="2"/>
      <c r="IK66" s="2">
        <v>400</v>
      </c>
      <c r="IL66" s="2">
        <v>350</v>
      </c>
      <c r="IM66" s="2"/>
      <c r="IN66" s="2"/>
      <c r="IO66" s="2"/>
      <c r="IP66" s="2"/>
      <c r="IQ66" s="2">
        <v>500</v>
      </c>
      <c r="IR66" s="2">
        <v>10</v>
      </c>
      <c r="IS66" s="2"/>
      <c r="IT66" s="2"/>
      <c r="IU66" s="2">
        <v>200</v>
      </c>
      <c r="IV66" s="2">
        <v>2000</v>
      </c>
      <c r="IW66" s="2">
        <f>SUM(E66:IV66)</f>
        <v>73365</v>
      </c>
      <c r="IX66" s="14">
        <v>1819692</v>
      </c>
      <c r="IY66" s="14">
        <v>1349335</v>
      </c>
    </row>
    <row r="67" spans="1:259" ht="30.75" customHeight="1" x14ac:dyDescent="0.25">
      <c r="A67" s="14"/>
      <c r="B67" s="14"/>
      <c r="C67" s="2" t="s">
        <v>316</v>
      </c>
      <c r="D67" s="3" t="s">
        <v>410</v>
      </c>
      <c r="E67" s="2"/>
      <c r="F67" s="2">
        <v>50</v>
      </c>
      <c r="G67" s="2"/>
      <c r="H67" s="2"/>
      <c r="I67" s="2"/>
      <c r="J67" s="2"/>
      <c r="K67" s="2"/>
      <c r="L67" s="2">
        <v>1000</v>
      </c>
      <c r="M67" s="2"/>
      <c r="N67" s="2"/>
      <c r="O67" s="2"/>
      <c r="P67" s="2">
        <v>200</v>
      </c>
      <c r="Q67" s="2"/>
      <c r="R67" s="2"/>
      <c r="S67" s="2"/>
      <c r="T67" s="2"/>
      <c r="U67" s="2"/>
      <c r="V67" s="2"/>
      <c r="W67" s="2">
        <v>300</v>
      </c>
      <c r="X67" s="2">
        <v>150</v>
      </c>
      <c r="Y67" s="2"/>
      <c r="Z67" s="2"/>
      <c r="AA67" s="2"/>
      <c r="AB67" s="2"/>
      <c r="AC67" s="2">
        <v>50</v>
      </c>
      <c r="AD67" s="2"/>
      <c r="AE67" s="2"/>
      <c r="AF67" s="2"/>
      <c r="AG67" s="2">
        <v>200</v>
      </c>
      <c r="AH67" s="2">
        <v>30</v>
      </c>
      <c r="AI67" s="2">
        <v>100</v>
      </c>
      <c r="AJ67" s="2"/>
      <c r="AK67" s="2"/>
      <c r="AL67" s="2"/>
      <c r="AM67" s="2"/>
      <c r="AN67" s="2">
        <v>1000</v>
      </c>
      <c r="AO67" s="2"/>
      <c r="AP67" s="2">
        <v>1000</v>
      </c>
      <c r="AQ67" s="2"/>
      <c r="AR67" s="2"/>
      <c r="AS67" s="2">
        <v>200</v>
      </c>
      <c r="AT67" s="2"/>
      <c r="AU67" s="2"/>
      <c r="AV67" s="2"/>
      <c r="AW67" s="2"/>
      <c r="AX67" s="2"/>
      <c r="AY67" s="2"/>
      <c r="AZ67" s="2">
        <v>20</v>
      </c>
      <c r="BA67" s="2"/>
      <c r="BB67" s="2">
        <v>50</v>
      </c>
      <c r="BC67" s="2"/>
      <c r="BD67" s="2">
        <v>50</v>
      </c>
      <c r="BE67" s="2"/>
      <c r="BF67" s="2"/>
      <c r="BG67" s="2">
        <v>250</v>
      </c>
      <c r="BH67" s="2">
        <v>50</v>
      </c>
      <c r="BI67" s="2"/>
      <c r="BJ67" s="2"/>
      <c r="BK67" s="2"/>
      <c r="BL67" s="2">
        <v>100</v>
      </c>
      <c r="BM67" s="2"/>
      <c r="BN67" s="2">
        <v>20</v>
      </c>
      <c r="BO67" s="2">
        <v>500</v>
      </c>
      <c r="BP67" s="2"/>
      <c r="BQ67" s="2"/>
      <c r="BR67" s="2">
        <v>50</v>
      </c>
      <c r="BS67" s="2"/>
      <c r="BT67" s="2"/>
      <c r="BU67" s="2"/>
      <c r="BV67" s="2"/>
      <c r="BW67" s="2"/>
      <c r="BX67" s="2">
        <v>200</v>
      </c>
      <c r="BY67" s="2"/>
      <c r="BZ67" s="2">
        <v>200</v>
      </c>
      <c r="CA67" s="2">
        <v>3000</v>
      </c>
      <c r="CB67" s="2"/>
      <c r="CC67" s="2"/>
      <c r="CD67" s="2"/>
      <c r="CE67" s="2"/>
      <c r="CF67" s="2"/>
      <c r="CG67" s="2">
        <v>100</v>
      </c>
      <c r="CH67" s="2"/>
      <c r="CI67" s="2">
        <v>1500</v>
      </c>
      <c r="CJ67" s="2"/>
      <c r="CK67" s="2"/>
      <c r="CL67" s="2"/>
      <c r="CM67" s="2">
        <v>30</v>
      </c>
      <c r="CN67" s="2"/>
      <c r="CO67" s="2"/>
      <c r="CP67" s="2">
        <v>50</v>
      </c>
      <c r="CQ67" s="2"/>
      <c r="CR67" s="2"/>
      <c r="CS67" s="2">
        <v>200</v>
      </c>
      <c r="CT67" s="2"/>
      <c r="CU67" s="2"/>
      <c r="CV67" s="2"/>
      <c r="CW67" s="2"/>
      <c r="CX67" s="2">
        <v>200</v>
      </c>
      <c r="CY67" s="2"/>
      <c r="CZ67" s="2"/>
      <c r="DA67" s="2">
        <v>100</v>
      </c>
      <c r="DB67" s="2"/>
      <c r="DC67" s="2"/>
      <c r="DD67" s="2">
        <v>50</v>
      </c>
      <c r="DE67" s="2"/>
      <c r="DF67" s="2"/>
      <c r="DG67" s="2"/>
      <c r="DH67" s="2"/>
      <c r="DI67" s="2">
        <v>200</v>
      </c>
      <c r="DJ67" s="2">
        <v>100</v>
      </c>
      <c r="DK67" s="2"/>
      <c r="DL67" s="2">
        <v>50</v>
      </c>
      <c r="DM67" s="2">
        <v>30</v>
      </c>
      <c r="DN67" s="2"/>
      <c r="DO67" s="2"/>
      <c r="DP67" s="2"/>
      <c r="DQ67" s="2"/>
      <c r="DR67" s="2">
        <v>100</v>
      </c>
      <c r="DS67" s="2"/>
      <c r="DT67" s="2"/>
      <c r="DU67" s="2">
        <v>50</v>
      </c>
      <c r="DV67" s="2"/>
      <c r="DW67" s="2"/>
      <c r="DX67" s="2"/>
      <c r="DY67" s="2"/>
      <c r="DZ67" s="2"/>
      <c r="EA67" s="2"/>
      <c r="EB67" s="2"/>
      <c r="EC67" s="2">
        <v>100</v>
      </c>
      <c r="ED67" s="2"/>
      <c r="EE67" s="2"/>
      <c r="EF67" s="2">
        <v>700</v>
      </c>
      <c r="EG67" s="2"/>
      <c r="EH67" s="2"/>
      <c r="EI67" s="2"/>
      <c r="EJ67" s="2"/>
      <c r="EK67" s="2"/>
      <c r="EL67" s="2"/>
      <c r="EM67" s="2"/>
      <c r="EN67" s="2"/>
      <c r="EO67" s="2"/>
      <c r="EP67" s="2"/>
      <c r="EQ67" s="2"/>
      <c r="ER67" s="2"/>
      <c r="ES67" s="2">
        <v>100</v>
      </c>
      <c r="ET67" s="2"/>
      <c r="EU67" s="2"/>
      <c r="EV67" s="2"/>
      <c r="EW67" s="2"/>
      <c r="EX67" s="2"/>
      <c r="EY67" s="2"/>
      <c r="EZ67" s="2">
        <v>300</v>
      </c>
      <c r="FA67" s="2"/>
      <c r="FB67" s="2"/>
      <c r="FC67" s="2"/>
      <c r="FD67" s="2"/>
      <c r="FE67" s="2">
        <v>100</v>
      </c>
      <c r="FF67" s="2"/>
      <c r="FG67" s="2"/>
      <c r="FH67" s="2"/>
      <c r="FI67" s="2"/>
      <c r="FJ67" s="2"/>
      <c r="FK67" s="2"/>
      <c r="FL67" s="2">
        <v>50</v>
      </c>
      <c r="FM67" s="2">
        <v>200</v>
      </c>
      <c r="FN67" s="2">
        <v>300</v>
      </c>
      <c r="FO67" s="2"/>
      <c r="FP67" s="2">
        <v>300</v>
      </c>
      <c r="FQ67" s="2"/>
      <c r="FR67" s="2">
        <v>50</v>
      </c>
      <c r="FS67" s="2"/>
      <c r="FT67" s="2"/>
      <c r="FU67" s="2"/>
      <c r="FV67" s="2"/>
      <c r="FW67" s="2"/>
      <c r="FX67" s="2"/>
      <c r="FY67" s="2">
        <v>2000</v>
      </c>
      <c r="FZ67" s="2"/>
      <c r="GA67" s="2"/>
      <c r="GB67" s="2"/>
      <c r="GC67" s="2">
        <v>350</v>
      </c>
      <c r="GD67" s="2">
        <v>50</v>
      </c>
      <c r="GE67" s="2">
        <v>1000</v>
      </c>
      <c r="GF67" s="2">
        <v>1000</v>
      </c>
      <c r="GG67" s="2"/>
      <c r="GH67" s="2">
        <v>100</v>
      </c>
      <c r="GI67" s="2"/>
      <c r="GJ67" s="2"/>
      <c r="GK67" s="2"/>
      <c r="GL67" s="2"/>
      <c r="GM67" s="2">
        <v>1965</v>
      </c>
      <c r="GN67" s="2">
        <v>1000</v>
      </c>
      <c r="GO67" s="2"/>
      <c r="GP67" s="2"/>
      <c r="GQ67" s="2"/>
      <c r="GR67" s="2"/>
      <c r="GS67" s="2">
        <v>15000</v>
      </c>
      <c r="GT67" s="2"/>
      <c r="GU67" s="2"/>
      <c r="GV67" s="2"/>
      <c r="GW67" s="2"/>
      <c r="GX67" s="2">
        <v>2000</v>
      </c>
      <c r="GY67" s="2"/>
      <c r="GZ67" s="2">
        <v>3600</v>
      </c>
      <c r="HA67" s="2"/>
      <c r="HB67" s="2"/>
      <c r="HC67" s="2"/>
      <c r="HD67" s="2">
        <v>1500</v>
      </c>
      <c r="HE67" s="2"/>
      <c r="HF67" s="2">
        <v>10000</v>
      </c>
      <c r="HG67" s="2"/>
      <c r="HH67" s="2"/>
      <c r="HI67" s="2"/>
      <c r="HJ67" s="2"/>
      <c r="HK67" s="2"/>
      <c r="HL67" s="2">
        <v>1000</v>
      </c>
      <c r="HM67" s="2">
        <v>5270</v>
      </c>
      <c r="HN67" s="2"/>
      <c r="HO67" s="2"/>
      <c r="HP67" s="2"/>
      <c r="HQ67" s="2">
        <v>500</v>
      </c>
      <c r="HR67" s="2"/>
      <c r="HS67" s="2"/>
      <c r="HT67" s="2">
        <v>100</v>
      </c>
      <c r="HU67" s="2"/>
      <c r="HV67" s="2">
        <v>3000</v>
      </c>
      <c r="HW67" s="2">
        <v>3000</v>
      </c>
      <c r="HX67" s="2"/>
      <c r="HY67" s="2">
        <v>4000</v>
      </c>
      <c r="HZ67" s="2"/>
      <c r="IA67" s="2"/>
      <c r="IB67" s="2">
        <v>2500</v>
      </c>
      <c r="IC67" s="2"/>
      <c r="ID67" s="2"/>
      <c r="IE67" s="2">
        <v>2000</v>
      </c>
      <c r="IF67" s="2"/>
      <c r="IG67" s="2">
        <v>200</v>
      </c>
      <c r="IH67" s="2"/>
      <c r="II67" s="2"/>
      <c r="IJ67" s="2"/>
      <c r="IK67" s="2">
        <v>200</v>
      </c>
      <c r="IL67" s="2"/>
      <c r="IM67" s="2">
        <v>200</v>
      </c>
      <c r="IN67" s="2"/>
      <c r="IO67" s="2"/>
      <c r="IP67" s="2">
        <v>300</v>
      </c>
      <c r="IQ67" s="2"/>
      <c r="IR67" s="2"/>
      <c r="IS67" s="2"/>
      <c r="IT67" s="2"/>
      <c r="IU67" s="2"/>
      <c r="IV67" s="2"/>
      <c r="IW67" s="2">
        <v>75565</v>
      </c>
      <c r="IX67" s="14"/>
      <c r="IY67" s="14"/>
    </row>
    <row r="68" spans="1:259" ht="30.75" customHeight="1" x14ac:dyDescent="0.25">
      <c r="A68" s="14"/>
      <c r="B68" s="14"/>
      <c r="C68" s="2" t="s">
        <v>317</v>
      </c>
      <c r="D68" s="3" t="s">
        <v>411</v>
      </c>
      <c r="E68" s="2"/>
      <c r="F68" s="2"/>
      <c r="G68" s="2"/>
      <c r="H68" s="2"/>
      <c r="I68" s="2"/>
      <c r="J68" s="2"/>
      <c r="K68" s="2"/>
      <c r="L68" s="2"/>
      <c r="M68" s="2"/>
      <c r="N68" s="2"/>
      <c r="O68" s="2"/>
      <c r="P68" s="2"/>
      <c r="Q68" s="2"/>
      <c r="R68" s="2"/>
      <c r="S68" s="2"/>
      <c r="T68" s="2"/>
      <c r="U68" s="2"/>
      <c r="V68" s="2"/>
      <c r="W68" s="2"/>
      <c r="X68" s="2"/>
      <c r="Y68" s="2"/>
      <c r="Z68" s="2"/>
      <c r="AA68" s="2"/>
      <c r="AB68" s="2"/>
      <c r="AC68" s="2"/>
      <c r="AD68" s="2">
        <v>12</v>
      </c>
      <c r="AE68" s="2"/>
      <c r="AF68" s="2"/>
      <c r="AG68" s="2"/>
      <c r="AH68" s="2"/>
      <c r="AI68" s="2"/>
      <c r="AJ68" s="2"/>
      <c r="AK68" s="2"/>
      <c r="AL68" s="2"/>
      <c r="AM68" s="2"/>
      <c r="AN68" s="2">
        <v>1600</v>
      </c>
      <c r="AO68" s="2"/>
      <c r="AP68" s="2"/>
      <c r="AQ68" s="2">
        <v>1000</v>
      </c>
      <c r="AR68" s="2"/>
      <c r="AS68" s="2"/>
      <c r="AT68" s="2"/>
      <c r="AU68" s="2"/>
      <c r="AV68" s="2"/>
      <c r="AW68" s="2"/>
      <c r="AX68" s="2"/>
      <c r="AY68" s="2"/>
      <c r="AZ68" s="2"/>
      <c r="BA68" s="2"/>
      <c r="BB68" s="2">
        <v>20</v>
      </c>
      <c r="BC68" s="2"/>
      <c r="BD68" s="2"/>
      <c r="BE68" s="2"/>
      <c r="BF68" s="2"/>
      <c r="BG68" s="2"/>
      <c r="BH68" s="2"/>
      <c r="BI68" s="2"/>
      <c r="BJ68" s="2"/>
      <c r="BK68" s="2"/>
      <c r="BL68" s="2"/>
      <c r="BM68" s="2"/>
      <c r="BN68" s="2"/>
      <c r="BO68" s="2">
        <v>50</v>
      </c>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v>50</v>
      </c>
      <c r="CR68" s="2"/>
      <c r="CS68" s="2"/>
      <c r="CT68" s="2"/>
      <c r="CU68" s="2"/>
      <c r="CV68" s="2"/>
      <c r="CW68" s="2"/>
      <c r="CX68" s="2"/>
      <c r="CY68" s="2"/>
      <c r="CZ68" s="2"/>
      <c r="DA68" s="2">
        <v>25</v>
      </c>
      <c r="DB68" s="2"/>
      <c r="DC68" s="2"/>
      <c r="DD68" s="2">
        <v>50</v>
      </c>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13">
        <v>3000</v>
      </c>
      <c r="GJ68" s="2"/>
      <c r="GK68" s="2"/>
      <c r="GL68" s="2"/>
      <c r="GM68" s="2"/>
      <c r="GN68" s="2"/>
      <c r="GO68" s="2"/>
      <c r="GP68" s="2"/>
      <c r="GQ68" s="2"/>
      <c r="GR68" s="2"/>
      <c r="GS68" s="2"/>
      <c r="GT68" s="2"/>
      <c r="GU68" s="2"/>
      <c r="GV68" s="2"/>
      <c r="GW68" s="2"/>
      <c r="GX68" s="2"/>
      <c r="GY68" s="2"/>
      <c r="GZ68" s="2"/>
      <c r="HA68" s="2"/>
      <c r="HB68" s="2"/>
      <c r="HC68" s="2"/>
      <c r="HD68" s="2"/>
      <c r="HE68" s="2"/>
      <c r="HF68" s="2">
        <v>1000</v>
      </c>
      <c r="HG68" s="2"/>
      <c r="HH68" s="2"/>
      <c r="HI68" s="2"/>
      <c r="HJ68" s="2"/>
      <c r="HK68" s="2"/>
      <c r="HL68" s="2"/>
      <c r="HM68" s="2"/>
      <c r="HN68" s="2"/>
      <c r="HO68" s="2"/>
      <c r="HP68" s="2">
        <v>350</v>
      </c>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v>1000</v>
      </c>
      <c r="IW68" s="2">
        <f>SUM(E68:IV68)</f>
        <v>8157</v>
      </c>
      <c r="IX68" s="14"/>
      <c r="IY68" s="14"/>
    </row>
    <row r="69" spans="1:259" ht="30.75" customHeight="1" x14ac:dyDescent="0.25">
      <c r="A69" s="14"/>
      <c r="B69" s="14"/>
      <c r="C69" s="2" t="s">
        <v>318</v>
      </c>
      <c r="D69" s="3" t="s">
        <v>412</v>
      </c>
      <c r="E69" s="2"/>
      <c r="F69" s="2">
        <v>200</v>
      </c>
      <c r="G69" s="2"/>
      <c r="H69" s="2"/>
      <c r="I69" s="2">
        <v>500</v>
      </c>
      <c r="J69" s="2"/>
      <c r="K69" s="2">
        <v>30</v>
      </c>
      <c r="L69" s="2"/>
      <c r="M69" s="2"/>
      <c r="N69" s="2">
        <v>300</v>
      </c>
      <c r="O69" s="2"/>
      <c r="P69" s="2">
        <v>200</v>
      </c>
      <c r="Q69" s="2"/>
      <c r="R69" s="2">
        <v>500</v>
      </c>
      <c r="S69" s="2"/>
      <c r="T69" s="2"/>
      <c r="U69" s="2"/>
      <c r="V69" s="2"/>
      <c r="W69" s="2">
        <v>150</v>
      </c>
      <c r="X69" s="2"/>
      <c r="Y69" s="2"/>
      <c r="Z69" s="2"/>
      <c r="AA69" s="2">
        <v>200</v>
      </c>
      <c r="AB69" s="2">
        <v>100</v>
      </c>
      <c r="AC69" s="2"/>
      <c r="AD69" s="2">
        <v>100</v>
      </c>
      <c r="AE69" s="2"/>
      <c r="AF69" s="2"/>
      <c r="AG69" s="2"/>
      <c r="AH69" s="2"/>
      <c r="AI69" s="2"/>
      <c r="AJ69" s="2"/>
      <c r="AK69" s="2"/>
      <c r="AL69" s="2"/>
      <c r="AM69" s="2"/>
      <c r="AN69" s="2">
        <v>2000</v>
      </c>
      <c r="AO69" s="2">
        <v>4000</v>
      </c>
      <c r="AP69" s="2">
        <v>1000</v>
      </c>
      <c r="AQ69" s="2"/>
      <c r="AR69" s="2"/>
      <c r="AS69" s="2"/>
      <c r="AT69" s="2">
        <v>1200</v>
      </c>
      <c r="AU69" s="2"/>
      <c r="AV69" s="2"/>
      <c r="AW69" s="2"/>
      <c r="AX69" s="2"/>
      <c r="AY69" s="2">
        <v>100</v>
      </c>
      <c r="AZ69" s="2"/>
      <c r="BA69" s="2"/>
      <c r="BB69" s="2">
        <v>50</v>
      </c>
      <c r="BC69" s="2"/>
      <c r="BD69" s="2">
        <v>150</v>
      </c>
      <c r="BE69" s="2"/>
      <c r="BF69" s="2"/>
      <c r="BG69" s="2"/>
      <c r="BH69" s="2"/>
      <c r="BI69" s="2"/>
      <c r="BJ69" s="2"/>
      <c r="BK69" s="2"/>
      <c r="BL69" s="2">
        <v>100</v>
      </c>
      <c r="BM69" s="2"/>
      <c r="BN69" s="2"/>
      <c r="BO69" s="2">
        <v>100</v>
      </c>
      <c r="BP69" s="2"/>
      <c r="BQ69" s="2">
        <v>1000</v>
      </c>
      <c r="BR69" s="2"/>
      <c r="BS69" s="2"/>
      <c r="BT69" s="2">
        <v>250</v>
      </c>
      <c r="BU69" s="2"/>
      <c r="BV69" s="2"/>
      <c r="BW69" s="2"/>
      <c r="BX69" s="2"/>
      <c r="BY69" s="2"/>
      <c r="BZ69" s="2"/>
      <c r="CA69" s="2">
        <v>500</v>
      </c>
      <c r="CB69" s="2"/>
      <c r="CC69" s="2"/>
      <c r="CD69" s="2"/>
      <c r="CE69" s="2">
        <v>50</v>
      </c>
      <c r="CF69" s="2"/>
      <c r="CG69" s="2"/>
      <c r="CH69" s="2"/>
      <c r="CI69" s="2">
        <v>1000</v>
      </c>
      <c r="CJ69" s="2"/>
      <c r="CK69" s="2">
        <v>120</v>
      </c>
      <c r="CL69" s="2"/>
      <c r="CM69" s="2"/>
      <c r="CN69" s="2"/>
      <c r="CO69" s="2"/>
      <c r="CP69" s="2"/>
      <c r="CQ69" s="2"/>
      <c r="CR69" s="2"/>
      <c r="CS69" s="2"/>
      <c r="CT69" s="2"/>
      <c r="CU69" s="2">
        <v>150</v>
      </c>
      <c r="CV69" s="2"/>
      <c r="CW69" s="2"/>
      <c r="CX69" s="2"/>
      <c r="CY69" s="2"/>
      <c r="CZ69" s="2"/>
      <c r="DA69" s="2">
        <v>30</v>
      </c>
      <c r="DB69" s="2"/>
      <c r="DC69" s="2">
        <v>400</v>
      </c>
      <c r="DD69" s="2">
        <v>50</v>
      </c>
      <c r="DE69" s="2">
        <v>1000</v>
      </c>
      <c r="DF69" s="2"/>
      <c r="DG69" s="2"/>
      <c r="DH69" s="2"/>
      <c r="DI69" s="2">
        <v>50</v>
      </c>
      <c r="DJ69" s="2"/>
      <c r="DK69" s="2"/>
      <c r="DL69" s="2">
        <v>400</v>
      </c>
      <c r="DM69" s="2"/>
      <c r="DN69" s="2">
        <v>100</v>
      </c>
      <c r="DO69" s="2">
        <v>1000</v>
      </c>
      <c r="DP69" s="2"/>
      <c r="DQ69" s="2">
        <v>500</v>
      </c>
      <c r="DR69" s="2"/>
      <c r="DS69" s="2"/>
      <c r="DT69" s="2"/>
      <c r="DU69" s="2"/>
      <c r="DV69" s="2"/>
      <c r="DW69" s="2"/>
      <c r="DX69" s="2"/>
      <c r="DY69" s="2">
        <v>100</v>
      </c>
      <c r="DZ69" s="2"/>
      <c r="EA69" s="2">
        <v>50</v>
      </c>
      <c r="EB69" s="2"/>
      <c r="EC69" s="2"/>
      <c r="ED69" s="2">
        <v>200</v>
      </c>
      <c r="EE69" s="2">
        <v>300</v>
      </c>
      <c r="EF69" s="2">
        <v>700</v>
      </c>
      <c r="EG69" s="2"/>
      <c r="EH69" s="2"/>
      <c r="EI69" s="2"/>
      <c r="EJ69" s="2"/>
      <c r="EK69" s="2">
        <v>100</v>
      </c>
      <c r="EL69" s="2"/>
      <c r="EM69" s="2">
        <v>100</v>
      </c>
      <c r="EN69" s="2"/>
      <c r="EO69" s="2"/>
      <c r="EP69" s="2"/>
      <c r="EQ69" s="2">
        <v>50</v>
      </c>
      <c r="ER69" s="2"/>
      <c r="ES69" s="2"/>
      <c r="ET69" s="2"/>
      <c r="EU69" s="2"/>
      <c r="EV69" s="2"/>
      <c r="EW69" s="2"/>
      <c r="EX69" s="2">
        <v>30</v>
      </c>
      <c r="EY69" s="2">
        <v>1000</v>
      </c>
      <c r="EZ69" s="2">
        <v>500</v>
      </c>
      <c r="FA69" s="2"/>
      <c r="FB69" s="2"/>
      <c r="FC69" s="2"/>
      <c r="FD69" s="2"/>
      <c r="FE69" s="2"/>
      <c r="FF69" s="2"/>
      <c r="FG69" s="2"/>
      <c r="FH69" s="2"/>
      <c r="FI69" s="2"/>
      <c r="FJ69" s="2"/>
      <c r="FK69" s="2"/>
      <c r="FL69" s="2"/>
      <c r="FM69" s="2"/>
      <c r="FN69" s="2"/>
      <c r="FO69" s="2">
        <v>1200</v>
      </c>
      <c r="FP69" s="2">
        <v>100</v>
      </c>
      <c r="FQ69" s="2"/>
      <c r="FR69" s="2"/>
      <c r="FS69" s="2"/>
      <c r="FT69" s="2"/>
      <c r="FU69" s="2"/>
      <c r="FV69" s="2"/>
      <c r="FW69" s="2">
        <v>1000</v>
      </c>
      <c r="FX69" s="2">
        <v>150</v>
      </c>
      <c r="FY69" s="2"/>
      <c r="FZ69" s="2"/>
      <c r="GA69" s="2"/>
      <c r="GB69" s="2"/>
      <c r="GC69" s="2">
        <v>5000</v>
      </c>
      <c r="GD69" s="2"/>
      <c r="GE69" s="2"/>
      <c r="GF69" s="2">
        <v>500</v>
      </c>
      <c r="GG69" s="2"/>
      <c r="GH69" s="2">
        <v>300</v>
      </c>
      <c r="GI69" s="2"/>
      <c r="GJ69" s="2"/>
      <c r="GK69" s="2"/>
      <c r="GL69" s="2">
        <v>1300</v>
      </c>
      <c r="GM69" s="2">
        <v>7710</v>
      </c>
      <c r="GN69" s="2">
        <v>300</v>
      </c>
      <c r="GO69" s="2"/>
      <c r="GP69" s="2"/>
      <c r="GQ69" s="2"/>
      <c r="GR69" s="2">
        <v>400</v>
      </c>
      <c r="GS69" s="2">
        <v>10000</v>
      </c>
      <c r="GT69" s="2"/>
      <c r="GU69" s="2"/>
      <c r="GV69" s="2"/>
      <c r="GW69" s="2"/>
      <c r="GX69" s="2">
        <v>2000</v>
      </c>
      <c r="GY69" s="2"/>
      <c r="GZ69" s="2"/>
      <c r="HA69" s="2"/>
      <c r="HB69" s="2"/>
      <c r="HC69" s="2"/>
      <c r="HD69" s="2">
        <v>4000</v>
      </c>
      <c r="HE69" s="2"/>
      <c r="HF69" s="2">
        <v>15000</v>
      </c>
      <c r="HG69" s="2">
        <v>5000</v>
      </c>
      <c r="HH69" s="2">
        <v>300</v>
      </c>
      <c r="HI69" s="2"/>
      <c r="HJ69" s="2"/>
      <c r="HK69" s="2"/>
      <c r="HL69" s="2">
        <v>1000</v>
      </c>
      <c r="HM69" s="2">
        <v>15000</v>
      </c>
      <c r="HN69" s="2">
        <v>50</v>
      </c>
      <c r="HO69" s="2">
        <v>100</v>
      </c>
      <c r="HP69" s="2"/>
      <c r="HQ69" s="2"/>
      <c r="HR69" s="2">
        <v>500</v>
      </c>
      <c r="HS69" s="2"/>
      <c r="HT69" s="2">
        <v>100</v>
      </c>
      <c r="HU69" s="2"/>
      <c r="HV69" s="2">
        <v>2000</v>
      </c>
      <c r="HW69" s="2">
        <v>500</v>
      </c>
      <c r="HX69" s="2"/>
      <c r="HY69" s="2">
        <v>4000</v>
      </c>
      <c r="HZ69" s="2"/>
      <c r="IA69" s="2"/>
      <c r="IB69" s="2">
        <v>300</v>
      </c>
      <c r="IC69" s="2">
        <v>1200</v>
      </c>
      <c r="ID69" s="2"/>
      <c r="IE69" s="2">
        <v>1000</v>
      </c>
      <c r="IF69" s="2"/>
      <c r="IG69" s="2">
        <v>150</v>
      </c>
      <c r="IH69" s="2"/>
      <c r="II69" s="2"/>
      <c r="IJ69" s="2"/>
      <c r="IK69" s="2">
        <v>2000</v>
      </c>
      <c r="IL69" s="2"/>
      <c r="IM69" s="2">
        <v>100</v>
      </c>
      <c r="IN69" s="2"/>
      <c r="IO69" s="2">
        <v>2000</v>
      </c>
      <c r="IP69" s="2">
        <v>300</v>
      </c>
      <c r="IQ69" s="2"/>
      <c r="IR69" s="2"/>
      <c r="IS69" s="2">
        <v>100</v>
      </c>
      <c r="IT69" s="2"/>
      <c r="IU69" s="2">
        <v>1500</v>
      </c>
      <c r="IV69" s="2">
        <v>1000</v>
      </c>
      <c r="IW69" s="2">
        <v>107870</v>
      </c>
      <c r="IX69" s="14"/>
      <c r="IY69" s="14"/>
    </row>
    <row r="70" spans="1:259" ht="30.75" customHeight="1" x14ac:dyDescent="0.25">
      <c r="A70" s="14"/>
      <c r="B70" s="14"/>
      <c r="C70" s="2" t="s">
        <v>319</v>
      </c>
      <c r="D70" s="3" t="s">
        <v>413</v>
      </c>
      <c r="E70" s="2">
        <v>300</v>
      </c>
      <c r="F70" s="2"/>
      <c r="G70" s="2"/>
      <c r="H70" s="2">
        <v>200</v>
      </c>
      <c r="I70" s="2"/>
      <c r="J70" s="2">
        <v>400</v>
      </c>
      <c r="K70" s="2"/>
      <c r="L70" s="2">
        <v>150</v>
      </c>
      <c r="M70" s="2">
        <v>200</v>
      </c>
      <c r="N70" s="2"/>
      <c r="O70" s="2"/>
      <c r="P70" s="2"/>
      <c r="Q70" s="2">
        <v>50</v>
      </c>
      <c r="R70" s="2">
        <v>500</v>
      </c>
      <c r="S70" s="2"/>
      <c r="T70" s="2"/>
      <c r="U70" s="2">
        <v>1500</v>
      </c>
      <c r="V70" s="2"/>
      <c r="W70" s="2"/>
      <c r="X70" s="2"/>
      <c r="Y70" s="2">
        <v>300</v>
      </c>
      <c r="Z70" s="2"/>
      <c r="AA70" s="2"/>
      <c r="AB70" s="2"/>
      <c r="AC70" s="2"/>
      <c r="AD70" s="2"/>
      <c r="AE70" s="2"/>
      <c r="AF70" s="2"/>
      <c r="AG70" s="2"/>
      <c r="AH70" s="2"/>
      <c r="AI70" s="2"/>
      <c r="AJ70" s="2">
        <v>200</v>
      </c>
      <c r="AK70" s="2"/>
      <c r="AL70" s="2"/>
      <c r="AM70" s="2"/>
      <c r="AN70" s="2"/>
      <c r="AO70" s="2">
        <v>6800</v>
      </c>
      <c r="AP70" s="2">
        <v>3000</v>
      </c>
      <c r="AQ70" s="2">
        <v>5000</v>
      </c>
      <c r="AR70" s="2"/>
      <c r="AS70" s="2"/>
      <c r="AT70" s="2">
        <v>600</v>
      </c>
      <c r="AU70" s="2"/>
      <c r="AV70" s="2"/>
      <c r="AW70" s="2">
        <v>200</v>
      </c>
      <c r="AX70" s="2"/>
      <c r="AY70" s="2"/>
      <c r="AZ70" s="2">
        <v>50</v>
      </c>
      <c r="BA70" s="2"/>
      <c r="BB70" s="2"/>
      <c r="BC70" s="2">
        <v>1000</v>
      </c>
      <c r="BD70" s="2">
        <v>150</v>
      </c>
      <c r="BE70" s="2"/>
      <c r="BF70" s="2"/>
      <c r="BG70" s="2"/>
      <c r="BH70" s="2"/>
      <c r="BI70" s="2"/>
      <c r="BJ70" s="2"/>
      <c r="BK70" s="2"/>
      <c r="BL70" s="2"/>
      <c r="BM70" s="2"/>
      <c r="BN70" s="2">
        <v>40</v>
      </c>
      <c r="BO70" s="2">
        <v>100</v>
      </c>
      <c r="BP70" s="2"/>
      <c r="BQ70" s="2">
        <v>500</v>
      </c>
      <c r="BR70" s="2"/>
      <c r="BS70" s="2">
        <v>600</v>
      </c>
      <c r="BT70" s="2"/>
      <c r="BU70" s="2"/>
      <c r="BV70" s="2"/>
      <c r="BW70" s="2"/>
      <c r="BX70" s="2"/>
      <c r="BY70" s="2"/>
      <c r="BZ70" s="2">
        <v>100</v>
      </c>
      <c r="CA70" s="2">
        <v>400</v>
      </c>
      <c r="CB70" s="2"/>
      <c r="CC70" s="2">
        <v>100</v>
      </c>
      <c r="CD70" s="2"/>
      <c r="CE70" s="2"/>
      <c r="CF70" s="2"/>
      <c r="CG70" s="2"/>
      <c r="CH70" s="2"/>
      <c r="CI70" s="2"/>
      <c r="CJ70" s="2"/>
      <c r="CK70" s="2">
        <v>50</v>
      </c>
      <c r="CL70" s="2"/>
      <c r="CM70" s="2"/>
      <c r="CN70" s="2"/>
      <c r="CO70" s="2"/>
      <c r="CP70" s="2">
        <v>50</v>
      </c>
      <c r="CQ70" s="2">
        <v>200</v>
      </c>
      <c r="CR70" s="2"/>
      <c r="CS70" s="2"/>
      <c r="CT70" s="2">
        <v>60</v>
      </c>
      <c r="CU70" s="2"/>
      <c r="CV70" s="2"/>
      <c r="CW70" s="2">
        <v>100</v>
      </c>
      <c r="CX70" s="2"/>
      <c r="CY70" s="2"/>
      <c r="CZ70" s="2"/>
      <c r="DA70" s="2">
        <v>30</v>
      </c>
      <c r="DB70" s="2">
        <v>200</v>
      </c>
      <c r="DC70" s="2"/>
      <c r="DD70" s="2"/>
      <c r="DE70" s="2"/>
      <c r="DF70" s="2"/>
      <c r="DG70" s="2"/>
      <c r="DH70" s="2"/>
      <c r="DI70" s="2"/>
      <c r="DJ70" s="2"/>
      <c r="DK70" s="2"/>
      <c r="DL70" s="2"/>
      <c r="DM70" s="2"/>
      <c r="DN70" s="2"/>
      <c r="DO70" s="2"/>
      <c r="DP70" s="2"/>
      <c r="DQ70" s="2">
        <v>500</v>
      </c>
      <c r="DR70" s="2"/>
      <c r="DS70" s="2"/>
      <c r="DT70" s="2"/>
      <c r="DU70" s="2"/>
      <c r="DV70" s="2"/>
      <c r="DW70" s="2"/>
      <c r="DX70" s="2">
        <v>800</v>
      </c>
      <c r="DY70" s="2"/>
      <c r="DZ70" s="2"/>
      <c r="EA70" s="2"/>
      <c r="EB70" s="2"/>
      <c r="EC70" s="2"/>
      <c r="ED70" s="2"/>
      <c r="EE70" s="2">
        <v>300</v>
      </c>
      <c r="EF70" s="2"/>
      <c r="EG70" s="2"/>
      <c r="EH70" s="2">
        <v>50</v>
      </c>
      <c r="EI70" s="2"/>
      <c r="EJ70" s="2"/>
      <c r="EK70" s="2">
        <v>200</v>
      </c>
      <c r="EL70" s="2"/>
      <c r="EM70" s="2">
        <v>100</v>
      </c>
      <c r="EN70" s="2"/>
      <c r="EO70" s="2">
        <v>500</v>
      </c>
      <c r="EP70" s="2"/>
      <c r="EQ70" s="2">
        <v>20</v>
      </c>
      <c r="ER70" s="2">
        <v>200</v>
      </c>
      <c r="ES70" s="2"/>
      <c r="ET70" s="2">
        <v>100</v>
      </c>
      <c r="EU70" s="2"/>
      <c r="EV70" s="2">
        <v>100</v>
      </c>
      <c r="EW70" s="2">
        <v>200</v>
      </c>
      <c r="EX70" s="2">
        <v>20</v>
      </c>
      <c r="EY70" s="2"/>
      <c r="EZ70" s="2"/>
      <c r="FA70" s="2">
        <v>200</v>
      </c>
      <c r="FB70" s="2">
        <v>50</v>
      </c>
      <c r="FC70" s="2">
        <v>500</v>
      </c>
      <c r="FD70" s="2">
        <v>500</v>
      </c>
      <c r="FE70" s="2"/>
      <c r="FF70" s="2"/>
      <c r="FG70" s="2">
        <v>100</v>
      </c>
      <c r="FH70" s="2"/>
      <c r="FI70" s="2">
        <v>100</v>
      </c>
      <c r="FJ70" s="2"/>
      <c r="FK70" s="2"/>
      <c r="FL70" s="2">
        <v>50</v>
      </c>
      <c r="FM70" s="2"/>
      <c r="FN70" s="2">
        <v>200</v>
      </c>
      <c r="FO70" s="2"/>
      <c r="FP70" s="2"/>
      <c r="FQ70" s="2">
        <v>40</v>
      </c>
      <c r="FR70" s="2"/>
      <c r="FS70" s="2"/>
      <c r="FT70" s="2">
        <v>20</v>
      </c>
      <c r="FU70" s="2"/>
      <c r="FV70" s="2">
        <v>50</v>
      </c>
      <c r="FW70" s="2"/>
      <c r="FX70" s="2"/>
      <c r="FY70" s="2"/>
      <c r="FZ70" s="2"/>
      <c r="GA70" s="2"/>
      <c r="GB70" s="2"/>
      <c r="GC70" s="2">
        <v>3200</v>
      </c>
      <c r="GD70" s="2">
        <v>50</v>
      </c>
      <c r="GE70" s="2"/>
      <c r="GF70" s="2">
        <v>200</v>
      </c>
      <c r="GG70" s="2"/>
      <c r="GH70" s="2">
        <v>400</v>
      </c>
      <c r="GI70" s="13">
        <v>5000</v>
      </c>
      <c r="GJ70" s="2"/>
      <c r="GK70" s="2"/>
      <c r="GL70" s="2"/>
      <c r="GM70" s="2">
        <v>15590</v>
      </c>
      <c r="GN70" s="2"/>
      <c r="GO70" s="2"/>
      <c r="GP70" s="2"/>
      <c r="GQ70" s="2">
        <v>200</v>
      </c>
      <c r="GR70" s="2"/>
      <c r="GS70" s="2">
        <v>10000</v>
      </c>
      <c r="GT70" s="2"/>
      <c r="GU70" s="2"/>
      <c r="GV70" s="2"/>
      <c r="GW70" s="2">
        <v>5500</v>
      </c>
      <c r="GX70" s="2">
        <v>2000</v>
      </c>
      <c r="GY70" s="2"/>
      <c r="GZ70" s="2">
        <v>13000</v>
      </c>
      <c r="HA70" s="2">
        <v>1000</v>
      </c>
      <c r="HB70" s="2"/>
      <c r="HC70" s="2">
        <v>500</v>
      </c>
      <c r="HD70" s="2">
        <v>1000</v>
      </c>
      <c r="HE70" s="2">
        <v>4000</v>
      </c>
      <c r="HF70" s="2">
        <v>50000</v>
      </c>
      <c r="HG70" s="2">
        <v>10000</v>
      </c>
      <c r="HH70" s="2">
        <v>300</v>
      </c>
      <c r="HI70" s="2"/>
      <c r="HJ70" s="2"/>
      <c r="HK70" s="2"/>
      <c r="HL70" s="2">
        <v>1000</v>
      </c>
      <c r="HM70" s="2">
        <v>10440</v>
      </c>
      <c r="HN70" s="2"/>
      <c r="HO70" s="2">
        <v>100</v>
      </c>
      <c r="HP70" s="2">
        <v>10000</v>
      </c>
      <c r="HQ70" s="2"/>
      <c r="HR70" s="2">
        <v>500</v>
      </c>
      <c r="HS70" s="2">
        <v>50</v>
      </c>
      <c r="HT70" s="2">
        <v>30</v>
      </c>
      <c r="HU70" s="2"/>
      <c r="HV70" s="2">
        <v>500</v>
      </c>
      <c r="HW70" s="2">
        <v>1000</v>
      </c>
      <c r="HX70" s="2">
        <v>2400</v>
      </c>
      <c r="HY70" s="2">
        <v>3500</v>
      </c>
      <c r="HZ70" s="2"/>
      <c r="IA70" s="2">
        <v>1000</v>
      </c>
      <c r="IB70" s="2">
        <v>300</v>
      </c>
      <c r="IC70" s="2">
        <v>2000</v>
      </c>
      <c r="ID70" s="2">
        <v>800</v>
      </c>
      <c r="IE70" s="2">
        <v>3000</v>
      </c>
      <c r="IF70" s="2"/>
      <c r="IG70" s="2">
        <v>400</v>
      </c>
      <c r="IH70" s="2"/>
      <c r="II70" s="2">
        <v>1000</v>
      </c>
      <c r="IJ70" s="2">
        <v>100</v>
      </c>
      <c r="IK70" s="2">
        <v>6900</v>
      </c>
      <c r="IL70" s="2">
        <v>100</v>
      </c>
      <c r="IM70" s="2">
        <v>250</v>
      </c>
      <c r="IN70" s="2"/>
      <c r="IO70" s="2">
        <v>800</v>
      </c>
      <c r="IP70" s="2">
        <v>300</v>
      </c>
      <c r="IQ70" s="2">
        <v>1500</v>
      </c>
      <c r="IR70" s="2"/>
      <c r="IS70" s="2"/>
      <c r="IT70" s="2">
        <v>760</v>
      </c>
      <c r="IU70" s="2">
        <v>1700</v>
      </c>
      <c r="IV70" s="2">
        <v>5000</v>
      </c>
      <c r="IW70" s="2">
        <f>SUM(E70:IV70)</f>
        <v>205400</v>
      </c>
      <c r="IX70" s="14"/>
      <c r="IY70" s="14"/>
    </row>
    <row r="71" spans="1:259" ht="30.75" customHeight="1" x14ac:dyDescent="0.25">
      <c r="A71" s="14" t="s">
        <v>445</v>
      </c>
      <c r="B71" s="14">
        <v>63</v>
      </c>
      <c r="C71" s="2" t="s">
        <v>320</v>
      </c>
      <c r="D71" s="3" t="s">
        <v>414</v>
      </c>
      <c r="E71" s="2"/>
      <c r="F71" s="2"/>
      <c r="G71" s="2"/>
      <c r="H71" s="2"/>
      <c r="I71" s="2"/>
      <c r="J71" s="2"/>
      <c r="K71" s="2"/>
      <c r="L71" s="2"/>
      <c r="M71" s="2"/>
      <c r="N71" s="2"/>
      <c r="O71" s="2"/>
      <c r="P71" s="2"/>
      <c r="Q71" s="2"/>
      <c r="R71" s="2"/>
      <c r="S71" s="2"/>
      <c r="T71" s="2"/>
      <c r="U71" s="2">
        <v>1000</v>
      </c>
      <c r="V71" s="2"/>
      <c r="W71" s="2"/>
      <c r="X71" s="2"/>
      <c r="Y71" s="2"/>
      <c r="Z71" s="2"/>
      <c r="AA71" s="2"/>
      <c r="AB71" s="2"/>
      <c r="AC71" s="2"/>
      <c r="AD71" s="2"/>
      <c r="AE71" s="2"/>
      <c r="AF71" s="2"/>
      <c r="AG71" s="2"/>
      <c r="AH71" s="2">
        <v>50</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v>50</v>
      </c>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v>100</v>
      </c>
      <c r="GP71" s="2"/>
      <c r="GQ71" s="2"/>
      <c r="GR71" s="2"/>
      <c r="GS71" s="2"/>
      <c r="GT71" s="2">
        <v>100</v>
      </c>
      <c r="GU71" s="2"/>
      <c r="GV71" s="2"/>
      <c r="GW71" s="2"/>
      <c r="GX71" s="2"/>
      <c r="GY71" s="2"/>
      <c r="GZ71" s="2"/>
      <c r="HA71" s="2"/>
      <c r="HB71" s="2">
        <v>1000</v>
      </c>
      <c r="HC71" s="2"/>
      <c r="HD71" s="2"/>
      <c r="HE71" s="2"/>
      <c r="HF71" s="2"/>
      <c r="HG71" s="2"/>
      <c r="HH71" s="2"/>
      <c r="HI71" s="2"/>
      <c r="HJ71" s="2"/>
      <c r="HK71" s="2"/>
      <c r="HL71" s="2">
        <v>50</v>
      </c>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v>50</v>
      </c>
      <c r="IN71" s="2"/>
      <c r="IO71" s="2">
        <v>400</v>
      </c>
      <c r="IP71" s="2"/>
      <c r="IQ71" s="2"/>
      <c r="IR71" s="2"/>
      <c r="IS71" s="2"/>
      <c r="IT71" s="2"/>
      <c r="IU71" s="2"/>
      <c r="IV71" s="2">
        <v>2000</v>
      </c>
      <c r="IW71" s="2">
        <v>4800</v>
      </c>
      <c r="IX71" s="14">
        <v>1072452</v>
      </c>
      <c r="IY71" s="14">
        <v>1032902</v>
      </c>
    </row>
    <row r="72" spans="1:259" ht="30.75" customHeight="1" x14ac:dyDescent="0.25">
      <c r="A72" s="14"/>
      <c r="B72" s="14"/>
      <c r="C72" s="2" t="s">
        <v>321</v>
      </c>
      <c r="D72" s="3" t="s">
        <v>415</v>
      </c>
      <c r="E72" s="2"/>
      <c r="F72" s="2"/>
      <c r="G72" s="2"/>
      <c r="H72" s="2"/>
      <c r="I72" s="2"/>
      <c r="J72" s="2"/>
      <c r="K72" s="2"/>
      <c r="L72" s="2"/>
      <c r="M72" s="2"/>
      <c r="N72" s="2"/>
      <c r="O72" s="2"/>
      <c r="P72" s="2"/>
      <c r="Q72" s="2"/>
      <c r="R72" s="2"/>
      <c r="S72" s="2"/>
      <c r="T72" s="2"/>
      <c r="U72" s="2"/>
      <c r="V72" s="2"/>
      <c r="W72" s="2"/>
      <c r="X72" s="2"/>
      <c r="Y72" s="2"/>
      <c r="Z72" s="2"/>
      <c r="AA72" s="2"/>
      <c r="AB72" s="2"/>
      <c r="AC72" s="2">
        <v>100</v>
      </c>
      <c r="AD72" s="2"/>
      <c r="AE72" s="2"/>
      <c r="AF72" s="2"/>
      <c r="AG72" s="2"/>
      <c r="AH72" s="2"/>
      <c r="AI72" s="2"/>
      <c r="AJ72" s="2"/>
      <c r="AK72" s="2"/>
      <c r="AL72" s="2">
        <v>300</v>
      </c>
      <c r="AM72" s="2"/>
      <c r="AN72" s="2">
        <v>4000</v>
      </c>
      <c r="AO72" s="2"/>
      <c r="AP72" s="2"/>
      <c r="AQ72" s="2"/>
      <c r="AR72" s="2"/>
      <c r="AS72" s="2"/>
      <c r="AT72" s="2"/>
      <c r="AU72" s="2"/>
      <c r="AV72" s="2"/>
      <c r="AW72" s="2"/>
      <c r="AX72" s="2"/>
      <c r="AY72" s="2"/>
      <c r="AZ72" s="2"/>
      <c r="BA72" s="2"/>
      <c r="BB72" s="2"/>
      <c r="BC72" s="2"/>
      <c r="BD72" s="2"/>
      <c r="BE72" s="2"/>
      <c r="BF72" s="2"/>
      <c r="BG72" s="2"/>
      <c r="BH72" s="2"/>
      <c r="BI72" s="2">
        <v>1000</v>
      </c>
      <c r="BJ72" s="2"/>
      <c r="BK72" s="2"/>
      <c r="BL72" s="2"/>
      <c r="BM72" s="2"/>
      <c r="BN72" s="2"/>
      <c r="BO72" s="2"/>
      <c r="BP72" s="2"/>
      <c r="BQ72" s="2"/>
      <c r="BR72" s="2"/>
      <c r="BS72" s="2"/>
      <c r="BT72" s="2"/>
      <c r="BU72" s="2"/>
      <c r="BV72" s="2"/>
      <c r="BW72" s="2"/>
      <c r="BX72" s="2"/>
      <c r="BY72" s="2"/>
      <c r="BZ72" s="2"/>
      <c r="CA72" s="2"/>
      <c r="CB72" s="2"/>
      <c r="CC72" s="2"/>
      <c r="CD72" s="2"/>
      <c r="CE72" s="2"/>
      <c r="CF72" s="2">
        <v>100</v>
      </c>
      <c r="CG72" s="2"/>
      <c r="CH72" s="2"/>
      <c r="CI72" s="2"/>
      <c r="CJ72" s="2"/>
      <c r="CK72" s="2"/>
      <c r="CL72" s="2"/>
      <c r="CM72" s="2"/>
      <c r="CN72" s="2"/>
      <c r="CO72" s="2"/>
      <c r="CP72" s="2">
        <v>50</v>
      </c>
      <c r="CQ72" s="2"/>
      <c r="CR72" s="2"/>
      <c r="CS72" s="2"/>
      <c r="CT72" s="2"/>
      <c r="CU72" s="2"/>
      <c r="CV72" s="2">
        <v>200</v>
      </c>
      <c r="CW72" s="2">
        <v>50</v>
      </c>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v>100</v>
      </c>
      <c r="EH72" s="2"/>
      <c r="EI72" s="2"/>
      <c r="EJ72" s="2">
        <v>50</v>
      </c>
      <c r="EK72" s="2"/>
      <c r="EL72" s="2"/>
      <c r="EM72" s="2">
        <v>50</v>
      </c>
      <c r="EN72" s="2"/>
      <c r="EO72" s="2"/>
      <c r="EP72" s="2"/>
      <c r="EQ72" s="2"/>
      <c r="ER72" s="2">
        <v>400</v>
      </c>
      <c r="ES72" s="2"/>
      <c r="ET72" s="2"/>
      <c r="EU72" s="2"/>
      <c r="EV72" s="2"/>
      <c r="EW72" s="2"/>
      <c r="EX72" s="2"/>
      <c r="EY72" s="2"/>
      <c r="EZ72" s="2"/>
      <c r="FA72" s="2"/>
      <c r="FB72" s="2"/>
      <c r="FC72" s="2"/>
      <c r="FD72" s="2"/>
      <c r="FE72" s="2"/>
      <c r="FF72" s="2"/>
      <c r="FG72" s="2"/>
      <c r="FH72" s="2"/>
      <c r="FI72" s="2"/>
      <c r="FJ72" s="2"/>
      <c r="FK72" s="2"/>
      <c r="FL72" s="2"/>
      <c r="FM72" s="2">
        <v>100</v>
      </c>
      <c r="FN72" s="2">
        <v>500</v>
      </c>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v>200</v>
      </c>
      <c r="GS72" s="2">
        <v>3000</v>
      </c>
      <c r="GT72" s="2"/>
      <c r="GU72" s="2"/>
      <c r="GV72" s="2"/>
      <c r="GW72" s="2"/>
      <c r="GX72" s="2"/>
      <c r="GY72" s="2"/>
      <c r="GZ72" s="2"/>
      <c r="HA72" s="2"/>
      <c r="HB72" s="2">
        <v>21250</v>
      </c>
      <c r="HC72" s="2"/>
      <c r="HD72" s="2"/>
      <c r="HE72" s="2"/>
      <c r="HF72" s="2"/>
      <c r="HG72" s="2"/>
      <c r="HH72" s="2"/>
      <c r="HI72" s="2"/>
      <c r="HJ72" s="2"/>
      <c r="HK72" s="2"/>
      <c r="HL72" s="2"/>
      <c r="HM72" s="2"/>
      <c r="HN72" s="2"/>
      <c r="HO72" s="2"/>
      <c r="HP72" s="2"/>
      <c r="HQ72" s="2"/>
      <c r="HR72" s="2"/>
      <c r="HS72" s="2"/>
      <c r="HT72" s="2"/>
      <c r="HU72" s="2"/>
      <c r="HV72" s="2">
        <v>500</v>
      </c>
      <c r="HW72" s="2"/>
      <c r="HX72" s="2"/>
      <c r="HY72" s="2"/>
      <c r="HZ72" s="2"/>
      <c r="IA72" s="2"/>
      <c r="IB72" s="2"/>
      <c r="IC72" s="2"/>
      <c r="ID72" s="2"/>
      <c r="IE72" s="2"/>
      <c r="IF72" s="2"/>
      <c r="IG72" s="2"/>
      <c r="IH72" s="2"/>
      <c r="II72" s="2"/>
      <c r="IJ72" s="2"/>
      <c r="IK72" s="2"/>
      <c r="IL72" s="2"/>
      <c r="IM72" s="2"/>
      <c r="IN72" s="2"/>
      <c r="IO72" s="2"/>
      <c r="IP72" s="2"/>
      <c r="IQ72" s="2"/>
      <c r="IR72" s="2"/>
      <c r="IS72" s="2"/>
      <c r="IT72" s="2"/>
      <c r="IU72" s="2">
        <v>400</v>
      </c>
      <c r="IV72" s="2"/>
      <c r="IW72" s="2">
        <f>SUBTOTAL(9,E72:IV72)</f>
        <v>32350</v>
      </c>
      <c r="IX72" s="14"/>
      <c r="IY72" s="14"/>
    </row>
    <row r="73" spans="1:259" ht="30.75" customHeight="1" x14ac:dyDescent="0.25">
      <c r="A73" s="14"/>
      <c r="B73" s="14"/>
      <c r="C73" s="2" t="s">
        <v>322</v>
      </c>
      <c r="D73" s="3" t="s">
        <v>416</v>
      </c>
      <c r="E73" s="2"/>
      <c r="F73" s="2"/>
      <c r="G73" s="2"/>
      <c r="H73" s="2"/>
      <c r="I73" s="2"/>
      <c r="J73" s="2"/>
      <c r="K73" s="2"/>
      <c r="L73" s="2"/>
      <c r="M73" s="2"/>
      <c r="N73" s="2"/>
      <c r="O73" s="2"/>
      <c r="P73" s="2"/>
      <c r="Q73" s="2"/>
      <c r="R73" s="2"/>
      <c r="S73" s="2"/>
      <c r="T73" s="2"/>
      <c r="U73" s="2">
        <v>1000</v>
      </c>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v>300</v>
      </c>
      <c r="GN73" s="2"/>
      <c r="GO73" s="2"/>
      <c r="GP73" s="2"/>
      <c r="GQ73" s="2"/>
      <c r="GR73" s="2"/>
      <c r="GS73" s="2"/>
      <c r="GT73" s="2"/>
      <c r="GU73" s="2"/>
      <c r="GV73" s="2"/>
      <c r="GW73" s="2"/>
      <c r="GX73" s="2"/>
      <c r="GY73" s="2"/>
      <c r="GZ73" s="2"/>
      <c r="HA73" s="2"/>
      <c r="HB73" s="2"/>
      <c r="HC73" s="2"/>
      <c r="HD73" s="2">
        <v>100</v>
      </c>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v>1000</v>
      </c>
      <c r="IF73" s="2"/>
      <c r="IG73" s="2"/>
      <c r="IH73" s="2"/>
      <c r="II73" s="2"/>
      <c r="IJ73" s="2"/>
      <c r="IK73" s="2"/>
      <c r="IL73" s="2"/>
      <c r="IM73" s="2"/>
      <c r="IN73" s="2"/>
      <c r="IO73" s="2"/>
      <c r="IP73" s="2"/>
      <c r="IQ73" s="2"/>
      <c r="IR73" s="2"/>
      <c r="IS73" s="2"/>
      <c r="IT73" s="2"/>
      <c r="IU73" s="2"/>
      <c r="IV73" s="2">
        <v>2000</v>
      </c>
      <c r="IW73" s="2">
        <v>4400</v>
      </c>
      <c r="IX73" s="14"/>
      <c r="IY73" s="14"/>
    </row>
    <row r="74" spans="1:259" ht="30.75" customHeight="1" x14ac:dyDescent="0.25">
      <c r="A74" s="14"/>
      <c r="B74" s="14"/>
      <c r="C74" s="2" t="s">
        <v>323</v>
      </c>
      <c r="D74" s="3" t="s">
        <v>417</v>
      </c>
      <c r="E74" s="2">
        <v>50</v>
      </c>
      <c r="F74" s="2"/>
      <c r="G74" s="2"/>
      <c r="H74" s="2"/>
      <c r="I74" s="2"/>
      <c r="J74" s="2"/>
      <c r="K74" s="2"/>
      <c r="L74" s="2"/>
      <c r="M74" s="2"/>
      <c r="N74" s="2"/>
      <c r="O74" s="2"/>
      <c r="P74" s="2"/>
      <c r="Q74" s="2"/>
      <c r="R74" s="2"/>
      <c r="S74" s="2"/>
      <c r="T74" s="2"/>
      <c r="U74" s="2"/>
      <c r="V74" s="2"/>
      <c r="W74" s="2"/>
      <c r="X74" s="2"/>
      <c r="Y74" s="2"/>
      <c r="Z74" s="2"/>
      <c r="AA74" s="2"/>
      <c r="AB74" s="2"/>
      <c r="AC74" s="2"/>
      <c r="AD74" s="2"/>
      <c r="AE74" s="2">
        <v>200</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v>1000</v>
      </c>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v>500</v>
      </c>
      <c r="GP74" s="2"/>
      <c r="GQ74" s="2"/>
      <c r="GR74" s="2"/>
      <c r="GS74" s="2">
        <v>5000</v>
      </c>
      <c r="GT74" s="2">
        <v>100</v>
      </c>
      <c r="GU74" s="2">
        <v>150</v>
      </c>
      <c r="GV74" s="2">
        <v>5500</v>
      </c>
      <c r="GW74" s="2">
        <v>300</v>
      </c>
      <c r="GX74" s="2"/>
      <c r="GY74" s="2">
        <v>1000</v>
      </c>
      <c r="GZ74" s="2"/>
      <c r="HA74" s="2"/>
      <c r="HB74" s="2">
        <v>16050</v>
      </c>
      <c r="HC74" s="2"/>
      <c r="HD74" s="2"/>
      <c r="HE74" s="2"/>
      <c r="HF74" s="2"/>
      <c r="HG74" s="2"/>
      <c r="HH74" s="2"/>
      <c r="HI74" s="2"/>
      <c r="HJ74" s="2">
        <v>500</v>
      </c>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v>30350</v>
      </c>
      <c r="IX74" s="14"/>
      <c r="IY74" s="14"/>
    </row>
    <row r="75" spans="1:259" ht="30.75" customHeight="1" x14ac:dyDescent="0.25">
      <c r="A75" s="4" t="s">
        <v>445</v>
      </c>
      <c r="B75" s="4">
        <v>64</v>
      </c>
      <c r="C75" s="2" t="s">
        <v>324</v>
      </c>
      <c r="D75" s="3" t="s">
        <v>418</v>
      </c>
      <c r="E75" s="2"/>
      <c r="F75" s="2"/>
      <c r="G75" s="2"/>
      <c r="H75" s="2"/>
      <c r="I75" s="2"/>
      <c r="J75" s="2"/>
      <c r="K75" s="2"/>
      <c r="L75" s="2"/>
      <c r="M75" s="2">
        <v>50</v>
      </c>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v>20</v>
      </c>
      <c r="BI75" s="2"/>
      <c r="BJ75" s="2"/>
      <c r="BK75" s="2"/>
      <c r="BL75" s="2"/>
      <c r="BM75" s="2"/>
      <c r="BN75" s="2"/>
      <c r="BO75" s="2"/>
      <c r="BP75" s="2"/>
      <c r="BQ75" s="2"/>
      <c r="BR75" s="2"/>
      <c r="BS75" s="2"/>
      <c r="BT75" s="2">
        <v>10</v>
      </c>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v>20</v>
      </c>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v>8000</v>
      </c>
      <c r="GC75" s="2"/>
      <c r="GD75" s="2"/>
      <c r="GE75" s="2"/>
      <c r="GF75" s="2"/>
      <c r="GG75" s="2"/>
      <c r="GH75" s="2"/>
      <c r="GI75" s="2">
        <v>400</v>
      </c>
      <c r="GJ75" s="2"/>
      <c r="GK75" s="2">
        <v>400</v>
      </c>
      <c r="GL75" s="2"/>
      <c r="GM75" s="2">
        <v>200</v>
      </c>
      <c r="GN75" s="2">
        <v>150</v>
      </c>
      <c r="GO75" s="2"/>
      <c r="GP75" s="2"/>
      <c r="GQ75" s="2"/>
      <c r="GR75" s="2"/>
      <c r="GS75" s="2">
        <v>100</v>
      </c>
      <c r="GT75" s="2"/>
      <c r="GU75" s="2"/>
      <c r="GV75" s="2"/>
      <c r="GW75" s="2"/>
      <c r="GX75" s="2"/>
      <c r="GY75" s="2"/>
      <c r="GZ75" s="2"/>
      <c r="HA75" s="2"/>
      <c r="HB75" s="2"/>
      <c r="HC75" s="2"/>
      <c r="HD75" s="2">
        <v>50</v>
      </c>
      <c r="HE75" s="2">
        <v>20</v>
      </c>
      <c r="HF75" s="2">
        <v>1000</v>
      </c>
      <c r="HG75" s="2"/>
      <c r="HH75" s="2"/>
      <c r="HI75" s="2">
        <v>40</v>
      </c>
      <c r="HJ75" s="2"/>
      <c r="HK75" s="2"/>
      <c r="HL75" s="2"/>
      <c r="HM75" s="2"/>
      <c r="HN75" s="2"/>
      <c r="HO75" s="2"/>
      <c r="HP75" s="2"/>
      <c r="HQ75" s="2"/>
      <c r="HR75" s="2"/>
      <c r="HS75" s="2"/>
      <c r="HT75" s="2"/>
      <c r="HU75" s="2"/>
      <c r="HV75" s="2"/>
      <c r="HW75" s="2"/>
      <c r="HX75" s="2">
        <v>100</v>
      </c>
      <c r="HY75" s="2"/>
      <c r="HZ75" s="2"/>
      <c r="IA75" s="2"/>
      <c r="IB75" s="2"/>
      <c r="IC75" s="2"/>
      <c r="ID75" s="2"/>
      <c r="IE75" s="2"/>
      <c r="IF75" s="2"/>
      <c r="IG75" s="2"/>
      <c r="IH75" s="2"/>
      <c r="II75" s="2"/>
      <c r="IJ75" s="2"/>
      <c r="IK75" s="2"/>
      <c r="IL75" s="2"/>
      <c r="IM75" s="2">
        <v>20</v>
      </c>
      <c r="IN75" s="2"/>
      <c r="IO75" s="2"/>
      <c r="IP75" s="2">
        <v>50</v>
      </c>
      <c r="IQ75" s="2"/>
      <c r="IR75" s="2"/>
      <c r="IS75" s="2"/>
      <c r="IT75" s="2"/>
      <c r="IU75" s="2"/>
      <c r="IV75" s="2"/>
      <c r="IW75" s="2">
        <v>10630</v>
      </c>
      <c r="IX75" s="12">
        <v>47600</v>
      </c>
      <c r="IY75" s="12">
        <v>36970</v>
      </c>
    </row>
    <row r="76" spans="1:259" ht="30.75" customHeight="1" x14ac:dyDescent="0.25">
      <c r="A76" s="14" t="s">
        <v>445</v>
      </c>
      <c r="B76" s="14">
        <v>66</v>
      </c>
      <c r="C76" s="2" t="s">
        <v>325</v>
      </c>
      <c r="D76" s="3" t="s">
        <v>419</v>
      </c>
      <c r="E76" s="2">
        <v>200</v>
      </c>
      <c r="F76" s="2"/>
      <c r="G76" s="2"/>
      <c r="H76" s="2"/>
      <c r="I76" s="2">
        <v>30000</v>
      </c>
      <c r="J76" s="2"/>
      <c r="K76" s="2"/>
      <c r="L76" s="2">
        <v>12000</v>
      </c>
      <c r="M76" s="2">
        <v>30000</v>
      </c>
      <c r="N76" s="2"/>
      <c r="O76" s="2">
        <v>75000</v>
      </c>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v>15000</v>
      </c>
      <c r="AQ76" s="2">
        <v>420</v>
      </c>
      <c r="AR76" s="2">
        <v>400</v>
      </c>
      <c r="AS76" s="2"/>
      <c r="AT76" s="2"/>
      <c r="AU76" s="2"/>
      <c r="AV76" s="2"/>
      <c r="AW76" s="2"/>
      <c r="AX76" s="2"/>
      <c r="AY76" s="2"/>
      <c r="AZ76" s="2"/>
      <c r="BA76" s="2"/>
      <c r="BB76" s="2"/>
      <c r="BC76" s="2">
        <v>2500</v>
      </c>
      <c r="BD76" s="2"/>
      <c r="BE76" s="2"/>
      <c r="BF76" s="2"/>
      <c r="BG76" s="2"/>
      <c r="BH76" s="2"/>
      <c r="BI76" s="2">
        <v>900</v>
      </c>
      <c r="BJ76" s="2"/>
      <c r="BK76" s="2">
        <v>300</v>
      </c>
      <c r="BL76" s="2"/>
      <c r="BM76" s="2"/>
      <c r="BN76" s="2"/>
      <c r="BO76" s="2"/>
      <c r="BP76" s="2"/>
      <c r="BQ76" s="2"/>
      <c r="BR76" s="2"/>
      <c r="BS76" s="2"/>
      <c r="BT76" s="2"/>
      <c r="BU76" s="2"/>
      <c r="BV76" s="2"/>
      <c r="BW76" s="2"/>
      <c r="BX76" s="2">
        <v>90</v>
      </c>
      <c r="BY76" s="2"/>
      <c r="BZ76" s="2"/>
      <c r="CA76" s="13">
        <v>450</v>
      </c>
      <c r="CB76" s="2"/>
      <c r="CC76" s="2"/>
      <c r="CD76" s="2"/>
      <c r="CE76" s="2"/>
      <c r="CF76" s="2"/>
      <c r="CG76" s="2">
        <v>300</v>
      </c>
      <c r="CH76" s="2"/>
      <c r="CI76" s="2">
        <v>1000</v>
      </c>
      <c r="CJ76" s="2"/>
      <c r="CK76" s="2"/>
      <c r="CL76" s="2">
        <v>270</v>
      </c>
      <c r="CM76" s="2"/>
      <c r="CN76" s="2">
        <v>200</v>
      </c>
      <c r="CO76" s="2"/>
      <c r="CP76" s="2"/>
      <c r="CQ76" s="2"/>
      <c r="CR76" s="2">
        <v>2250</v>
      </c>
      <c r="CS76" s="2">
        <v>300</v>
      </c>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v>2400</v>
      </c>
      <c r="DU76" s="2"/>
      <c r="DV76" s="2"/>
      <c r="DW76" s="2"/>
      <c r="DX76" s="2"/>
      <c r="DY76" s="2"/>
      <c r="DZ76" s="2">
        <v>450</v>
      </c>
      <c r="EA76" s="2"/>
      <c r="EB76" s="2"/>
      <c r="EC76" s="2">
        <v>120</v>
      </c>
      <c r="ED76" s="2"/>
      <c r="EE76" s="2"/>
      <c r="EF76" s="2"/>
      <c r="EG76" s="2"/>
      <c r="EH76" s="2"/>
      <c r="EI76" s="2">
        <v>600</v>
      </c>
      <c r="EJ76" s="2">
        <v>90</v>
      </c>
      <c r="EK76" s="2"/>
      <c r="EL76" s="2"/>
      <c r="EM76" s="2"/>
      <c r="EN76" s="2"/>
      <c r="EO76" s="2"/>
      <c r="EP76" s="2"/>
      <c r="EQ76" s="2"/>
      <c r="ER76" s="2"/>
      <c r="ES76" s="2"/>
      <c r="ET76" s="2"/>
      <c r="EU76" s="2"/>
      <c r="EV76" s="2"/>
      <c r="EW76" s="2"/>
      <c r="EX76" s="2"/>
      <c r="EY76" s="2">
        <v>90</v>
      </c>
      <c r="EZ76" s="2"/>
      <c r="FA76" s="2"/>
      <c r="FB76" s="2"/>
      <c r="FC76" s="2">
        <v>450</v>
      </c>
      <c r="FD76" s="2">
        <v>1400</v>
      </c>
      <c r="FE76" s="2"/>
      <c r="FF76" s="2"/>
      <c r="FG76" s="2"/>
      <c r="FH76" s="2"/>
      <c r="FI76" s="2"/>
      <c r="FJ76" s="2"/>
      <c r="FK76" s="2"/>
      <c r="FL76" s="2"/>
      <c r="FM76" s="2"/>
      <c r="FN76" s="2"/>
      <c r="FO76" s="2"/>
      <c r="FP76" s="2"/>
      <c r="FQ76" s="2"/>
      <c r="FR76" s="2"/>
      <c r="FS76" s="2"/>
      <c r="FT76" s="2"/>
      <c r="FU76" s="2"/>
      <c r="FV76" s="2"/>
      <c r="FW76" s="2">
        <v>210</v>
      </c>
      <c r="FX76" s="2"/>
      <c r="FY76" s="2"/>
      <c r="FZ76" s="2"/>
      <c r="GA76" s="2"/>
      <c r="GB76" s="2"/>
      <c r="GC76" s="2"/>
      <c r="GD76" s="2"/>
      <c r="GE76" s="2"/>
      <c r="GF76" s="2"/>
      <c r="GG76" s="2"/>
      <c r="GH76" s="2">
        <v>4000</v>
      </c>
      <c r="GI76" s="2">
        <v>1000</v>
      </c>
      <c r="GJ76" s="2">
        <v>50000</v>
      </c>
      <c r="GK76" s="2">
        <v>22000</v>
      </c>
      <c r="GL76" s="2">
        <v>1500</v>
      </c>
      <c r="GM76" s="2">
        <v>4980</v>
      </c>
      <c r="GN76" s="2">
        <v>12000</v>
      </c>
      <c r="GO76" s="2"/>
      <c r="GP76" s="2"/>
      <c r="GQ76" s="2"/>
      <c r="GR76" s="2">
        <v>100</v>
      </c>
      <c r="GS76" s="2">
        <v>24000</v>
      </c>
      <c r="GT76" s="2">
        <v>800</v>
      </c>
      <c r="GU76" s="2">
        <v>9000</v>
      </c>
      <c r="GV76" s="2"/>
      <c r="GW76" s="2"/>
      <c r="GX76" s="2"/>
      <c r="GY76" s="2"/>
      <c r="GZ76" s="2">
        <v>20</v>
      </c>
      <c r="HA76" s="2">
        <v>1800</v>
      </c>
      <c r="HB76" s="2">
        <v>5900</v>
      </c>
      <c r="HC76" s="2">
        <v>20000</v>
      </c>
      <c r="HD76" s="2">
        <v>3150</v>
      </c>
      <c r="HE76" s="2">
        <v>2010</v>
      </c>
      <c r="HF76" s="2">
        <v>10000</v>
      </c>
      <c r="HG76" s="2">
        <v>4000</v>
      </c>
      <c r="HH76" s="2"/>
      <c r="HI76" s="2">
        <v>100</v>
      </c>
      <c r="HJ76" s="2">
        <v>420</v>
      </c>
      <c r="HK76" s="2"/>
      <c r="HL76" s="2"/>
      <c r="HM76" s="2">
        <v>3000</v>
      </c>
      <c r="HN76" s="2"/>
      <c r="HO76" s="2">
        <v>50</v>
      </c>
      <c r="HP76" s="2">
        <v>4000</v>
      </c>
      <c r="HQ76" s="2">
        <v>420</v>
      </c>
      <c r="HR76" s="2"/>
      <c r="HS76" s="2">
        <v>300</v>
      </c>
      <c r="HT76" s="2">
        <v>300</v>
      </c>
      <c r="HU76" s="2">
        <v>400</v>
      </c>
      <c r="HV76" s="2">
        <v>1000</v>
      </c>
      <c r="HW76" s="2"/>
      <c r="HX76" s="2">
        <v>2300</v>
      </c>
      <c r="HY76" s="2"/>
      <c r="HZ76" s="2">
        <v>30</v>
      </c>
      <c r="IA76" s="2">
        <v>4500</v>
      </c>
      <c r="IB76" s="2"/>
      <c r="IC76" s="2">
        <v>780</v>
      </c>
      <c r="ID76" s="2">
        <v>200</v>
      </c>
      <c r="IE76" s="2">
        <v>500</v>
      </c>
      <c r="IF76" s="2">
        <v>3500</v>
      </c>
      <c r="IG76" s="2">
        <v>410</v>
      </c>
      <c r="IH76" s="2"/>
      <c r="II76" s="2">
        <v>3000</v>
      </c>
      <c r="IJ76" s="2">
        <v>500</v>
      </c>
      <c r="IK76" s="2">
        <v>850</v>
      </c>
      <c r="IL76" s="2">
        <v>300</v>
      </c>
      <c r="IM76" s="2">
        <v>2400</v>
      </c>
      <c r="IN76" s="2"/>
      <c r="IO76" s="2">
        <v>1000</v>
      </c>
      <c r="IP76" s="2">
        <v>1000</v>
      </c>
      <c r="IQ76" s="2"/>
      <c r="IR76" s="2"/>
      <c r="IS76" s="2"/>
      <c r="IT76" s="2">
        <v>30</v>
      </c>
      <c r="IU76" s="2">
        <v>50</v>
      </c>
      <c r="IV76" s="2">
        <v>1500</v>
      </c>
      <c r="IW76" s="2">
        <f>SUM(E76:IV76)</f>
        <v>386490</v>
      </c>
      <c r="IX76" s="14">
        <v>2471480</v>
      </c>
      <c r="IY76" s="14">
        <v>1638740</v>
      </c>
    </row>
    <row r="77" spans="1:259" ht="30.75" customHeight="1" x14ac:dyDescent="0.25">
      <c r="A77" s="14"/>
      <c r="B77" s="14"/>
      <c r="C77" s="2" t="s">
        <v>326</v>
      </c>
      <c r="D77" s="3" t="s">
        <v>420</v>
      </c>
      <c r="E77" s="2">
        <v>200</v>
      </c>
      <c r="F77" s="2"/>
      <c r="G77" s="2"/>
      <c r="H77" s="2"/>
      <c r="I77" s="2"/>
      <c r="J77" s="2"/>
      <c r="K77" s="2"/>
      <c r="L77" s="2">
        <v>6000</v>
      </c>
      <c r="M77" s="2">
        <v>30000</v>
      </c>
      <c r="N77" s="2"/>
      <c r="O77" s="2">
        <v>75000</v>
      </c>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v>15000</v>
      </c>
      <c r="AQ77" s="2">
        <v>360</v>
      </c>
      <c r="AR77" s="2"/>
      <c r="AS77" s="2"/>
      <c r="AT77" s="2"/>
      <c r="AU77" s="2"/>
      <c r="AV77" s="2"/>
      <c r="AW77" s="2"/>
      <c r="AX77" s="2"/>
      <c r="AY77" s="2"/>
      <c r="AZ77" s="2"/>
      <c r="BA77" s="2"/>
      <c r="BB77" s="2"/>
      <c r="BC77" s="2">
        <v>1200</v>
      </c>
      <c r="BD77" s="2"/>
      <c r="BE77" s="2"/>
      <c r="BF77" s="2"/>
      <c r="BG77" s="2"/>
      <c r="BH77" s="2"/>
      <c r="BI77" s="2">
        <v>450</v>
      </c>
      <c r="BJ77" s="2"/>
      <c r="BK77" s="2">
        <v>300</v>
      </c>
      <c r="BL77" s="2"/>
      <c r="BM77" s="2"/>
      <c r="BN77" s="2"/>
      <c r="BO77" s="2"/>
      <c r="BP77" s="2"/>
      <c r="BQ77" s="2"/>
      <c r="BR77" s="2"/>
      <c r="BS77" s="2"/>
      <c r="BT77" s="2"/>
      <c r="BU77" s="2"/>
      <c r="BV77" s="2"/>
      <c r="BW77" s="2"/>
      <c r="BX77" s="2">
        <v>90</v>
      </c>
      <c r="BY77" s="2"/>
      <c r="BZ77" s="2"/>
      <c r="CA77" s="13">
        <v>150</v>
      </c>
      <c r="CB77" s="2"/>
      <c r="CC77" s="2"/>
      <c r="CD77" s="2"/>
      <c r="CE77" s="2"/>
      <c r="CF77" s="2"/>
      <c r="CG77" s="2"/>
      <c r="CH77" s="2"/>
      <c r="CI77" s="2">
        <v>1000</v>
      </c>
      <c r="CJ77" s="2"/>
      <c r="CK77" s="2"/>
      <c r="CL77" s="2">
        <v>270</v>
      </c>
      <c r="CM77" s="2"/>
      <c r="CN77" s="2"/>
      <c r="CO77" s="2"/>
      <c r="CP77" s="2"/>
      <c r="CQ77" s="2"/>
      <c r="CR77" s="2"/>
      <c r="CS77" s="2">
        <v>300</v>
      </c>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v>2100</v>
      </c>
      <c r="DU77" s="2"/>
      <c r="DV77" s="2"/>
      <c r="DW77" s="2"/>
      <c r="DX77" s="2"/>
      <c r="DY77" s="2"/>
      <c r="DZ77" s="2"/>
      <c r="EA77" s="2">
        <v>100</v>
      </c>
      <c r="EB77" s="2"/>
      <c r="EC77" s="2">
        <v>60</v>
      </c>
      <c r="ED77" s="2"/>
      <c r="EE77" s="2"/>
      <c r="EF77" s="2"/>
      <c r="EG77" s="2"/>
      <c r="EH77" s="2"/>
      <c r="EI77" s="2">
        <v>600</v>
      </c>
      <c r="EJ77" s="2">
        <v>300</v>
      </c>
      <c r="EK77" s="2"/>
      <c r="EL77" s="2"/>
      <c r="EM77" s="2"/>
      <c r="EN77" s="2"/>
      <c r="EO77" s="2"/>
      <c r="EP77" s="2"/>
      <c r="EQ77" s="2"/>
      <c r="ER77" s="2"/>
      <c r="ES77" s="2"/>
      <c r="ET77" s="2"/>
      <c r="EU77" s="2"/>
      <c r="EV77" s="2"/>
      <c r="EW77" s="2"/>
      <c r="EX77" s="2"/>
      <c r="EY77" s="2">
        <v>30</v>
      </c>
      <c r="EZ77" s="2"/>
      <c r="FA77" s="2"/>
      <c r="FB77" s="2"/>
      <c r="FC77" s="2">
        <v>450</v>
      </c>
      <c r="FD77" s="2">
        <v>600</v>
      </c>
      <c r="FE77" s="2"/>
      <c r="FF77" s="2"/>
      <c r="FG77" s="2"/>
      <c r="FH77" s="2"/>
      <c r="FI77" s="2">
        <v>200</v>
      </c>
      <c r="FJ77" s="2"/>
      <c r="FK77" s="2"/>
      <c r="FL77" s="2"/>
      <c r="FM77" s="2"/>
      <c r="FN77" s="2"/>
      <c r="FO77" s="2"/>
      <c r="FP77" s="2"/>
      <c r="FQ77" s="2"/>
      <c r="FR77" s="2"/>
      <c r="FS77" s="2"/>
      <c r="FT77" s="2"/>
      <c r="FU77" s="2"/>
      <c r="FV77" s="2"/>
      <c r="FW77" s="2">
        <v>90</v>
      </c>
      <c r="FX77" s="2"/>
      <c r="FY77" s="2"/>
      <c r="FZ77" s="2"/>
      <c r="GA77" s="2"/>
      <c r="GB77" s="2"/>
      <c r="GC77" s="2"/>
      <c r="GD77" s="2"/>
      <c r="GE77" s="2"/>
      <c r="GF77" s="2"/>
      <c r="GG77" s="2"/>
      <c r="GH77" s="2">
        <v>5000</v>
      </c>
      <c r="GI77" s="2"/>
      <c r="GJ77" s="2">
        <v>30000</v>
      </c>
      <c r="GK77" s="2">
        <v>2000</v>
      </c>
      <c r="GL77" s="2">
        <v>1500</v>
      </c>
      <c r="GM77" s="2">
        <v>1400</v>
      </c>
      <c r="GN77" s="2">
        <v>2500</v>
      </c>
      <c r="GO77" s="2"/>
      <c r="GP77" s="2"/>
      <c r="GQ77" s="2"/>
      <c r="GR77" s="2">
        <v>90</v>
      </c>
      <c r="GS77" s="2">
        <v>9000</v>
      </c>
      <c r="GT77" s="2">
        <v>200</v>
      </c>
      <c r="GU77" s="2">
        <v>2000</v>
      </c>
      <c r="GV77" s="2"/>
      <c r="GW77" s="2"/>
      <c r="GX77" s="2"/>
      <c r="GY77" s="2"/>
      <c r="GZ77" s="2">
        <v>800</v>
      </c>
      <c r="HA77" s="2">
        <v>900</v>
      </c>
      <c r="HB77" s="2">
        <v>1750</v>
      </c>
      <c r="HC77" s="2">
        <v>5000</v>
      </c>
      <c r="HD77" s="2">
        <v>750</v>
      </c>
      <c r="HE77" s="2">
        <v>600</v>
      </c>
      <c r="HF77" s="2">
        <v>7000</v>
      </c>
      <c r="HG77" s="2">
        <v>2000</v>
      </c>
      <c r="HH77" s="2"/>
      <c r="HI77" s="2">
        <v>100</v>
      </c>
      <c r="HJ77" s="2">
        <v>600</v>
      </c>
      <c r="HK77" s="2"/>
      <c r="HL77" s="2"/>
      <c r="HM77" s="2">
        <v>1000</v>
      </c>
      <c r="HN77" s="2"/>
      <c r="HO77" s="2"/>
      <c r="HP77" s="2">
        <v>2500</v>
      </c>
      <c r="HQ77" s="2">
        <v>120</v>
      </c>
      <c r="HR77" s="2"/>
      <c r="HS77" s="2">
        <v>300</v>
      </c>
      <c r="HT77" s="2">
        <v>300</v>
      </c>
      <c r="HU77" s="2">
        <v>200</v>
      </c>
      <c r="HV77" s="2">
        <v>1000</v>
      </c>
      <c r="HW77" s="2"/>
      <c r="HX77" s="2">
        <v>2300</v>
      </c>
      <c r="HY77" s="2"/>
      <c r="HZ77" s="2">
        <v>30</v>
      </c>
      <c r="IA77" s="2">
        <v>500</v>
      </c>
      <c r="IB77" s="2"/>
      <c r="IC77" s="2">
        <v>900</v>
      </c>
      <c r="ID77" s="2">
        <v>200</v>
      </c>
      <c r="IE77" s="2">
        <v>500</v>
      </c>
      <c r="IF77" s="2">
        <v>1500</v>
      </c>
      <c r="IG77" s="2">
        <v>410</v>
      </c>
      <c r="IH77" s="2"/>
      <c r="II77" s="2"/>
      <c r="IJ77" s="2">
        <v>500</v>
      </c>
      <c r="IK77" s="2">
        <v>700</v>
      </c>
      <c r="IL77" s="2">
        <v>300</v>
      </c>
      <c r="IM77" s="2">
        <v>600</v>
      </c>
      <c r="IN77" s="2"/>
      <c r="IO77" s="2">
        <v>800</v>
      </c>
      <c r="IP77" s="2">
        <v>1000</v>
      </c>
      <c r="IQ77" s="2"/>
      <c r="IR77" s="2"/>
      <c r="IS77" s="2"/>
      <c r="IT77" s="2"/>
      <c r="IU77" s="2">
        <v>50</v>
      </c>
      <c r="IV77" s="2">
        <v>1500</v>
      </c>
      <c r="IW77" s="2">
        <f>SUM(E77:IV77)</f>
        <v>225250</v>
      </c>
      <c r="IX77" s="14"/>
      <c r="IY77" s="14"/>
    </row>
    <row r="78" spans="1:259" ht="30.75" customHeight="1" x14ac:dyDescent="0.25">
      <c r="A78" s="14"/>
      <c r="B78" s="14"/>
      <c r="C78" s="2" t="s">
        <v>327</v>
      </c>
      <c r="D78" s="3" t="s">
        <v>421</v>
      </c>
      <c r="E78" s="2"/>
      <c r="F78" s="2"/>
      <c r="G78" s="2"/>
      <c r="H78" s="2"/>
      <c r="I78" s="2"/>
      <c r="J78" s="2"/>
      <c r="K78" s="2">
        <v>2500</v>
      </c>
      <c r="L78" s="2"/>
      <c r="M78" s="2">
        <v>2000</v>
      </c>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v>90</v>
      </c>
      <c r="AR78" s="2"/>
      <c r="AS78" s="2"/>
      <c r="AT78" s="2"/>
      <c r="AU78" s="2"/>
      <c r="AV78" s="2"/>
      <c r="AW78" s="2"/>
      <c r="AX78" s="2"/>
      <c r="AY78" s="2"/>
      <c r="AZ78" s="2"/>
      <c r="BA78" s="2"/>
      <c r="BB78" s="2"/>
      <c r="BC78" s="2"/>
      <c r="BD78" s="2"/>
      <c r="BE78" s="2"/>
      <c r="BF78" s="2"/>
      <c r="BG78" s="2"/>
      <c r="BH78" s="2"/>
      <c r="BI78" s="2">
        <v>300</v>
      </c>
      <c r="BJ78" s="2"/>
      <c r="BK78" s="2">
        <v>90</v>
      </c>
      <c r="BL78" s="2"/>
      <c r="BM78" s="2"/>
      <c r="BN78" s="2"/>
      <c r="BO78" s="2"/>
      <c r="BP78" s="2"/>
      <c r="BQ78" s="2"/>
      <c r="BR78" s="2"/>
      <c r="BS78" s="2"/>
      <c r="BT78" s="2"/>
      <c r="BU78" s="2"/>
      <c r="BV78" s="2"/>
      <c r="BW78" s="2"/>
      <c r="BX78" s="2"/>
      <c r="BY78" s="2"/>
      <c r="BZ78" s="2"/>
      <c r="CA78" s="2"/>
      <c r="CB78" s="2"/>
      <c r="CC78" s="2"/>
      <c r="CD78" s="2"/>
      <c r="CE78" s="2"/>
      <c r="CF78" s="2"/>
      <c r="CG78" s="2"/>
      <c r="CH78" s="2"/>
      <c r="CI78" s="2">
        <v>500</v>
      </c>
      <c r="CJ78" s="2"/>
      <c r="CK78" s="2"/>
      <c r="CL78" s="2"/>
      <c r="CM78" s="2"/>
      <c r="CN78" s="2"/>
      <c r="CO78" s="2"/>
      <c r="CP78" s="2"/>
      <c r="CQ78" s="2"/>
      <c r="CR78" s="2"/>
      <c r="CS78" s="2">
        <v>300</v>
      </c>
      <c r="CT78" s="2"/>
      <c r="CU78" s="2"/>
      <c r="CV78" s="2"/>
      <c r="CW78" s="2"/>
      <c r="CX78" s="2"/>
      <c r="CY78" s="2"/>
      <c r="CZ78" s="2"/>
      <c r="DA78" s="2"/>
      <c r="DB78" s="2"/>
      <c r="DC78" s="2"/>
      <c r="DD78" s="2"/>
      <c r="DE78" s="2"/>
      <c r="DF78" s="2"/>
      <c r="DG78" s="2"/>
      <c r="DH78" s="2"/>
      <c r="DI78" s="2"/>
      <c r="DJ78" s="2"/>
      <c r="DK78" s="2"/>
      <c r="DL78" s="2"/>
      <c r="DM78" s="2"/>
      <c r="DN78" s="2"/>
      <c r="DO78" s="2"/>
      <c r="DP78" s="2">
        <v>200</v>
      </c>
      <c r="DQ78" s="2"/>
      <c r="DR78" s="2"/>
      <c r="DS78" s="2"/>
      <c r="DT78" s="2"/>
      <c r="DU78" s="2"/>
      <c r="DV78" s="2"/>
      <c r="DW78" s="2"/>
      <c r="DX78" s="2"/>
      <c r="DY78" s="2"/>
      <c r="DZ78" s="2"/>
      <c r="EA78" s="2"/>
      <c r="EB78" s="2"/>
      <c r="EC78" s="2">
        <v>60</v>
      </c>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v>100</v>
      </c>
      <c r="FD78" s="2"/>
      <c r="FE78" s="2"/>
      <c r="FF78" s="2"/>
      <c r="FG78" s="2"/>
      <c r="FH78" s="2"/>
      <c r="FI78" s="2">
        <v>100</v>
      </c>
      <c r="FJ78" s="2"/>
      <c r="FK78" s="2"/>
      <c r="FL78" s="2"/>
      <c r="FM78" s="2"/>
      <c r="FN78" s="2"/>
      <c r="FO78" s="2"/>
      <c r="FP78" s="2"/>
      <c r="FQ78" s="2"/>
      <c r="FR78" s="2"/>
      <c r="FS78" s="2"/>
      <c r="FT78" s="2"/>
      <c r="FU78" s="2"/>
      <c r="FV78" s="2"/>
      <c r="FW78" s="2"/>
      <c r="FX78" s="2"/>
      <c r="FY78" s="2"/>
      <c r="FZ78" s="2"/>
      <c r="GA78" s="2"/>
      <c r="GB78" s="2"/>
      <c r="GC78" s="2"/>
      <c r="GD78" s="2"/>
      <c r="GE78" s="2"/>
      <c r="GF78" s="2"/>
      <c r="GG78" s="2"/>
      <c r="GH78" s="2">
        <v>1000</v>
      </c>
      <c r="GI78" s="2"/>
      <c r="GJ78" s="2">
        <v>5000</v>
      </c>
      <c r="GK78" s="2"/>
      <c r="GL78" s="2"/>
      <c r="GM78" s="2">
        <v>50</v>
      </c>
      <c r="GN78" s="2">
        <v>160</v>
      </c>
      <c r="GO78" s="2"/>
      <c r="GP78" s="2"/>
      <c r="GQ78" s="2"/>
      <c r="GR78" s="2">
        <v>30</v>
      </c>
      <c r="GS78" s="2">
        <v>200</v>
      </c>
      <c r="GT78" s="2"/>
      <c r="GU78" s="2">
        <v>600</v>
      </c>
      <c r="GV78" s="2"/>
      <c r="GW78" s="2"/>
      <c r="GX78" s="2"/>
      <c r="GY78" s="2"/>
      <c r="GZ78" s="2">
        <v>800</v>
      </c>
      <c r="HA78" s="2"/>
      <c r="HB78" s="2">
        <v>450</v>
      </c>
      <c r="HC78" s="2"/>
      <c r="HD78" s="2"/>
      <c r="HE78" s="2"/>
      <c r="HF78" s="2">
        <v>700</v>
      </c>
      <c r="HG78" s="2"/>
      <c r="HH78" s="2"/>
      <c r="HI78" s="2"/>
      <c r="HJ78" s="2"/>
      <c r="HK78" s="2"/>
      <c r="HL78" s="2"/>
      <c r="HM78" s="2">
        <v>300</v>
      </c>
      <c r="HN78" s="2"/>
      <c r="HO78" s="2"/>
      <c r="HP78" s="2">
        <v>100</v>
      </c>
      <c r="HQ78" s="2"/>
      <c r="HR78" s="2"/>
      <c r="HS78" s="2"/>
      <c r="HT78" s="2">
        <v>150</v>
      </c>
      <c r="HU78" s="2"/>
      <c r="HV78" s="2">
        <v>500</v>
      </c>
      <c r="HW78" s="2"/>
      <c r="HX78" s="2"/>
      <c r="HY78" s="2"/>
      <c r="HZ78" s="2">
        <v>30</v>
      </c>
      <c r="IA78" s="2"/>
      <c r="IB78" s="2"/>
      <c r="IC78" s="2"/>
      <c r="ID78" s="2"/>
      <c r="IE78" s="2">
        <v>200</v>
      </c>
      <c r="IF78" s="2">
        <v>500</v>
      </c>
      <c r="IG78" s="2"/>
      <c r="IH78" s="2"/>
      <c r="II78" s="2"/>
      <c r="IJ78" s="2"/>
      <c r="IK78" s="2"/>
      <c r="IL78" s="2"/>
      <c r="IM78" s="2"/>
      <c r="IN78" s="2"/>
      <c r="IO78" s="2"/>
      <c r="IP78" s="2"/>
      <c r="IQ78" s="2"/>
      <c r="IR78" s="2"/>
      <c r="IS78" s="2"/>
      <c r="IT78" s="2"/>
      <c r="IU78" s="2">
        <v>50</v>
      </c>
      <c r="IV78" s="2"/>
      <c r="IW78" s="2">
        <v>17060</v>
      </c>
      <c r="IX78" s="14"/>
      <c r="IY78" s="14"/>
    </row>
    <row r="79" spans="1:259" ht="30.75" customHeight="1" x14ac:dyDescent="0.25">
      <c r="A79" s="14"/>
      <c r="B79" s="14"/>
      <c r="C79" s="2" t="s">
        <v>328</v>
      </c>
      <c r="D79" s="3" t="s">
        <v>422</v>
      </c>
      <c r="E79" s="2">
        <v>700</v>
      </c>
      <c r="F79" s="2"/>
      <c r="G79" s="2"/>
      <c r="H79" s="2"/>
      <c r="I79" s="2">
        <v>40000</v>
      </c>
      <c r="J79" s="2"/>
      <c r="K79" s="2"/>
      <c r="L79" s="2">
        <v>5000</v>
      </c>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v>6000</v>
      </c>
      <c r="AQ79" s="2">
        <v>1140</v>
      </c>
      <c r="AR79" s="2"/>
      <c r="AS79" s="2"/>
      <c r="AT79" s="2"/>
      <c r="AU79" s="2"/>
      <c r="AV79" s="2"/>
      <c r="AW79" s="2"/>
      <c r="AX79" s="2"/>
      <c r="AY79" s="2"/>
      <c r="AZ79" s="2"/>
      <c r="BA79" s="2"/>
      <c r="BB79" s="2"/>
      <c r="BC79" s="2">
        <v>2000</v>
      </c>
      <c r="BD79" s="2"/>
      <c r="BE79" s="2"/>
      <c r="BF79" s="2"/>
      <c r="BG79" s="2"/>
      <c r="BH79" s="2"/>
      <c r="BI79" s="2">
        <v>750</v>
      </c>
      <c r="BJ79" s="2">
        <v>900</v>
      </c>
      <c r="BK79" s="2">
        <v>300</v>
      </c>
      <c r="BL79" s="2"/>
      <c r="BM79" s="2"/>
      <c r="BN79" s="2"/>
      <c r="BO79" s="2"/>
      <c r="BP79" s="2"/>
      <c r="BQ79" s="2"/>
      <c r="BR79" s="2"/>
      <c r="BS79" s="2"/>
      <c r="BT79" s="2"/>
      <c r="BU79" s="2"/>
      <c r="BV79" s="2"/>
      <c r="BW79" s="2"/>
      <c r="BX79" s="2"/>
      <c r="BY79" s="2"/>
      <c r="BZ79" s="2"/>
      <c r="CA79" s="2"/>
      <c r="CB79" s="2"/>
      <c r="CC79" s="2"/>
      <c r="CD79" s="2"/>
      <c r="CE79" s="2"/>
      <c r="CF79" s="2"/>
      <c r="CG79" s="2"/>
      <c r="CH79" s="2"/>
      <c r="CI79" s="2">
        <v>1000</v>
      </c>
      <c r="CJ79" s="2"/>
      <c r="CK79" s="2"/>
      <c r="CL79" s="2">
        <v>60</v>
      </c>
      <c r="CM79" s="2"/>
      <c r="CN79" s="2">
        <v>200</v>
      </c>
      <c r="CO79" s="2"/>
      <c r="CP79" s="2"/>
      <c r="CQ79" s="2"/>
      <c r="CR79" s="2">
        <v>2250</v>
      </c>
      <c r="CS79" s="2"/>
      <c r="CT79" s="2"/>
      <c r="CU79" s="2"/>
      <c r="CV79" s="2"/>
      <c r="CW79" s="2"/>
      <c r="CX79" s="2"/>
      <c r="CY79" s="2"/>
      <c r="CZ79" s="2"/>
      <c r="DA79" s="2"/>
      <c r="DB79" s="2">
        <v>3000</v>
      </c>
      <c r="DC79" s="2"/>
      <c r="DD79" s="2"/>
      <c r="DE79" s="2"/>
      <c r="DF79" s="2"/>
      <c r="DG79" s="2"/>
      <c r="DH79" s="2"/>
      <c r="DI79" s="2"/>
      <c r="DJ79" s="2"/>
      <c r="DK79" s="2"/>
      <c r="DL79" s="2"/>
      <c r="DM79" s="2"/>
      <c r="DN79" s="2"/>
      <c r="DO79" s="2"/>
      <c r="DP79" s="2"/>
      <c r="DQ79" s="2"/>
      <c r="DR79" s="2"/>
      <c r="DS79" s="2"/>
      <c r="DT79" s="2">
        <v>2400</v>
      </c>
      <c r="DU79" s="2"/>
      <c r="DV79" s="2"/>
      <c r="DW79" s="2"/>
      <c r="DX79" s="2"/>
      <c r="DY79" s="2"/>
      <c r="DZ79" s="2"/>
      <c r="EA79" s="2"/>
      <c r="EB79" s="2"/>
      <c r="EC79" s="2">
        <v>120</v>
      </c>
      <c r="ED79" s="2"/>
      <c r="EE79" s="2"/>
      <c r="EF79" s="2"/>
      <c r="EG79" s="2"/>
      <c r="EH79" s="2"/>
      <c r="EI79" s="2">
        <v>300</v>
      </c>
      <c r="EJ79" s="2"/>
      <c r="EK79" s="2"/>
      <c r="EL79" s="2"/>
      <c r="EM79" s="2"/>
      <c r="EN79" s="2"/>
      <c r="EO79" s="2"/>
      <c r="EP79" s="2"/>
      <c r="EQ79" s="2"/>
      <c r="ER79" s="2"/>
      <c r="ES79" s="2"/>
      <c r="ET79" s="2"/>
      <c r="EU79" s="2">
        <v>400</v>
      </c>
      <c r="EV79" s="2"/>
      <c r="EW79" s="2"/>
      <c r="EX79" s="2"/>
      <c r="EY79" s="2">
        <v>90</v>
      </c>
      <c r="EZ79" s="2"/>
      <c r="FA79" s="2"/>
      <c r="FB79" s="2"/>
      <c r="FC79" s="2"/>
      <c r="FD79" s="2">
        <v>90</v>
      </c>
      <c r="FE79" s="2"/>
      <c r="FF79" s="2"/>
      <c r="FG79" s="2"/>
      <c r="FH79" s="2"/>
      <c r="FI79" s="2">
        <v>200</v>
      </c>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v>2500</v>
      </c>
      <c r="GJ79" s="2">
        <v>5000</v>
      </c>
      <c r="GK79" s="2">
        <v>27000</v>
      </c>
      <c r="GL79" s="2">
        <v>2000</v>
      </c>
      <c r="GM79" s="2">
        <v>1400</v>
      </c>
      <c r="GN79" s="2">
        <v>14000</v>
      </c>
      <c r="GO79" s="2"/>
      <c r="GP79" s="2"/>
      <c r="GQ79" s="2"/>
      <c r="GR79" s="2">
        <v>90</v>
      </c>
      <c r="GS79" s="2">
        <v>15000</v>
      </c>
      <c r="GT79" s="2">
        <v>1700</v>
      </c>
      <c r="GU79" s="2">
        <v>1000</v>
      </c>
      <c r="GV79" s="2">
        <v>50</v>
      </c>
      <c r="GW79" s="2"/>
      <c r="GX79" s="2"/>
      <c r="GY79" s="2"/>
      <c r="GZ79" s="2"/>
      <c r="HA79" s="2">
        <v>900</v>
      </c>
      <c r="HB79" s="2">
        <v>6250</v>
      </c>
      <c r="HC79" s="2"/>
      <c r="HD79" s="2">
        <v>1500</v>
      </c>
      <c r="HE79" s="2">
        <v>3840</v>
      </c>
      <c r="HF79" s="2">
        <v>10000</v>
      </c>
      <c r="HG79" s="2">
        <v>6000</v>
      </c>
      <c r="HH79" s="2"/>
      <c r="HI79" s="2">
        <v>100</v>
      </c>
      <c r="HJ79" s="2">
        <v>210</v>
      </c>
      <c r="HK79" s="2"/>
      <c r="HL79" s="2"/>
      <c r="HM79" s="2">
        <v>1800</v>
      </c>
      <c r="HN79" s="2">
        <v>100</v>
      </c>
      <c r="HO79" s="2">
        <v>50</v>
      </c>
      <c r="HP79" s="2">
        <v>5300</v>
      </c>
      <c r="HQ79" s="2">
        <v>360</v>
      </c>
      <c r="HR79" s="2">
        <v>8000</v>
      </c>
      <c r="HS79" s="2">
        <v>500</v>
      </c>
      <c r="HT79" s="2">
        <v>300</v>
      </c>
      <c r="HU79" s="2">
        <v>400</v>
      </c>
      <c r="HV79" s="2">
        <v>500</v>
      </c>
      <c r="HW79" s="2">
        <v>500</v>
      </c>
      <c r="HX79" s="2">
        <v>3500</v>
      </c>
      <c r="HY79" s="2"/>
      <c r="HZ79" s="2">
        <v>30</v>
      </c>
      <c r="IA79" s="2">
        <v>2500</v>
      </c>
      <c r="IB79" s="2">
        <v>500</v>
      </c>
      <c r="IC79" s="2"/>
      <c r="ID79" s="2">
        <v>200</v>
      </c>
      <c r="IE79" s="2">
        <v>500</v>
      </c>
      <c r="IF79" s="2">
        <v>3500</v>
      </c>
      <c r="IG79" s="2">
        <v>350</v>
      </c>
      <c r="IH79" s="2"/>
      <c r="II79" s="2">
        <v>3000</v>
      </c>
      <c r="IJ79" s="2">
        <v>200</v>
      </c>
      <c r="IK79" s="2">
        <v>1010</v>
      </c>
      <c r="IL79" s="2">
        <v>200</v>
      </c>
      <c r="IM79" s="2">
        <v>2400</v>
      </c>
      <c r="IN79" s="2"/>
      <c r="IO79" s="2">
        <v>800</v>
      </c>
      <c r="IP79" s="2">
        <v>400</v>
      </c>
      <c r="IQ79" s="2"/>
      <c r="IR79" s="2"/>
      <c r="IS79" s="2"/>
      <c r="IT79" s="2"/>
      <c r="IU79" s="2">
        <v>100</v>
      </c>
      <c r="IV79" s="2">
        <v>1500</v>
      </c>
      <c r="IW79" s="2">
        <v>203940</v>
      </c>
      <c r="IX79" s="14"/>
      <c r="IY79" s="14"/>
    </row>
    <row r="80" spans="1:259" ht="30.75" customHeight="1" x14ac:dyDescent="0.25">
      <c r="A80" s="14" t="s">
        <v>445</v>
      </c>
      <c r="B80" s="14">
        <v>67</v>
      </c>
      <c r="C80" s="2" t="s">
        <v>329</v>
      </c>
      <c r="D80" s="3" t="s">
        <v>423</v>
      </c>
      <c r="E80" s="2"/>
      <c r="F80" s="2"/>
      <c r="G80" s="2"/>
      <c r="H80" s="2"/>
      <c r="I80" s="2"/>
      <c r="J80" s="2"/>
      <c r="K80" s="2">
        <v>1000</v>
      </c>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v>10260</v>
      </c>
      <c r="GN80" s="2"/>
      <c r="GO80" s="2"/>
      <c r="GP80" s="2"/>
      <c r="GQ80" s="2"/>
      <c r="GR80" s="2"/>
      <c r="GS80" s="2">
        <v>1000</v>
      </c>
      <c r="GT80" s="2"/>
      <c r="GU80" s="2"/>
      <c r="GV80" s="2"/>
      <c r="GW80" s="2"/>
      <c r="GX80" s="2"/>
      <c r="GY80" s="2"/>
      <c r="GZ80" s="2">
        <v>50</v>
      </c>
      <c r="HA80" s="2"/>
      <c r="HB80" s="2">
        <v>1400</v>
      </c>
      <c r="HC80" s="2"/>
      <c r="HD80" s="2"/>
      <c r="HE80" s="2"/>
      <c r="HF80" s="2">
        <v>500</v>
      </c>
      <c r="HG80" s="2"/>
      <c r="HH80" s="2"/>
      <c r="HI80" s="2"/>
      <c r="HJ80" s="2"/>
      <c r="HK80" s="2"/>
      <c r="HL80" s="2"/>
      <c r="HM80" s="2">
        <v>100</v>
      </c>
      <c r="HN80" s="2"/>
      <c r="HO80" s="2"/>
      <c r="HP80" s="2">
        <v>200</v>
      </c>
      <c r="HQ80" s="2"/>
      <c r="HR80" s="2"/>
      <c r="HS80" s="2">
        <v>100</v>
      </c>
      <c r="HT80" s="2"/>
      <c r="HU80" s="2">
        <v>100</v>
      </c>
      <c r="HV80" s="2"/>
      <c r="HW80" s="2">
        <v>1000</v>
      </c>
      <c r="HX80" s="2"/>
      <c r="HY80" s="2"/>
      <c r="HZ80" s="2">
        <v>20</v>
      </c>
      <c r="IA80" s="2">
        <v>150</v>
      </c>
      <c r="IB80" s="2"/>
      <c r="IC80" s="2"/>
      <c r="ID80" s="2"/>
      <c r="IE80" s="2"/>
      <c r="IF80" s="2">
        <v>300</v>
      </c>
      <c r="IG80" s="2"/>
      <c r="IH80" s="2"/>
      <c r="II80" s="2"/>
      <c r="IJ80" s="2">
        <v>200</v>
      </c>
      <c r="IK80" s="2"/>
      <c r="IL80" s="2"/>
      <c r="IM80" s="2"/>
      <c r="IN80" s="2"/>
      <c r="IO80" s="2"/>
      <c r="IP80" s="2">
        <v>400</v>
      </c>
      <c r="IQ80" s="2"/>
      <c r="IR80" s="2"/>
      <c r="IS80" s="2"/>
      <c r="IT80" s="2"/>
      <c r="IU80" s="2"/>
      <c r="IV80" s="2"/>
      <c r="IW80" s="2">
        <v>16780</v>
      </c>
      <c r="IX80" s="14">
        <v>529520</v>
      </c>
      <c r="IY80" s="14">
        <v>429175</v>
      </c>
    </row>
    <row r="81" spans="1:259" ht="30.75" customHeight="1" x14ac:dyDescent="0.25">
      <c r="A81" s="14"/>
      <c r="B81" s="14"/>
      <c r="C81" s="2" t="s">
        <v>330</v>
      </c>
      <c r="D81" s="3" t="s">
        <v>424</v>
      </c>
      <c r="E81" s="2"/>
      <c r="F81" s="2"/>
      <c r="G81" s="2"/>
      <c r="H81" s="2"/>
      <c r="I81" s="2"/>
      <c r="J81" s="2"/>
      <c r="K81" s="2">
        <v>10000</v>
      </c>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v>1250</v>
      </c>
      <c r="GN81" s="2"/>
      <c r="GO81" s="2"/>
      <c r="GP81" s="2"/>
      <c r="GQ81" s="2"/>
      <c r="GR81" s="2"/>
      <c r="GS81" s="2">
        <v>1000</v>
      </c>
      <c r="GT81" s="2"/>
      <c r="GU81" s="2"/>
      <c r="GV81" s="2"/>
      <c r="GW81" s="2"/>
      <c r="GX81" s="2"/>
      <c r="GY81" s="2"/>
      <c r="GZ81" s="2">
        <v>300</v>
      </c>
      <c r="HA81" s="2">
        <v>900</v>
      </c>
      <c r="HB81" s="2">
        <v>500</v>
      </c>
      <c r="HC81" s="2"/>
      <c r="HD81" s="2"/>
      <c r="HE81" s="2"/>
      <c r="HF81" s="2">
        <v>1000</v>
      </c>
      <c r="HG81" s="2"/>
      <c r="HH81" s="2"/>
      <c r="HI81" s="2"/>
      <c r="HJ81" s="2"/>
      <c r="HK81" s="2"/>
      <c r="HL81" s="2"/>
      <c r="HM81" s="2">
        <v>100</v>
      </c>
      <c r="HN81" s="2"/>
      <c r="HO81" s="2"/>
      <c r="HP81" s="2"/>
      <c r="HQ81" s="2">
        <v>100</v>
      </c>
      <c r="HR81" s="2"/>
      <c r="HS81" s="2">
        <v>50</v>
      </c>
      <c r="HT81" s="2"/>
      <c r="HU81" s="2">
        <v>100</v>
      </c>
      <c r="HV81" s="2">
        <v>30</v>
      </c>
      <c r="HW81" s="2">
        <v>200</v>
      </c>
      <c r="HX81" s="2">
        <v>120</v>
      </c>
      <c r="HY81" s="2"/>
      <c r="HZ81" s="2">
        <v>20</v>
      </c>
      <c r="IA81" s="2">
        <v>200</v>
      </c>
      <c r="IB81" s="2"/>
      <c r="IC81" s="2"/>
      <c r="ID81" s="2"/>
      <c r="IE81" s="2"/>
      <c r="IF81" s="2">
        <v>500</v>
      </c>
      <c r="IG81" s="2"/>
      <c r="IH81" s="2"/>
      <c r="II81" s="2"/>
      <c r="IJ81" s="2">
        <v>200</v>
      </c>
      <c r="IK81" s="2"/>
      <c r="IL81" s="2"/>
      <c r="IM81" s="2"/>
      <c r="IN81" s="2"/>
      <c r="IO81" s="2"/>
      <c r="IP81" s="2">
        <v>400</v>
      </c>
      <c r="IQ81" s="2"/>
      <c r="IR81" s="2"/>
      <c r="IS81" s="2"/>
      <c r="IT81" s="2"/>
      <c r="IU81" s="2"/>
      <c r="IV81" s="2"/>
      <c r="IW81" s="2">
        <v>16970</v>
      </c>
      <c r="IX81" s="14"/>
      <c r="IY81" s="14"/>
    </row>
    <row r="82" spans="1:259" ht="30.75" customHeight="1" x14ac:dyDescent="0.25">
      <c r="A82" s="14"/>
      <c r="B82" s="14"/>
      <c r="C82" s="2" t="s">
        <v>331</v>
      </c>
      <c r="D82" s="3" t="s">
        <v>425</v>
      </c>
      <c r="E82" s="2"/>
      <c r="F82" s="2"/>
      <c r="G82" s="2"/>
      <c r="H82" s="2"/>
      <c r="I82" s="2"/>
      <c r="J82" s="2"/>
      <c r="K82" s="2">
        <v>25000</v>
      </c>
      <c r="L82" s="2"/>
      <c r="M82" s="2"/>
      <c r="N82" s="2"/>
      <c r="O82" s="2"/>
      <c r="P82" s="2"/>
      <c r="Q82" s="2"/>
      <c r="R82" s="2"/>
      <c r="S82" s="2">
        <v>100</v>
      </c>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v>850</v>
      </c>
      <c r="GN82" s="2"/>
      <c r="GO82" s="2"/>
      <c r="GP82" s="2"/>
      <c r="GQ82" s="2"/>
      <c r="GR82" s="2"/>
      <c r="GS82" s="2">
        <v>1000</v>
      </c>
      <c r="GT82" s="2">
        <v>300</v>
      </c>
      <c r="GU82" s="2"/>
      <c r="GV82" s="2"/>
      <c r="GW82" s="2"/>
      <c r="GX82" s="2"/>
      <c r="GY82" s="2"/>
      <c r="GZ82" s="2">
        <v>300</v>
      </c>
      <c r="HA82" s="2">
        <v>3500</v>
      </c>
      <c r="HB82" s="2"/>
      <c r="HC82" s="2"/>
      <c r="HD82" s="2"/>
      <c r="HE82" s="2"/>
      <c r="HF82" s="2">
        <v>1000</v>
      </c>
      <c r="HG82" s="2"/>
      <c r="HH82" s="2"/>
      <c r="HI82" s="2"/>
      <c r="HJ82" s="2"/>
      <c r="HK82" s="2"/>
      <c r="HL82" s="2"/>
      <c r="HM82" s="2">
        <v>100</v>
      </c>
      <c r="HN82" s="2"/>
      <c r="HO82" s="2"/>
      <c r="HP82" s="2">
        <v>200</v>
      </c>
      <c r="HQ82" s="2">
        <v>100</v>
      </c>
      <c r="HR82" s="2"/>
      <c r="HS82" s="2"/>
      <c r="HT82" s="2"/>
      <c r="HU82" s="2">
        <v>100</v>
      </c>
      <c r="HV82" s="2"/>
      <c r="HW82" s="2"/>
      <c r="HX82" s="2">
        <v>100</v>
      </c>
      <c r="HY82" s="2"/>
      <c r="HZ82" s="2">
        <v>20</v>
      </c>
      <c r="IA82" s="2">
        <v>75</v>
      </c>
      <c r="IB82" s="2"/>
      <c r="IC82" s="2"/>
      <c r="ID82" s="2"/>
      <c r="IE82" s="2"/>
      <c r="IF82" s="2">
        <v>300</v>
      </c>
      <c r="IG82" s="2"/>
      <c r="IH82" s="2"/>
      <c r="II82" s="2"/>
      <c r="IJ82" s="2">
        <v>200</v>
      </c>
      <c r="IK82" s="2"/>
      <c r="IL82" s="2"/>
      <c r="IM82" s="2"/>
      <c r="IN82" s="2"/>
      <c r="IO82" s="2"/>
      <c r="IP82" s="2"/>
      <c r="IQ82" s="2"/>
      <c r="IR82" s="2"/>
      <c r="IS82" s="2"/>
      <c r="IT82" s="2"/>
      <c r="IU82" s="2"/>
      <c r="IV82" s="2"/>
      <c r="IW82" s="2">
        <v>33245</v>
      </c>
      <c r="IX82" s="14"/>
      <c r="IY82" s="14"/>
    </row>
    <row r="83" spans="1:259" ht="30.75" customHeight="1" x14ac:dyDescent="0.25">
      <c r="A83" s="14"/>
      <c r="B83" s="14"/>
      <c r="C83" s="2" t="s">
        <v>332</v>
      </c>
      <c r="D83" s="3" t="s">
        <v>426</v>
      </c>
      <c r="E83" s="2"/>
      <c r="F83" s="2"/>
      <c r="G83" s="2"/>
      <c r="H83" s="2"/>
      <c r="I83" s="2"/>
      <c r="J83" s="2"/>
      <c r="K83" s="2">
        <v>25000</v>
      </c>
      <c r="L83" s="2"/>
      <c r="M83" s="2"/>
      <c r="N83" s="2"/>
      <c r="O83" s="2">
        <v>1500</v>
      </c>
      <c r="P83" s="2"/>
      <c r="Q83" s="2">
        <v>4000</v>
      </c>
      <c r="R83" s="2"/>
      <c r="S83" s="2">
        <v>100</v>
      </c>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v>600</v>
      </c>
      <c r="GN83" s="2"/>
      <c r="GO83" s="2"/>
      <c r="GP83" s="2"/>
      <c r="GQ83" s="2"/>
      <c r="GR83" s="2"/>
      <c r="GS83" s="2"/>
      <c r="GT83" s="2"/>
      <c r="GU83" s="2"/>
      <c r="GV83" s="2"/>
      <c r="GW83" s="2"/>
      <c r="GX83" s="2"/>
      <c r="GY83" s="2"/>
      <c r="GZ83" s="2">
        <v>300</v>
      </c>
      <c r="HA83" s="2">
        <v>300</v>
      </c>
      <c r="HB83" s="2"/>
      <c r="HC83" s="2"/>
      <c r="HD83" s="2"/>
      <c r="HE83" s="2"/>
      <c r="HF83" s="2">
        <v>1000</v>
      </c>
      <c r="HG83" s="2"/>
      <c r="HH83" s="2"/>
      <c r="HI83" s="2"/>
      <c r="HJ83" s="2"/>
      <c r="HK83" s="2"/>
      <c r="HL83" s="2"/>
      <c r="HM83" s="2">
        <v>100</v>
      </c>
      <c r="HN83" s="2"/>
      <c r="HO83" s="2"/>
      <c r="HP83" s="2"/>
      <c r="HQ83" s="2">
        <v>100</v>
      </c>
      <c r="HR83" s="2"/>
      <c r="HS83" s="2">
        <v>50</v>
      </c>
      <c r="HT83" s="2"/>
      <c r="HU83" s="2"/>
      <c r="HV83" s="2"/>
      <c r="HW83" s="2"/>
      <c r="HX83" s="2">
        <v>200</v>
      </c>
      <c r="HY83" s="2"/>
      <c r="HZ83" s="2"/>
      <c r="IA83" s="2"/>
      <c r="IB83" s="2"/>
      <c r="IC83" s="2"/>
      <c r="ID83" s="2"/>
      <c r="IE83" s="2"/>
      <c r="IF83" s="2">
        <v>100</v>
      </c>
      <c r="IG83" s="2"/>
      <c r="IH83" s="2"/>
      <c r="II83" s="2"/>
      <c r="IJ83" s="2"/>
      <c r="IK83" s="2"/>
      <c r="IL83" s="2"/>
      <c r="IM83" s="2"/>
      <c r="IN83" s="2"/>
      <c r="IO83" s="2"/>
      <c r="IP83" s="2"/>
      <c r="IQ83" s="2"/>
      <c r="IR83" s="2"/>
      <c r="IS83" s="2"/>
      <c r="IT83" s="2"/>
      <c r="IU83" s="2"/>
      <c r="IV83" s="2"/>
      <c r="IW83" s="2">
        <v>33350</v>
      </c>
      <c r="IX83" s="14"/>
      <c r="IY83" s="14"/>
    </row>
    <row r="84" spans="1:259" ht="30.75" customHeight="1" x14ac:dyDescent="0.25">
      <c r="A84" s="5" t="s">
        <v>445</v>
      </c>
      <c r="B84" s="4">
        <v>70</v>
      </c>
      <c r="C84" s="2" t="s">
        <v>333</v>
      </c>
      <c r="D84" s="3" t="s">
        <v>427</v>
      </c>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v>100</v>
      </c>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v>1000</v>
      </c>
      <c r="GJ84" s="2"/>
      <c r="GK84" s="2"/>
      <c r="GL84" s="2"/>
      <c r="GM84" s="2"/>
      <c r="GN84" s="2"/>
      <c r="GO84" s="2"/>
      <c r="GP84" s="2"/>
      <c r="GQ84" s="2"/>
      <c r="GR84" s="2"/>
      <c r="GS84" s="2"/>
      <c r="GT84" s="2"/>
      <c r="GU84" s="2">
        <v>600</v>
      </c>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v>700</v>
      </c>
      <c r="IV84" s="2"/>
      <c r="IW84" s="2">
        <v>2400</v>
      </c>
      <c r="IX84" s="4">
        <v>2400</v>
      </c>
      <c r="IY84" s="6">
        <v>0</v>
      </c>
    </row>
    <row r="85" spans="1:259" ht="30.75" customHeight="1" x14ac:dyDescent="0.25">
      <c r="A85" s="4" t="s">
        <v>445</v>
      </c>
      <c r="B85" s="4">
        <v>71</v>
      </c>
      <c r="C85" s="2" t="s">
        <v>334</v>
      </c>
      <c r="D85" s="3" t="s">
        <v>428</v>
      </c>
      <c r="E85" s="2"/>
      <c r="F85" s="2"/>
      <c r="G85" s="2"/>
      <c r="H85" s="2"/>
      <c r="I85" s="2"/>
      <c r="J85" s="2"/>
      <c r="K85" s="2"/>
      <c r="L85" s="2">
        <v>6000</v>
      </c>
      <c r="M85" s="2"/>
      <c r="N85" s="2"/>
      <c r="O85" s="2"/>
      <c r="P85" s="2">
        <v>500</v>
      </c>
      <c r="Q85" s="2"/>
      <c r="R85" s="2"/>
      <c r="S85" s="2"/>
      <c r="T85" s="2"/>
      <c r="U85" s="2">
        <v>20000</v>
      </c>
      <c r="V85" s="2"/>
      <c r="W85" s="2"/>
      <c r="X85" s="2">
        <v>400</v>
      </c>
      <c r="Y85" s="2"/>
      <c r="Z85" s="2"/>
      <c r="AA85" s="2"/>
      <c r="AB85" s="2"/>
      <c r="AC85" s="2"/>
      <c r="AD85" s="2"/>
      <c r="AE85" s="2"/>
      <c r="AF85" s="2"/>
      <c r="AG85" s="2">
        <v>3000</v>
      </c>
      <c r="AH85" s="2"/>
      <c r="AI85" s="2"/>
      <c r="AJ85" s="2"/>
      <c r="AK85" s="2"/>
      <c r="AL85" s="2"/>
      <c r="AM85" s="2"/>
      <c r="AN85" s="2">
        <v>1770</v>
      </c>
      <c r="AO85" s="2"/>
      <c r="AP85" s="2">
        <v>1000</v>
      </c>
      <c r="AQ85" s="2">
        <v>50000</v>
      </c>
      <c r="AR85" s="2"/>
      <c r="AS85" s="2"/>
      <c r="AT85" s="2"/>
      <c r="AU85" s="2"/>
      <c r="AV85" s="2"/>
      <c r="AW85" s="2"/>
      <c r="AX85" s="2"/>
      <c r="AY85" s="2"/>
      <c r="AZ85" s="2"/>
      <c r="BA85" s="2"/>
      <c r="BB85" s="2">
        <v>1000</v>
      </c>
      <c r="BC85" s="2"/>
      <c r="BD85" s="2"/>
      <c r="BE85" s="2"/>
      <c r="BF85" s="2"/>
      <c r="BG85" s="2"/>
      <c r="BH85" s="2"/>
      <c r="BI85" s="2">
        <v>2000</v>
      </c>
      <c r="BJ85" s="2"/>
      <c r="BK85" s="2"/>
      <c r="BL85" s="2"/>
      <c r="BM85" s="2"/>
      <c r="BN85" s="2">
        <v>100</v>
      </c>
      <c r="BO85" s="2">
        <v>4000</v>
      </c>
      <c r="BP85" s="2"/>
      <c r="BQ85" s="2"/>
      <c r="BR85" s="2"/>
      <c r="BS85" s="2"/>
      <c r="BT85" s="2"/>
      <c r="BU85" s="2">
        <v>300</v>
      </c>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v>1000</v>
      </c>
      <c r="DC85" s="2"/>
      <c r="DD85" s="2"/>
      <c r="DE85" s="2"/>
      <c r="DF85" s="2"/>
      <c r="DG85" s="2"/>
      <c r="DH85" s="2"/>
      <c r="DI85" s="2"/>
      <c r="DJ85" s="2">
        <v>1000</v>
      </c>
      <c r="DK85" s="2"/>
      <c r="DL85" s="2"/>
      <c r="DM85" s="2"/>
      <c r="DN85" s="2"/>
      <c r="DO85" s="2"/>
      <c r="DP85" s="2"/>
      <c r="DQ85" s="2"/>
      <c r="DR85" s="2">
        <v>5000</v>
      </c>
      <c r="DS85" s="2"/>
      <c r="DT85" s="2"/>
      <c r="DU85" s="2"/>
      <c r="DV85" s="2"/>
      <c r="DW85" s="2">
        <v>500</v>
      </c>
      <c r="DX85" s="2"/>
      <c r="DY85" s="2"/>
      <c r="DZ85" s="2"/>
      <c r="EA85" s="2"/>
      <c r="EB85" s="2">
        <v>2000</v>
      </c>
      <c r="EC85" s="2"/>
      <c r="ED85" s="2"/>
      <c r="EE85" s="2"/>
      <c r="EF85" s="2"/>
      <c r="EG85" s="2">
        <v>600</v>
      </c>
      <c r="EH85" s="2"/>
      <c r="EI85" s="2"/>
      <c r="EJ85" s="2">
        <v>600</v>
      </c>
      <c r="EK85" s="2"/>
      <c r="EL85" s="2"/>
      <c r="EM85" s="2"/>
      <c r="EN85" s="2"/>
      <c r="EO85" s="2"/>
      <c r="EP85" s="2"/>
      <c r="EQ85" s="2">
        <v>20</v>
      </c>
      <c r="ER85" s="2"/>
      <c r="ES85" s="2"/>
      <c r="ET85" s="2"/>
      <c r="EU85" s="2"/>
      <c r="EV85" s="2"/>
      <c r="EW85" s="2"/>
      <c r="EX85" s="2"/>
      <c r="EY85" s="2"/>
      <c r="EZ85" s="2">
        <v>10000</v>
      </c>
      <c r="FA85" s="2"/>
      <c r="FB85" s="2"/>
      <c r="FC85" s="2"/>
      <c r="FD85" s="2">
        <v>50000</v>
      </c>
      <c r="FE85" s="2"/>
      <c r="FF85" s="2">
        <v>1000</v>
      </c>
      <c r="FG85" s="2"/>
      <c r="FH85" s="2"/>
      <c r="FI85" s="2"/>
      <c r="FJ85" s="2"/>
      <c r="FK85" s="2">
        <v>2000</v>
      </c>
      <c r="FL85" s="2"/>
      <c r="FM85" s="2"/>
      <c r="FN85" s="2">
        <v>2000</v>
      </c>
      <c r="FO85" s="2"/>
      <c r="FP85" s="2"/>
      <c r="FQ85" s="2"/>
      <c r="FR85" s="2"/>
      <c r="FS85" s="2"/>
      <c r="FT85" s="2"/>
      <c r="FU85" s="2">
        <v>6000</v>
      </c>
      <c r="FV85" s="2"/>
      <c r="FW85" s="2"/>
      <c r="FX85" s="2"/>
      <c r="FY85" s="2"/>
      <c r="FZ85" s="2"/>
      <c r="GA85" s="2"/>
      <c r="GB85" s="2"/>
      <c r="GC85" s="2"/>
      <c r="GD85" s="2"/>
      <c r="GE85" s="2"/>
      <c r="GF85" s="2"/>
      <c r="GG85" s="2"/>
      <c r="GH85" s="2"/>
      <c r="GI85" s="2"/>
      <c r="GJ85" s="2"/>
      <c r="GK85" s="2"/>
      <c r="GL85" s="2"/>
      <c r="GM85" s="2">
        <v>1000</v>
      </c>
      <c r="GN85" s="2">
        <v>1200</v>
      </c>
      <c r="GO85" s="2"/>
      <c r="GP85" s="2"/>
      <c r="GQ85" s="2"/>
      <c r="GR85" s="2"/>
      <c r="GS85" s="2">
        <v>3000</v>
      </c>
      <c r="GT85" s="2">
        <v>51000</v>
      </c>
      <c r="GU85" s="2"/>
      <c r="GV85" s="2"/>
      <c r="GW85" s="2"/>
      <c r="GX85" s="2"/>
      <c r="GY85" s="2"/>
      <c r="GZ85" s="2"/>
      <c r="HA85" s="2"/>
      <c r="HB85" s="2">
        <v>9695</v>
      </c>
      <c r="HC85" s="2"/>
      <c r="HD85" s="2">
        <v>2000</v>
      </c>
      <c r="HE85" s="2"/>
      <c r="HF85" s="2"/>
      <c r="HG85" s="2"/>
      <c r="HH85" s="2"/>
      <c r="HI85" s="2"/>
      <c r="HJ85" s="2"/>
      <c r="HK85" s="2"/>
      <c r="HL85" s="2"/>
      <c r="HM85" s="2"/>
      <c r="HN85" s="2"/>
      <c r="HO85" s="2">
        <v>1000</v>
      </c>
      <c r="HP85" s="2">
        <v>30000</v>
      </c>
      <c r="HQ85" s="2"/>
      <c r="HR85" s="2"/>
      <c r="HS85" s="2"/>
      <c r="HT85" s="2"/>
      <c r="HU85" s="2"/>
      <c r="HV85" s="2"/>
      <c r="HW85" s="2">
        <v>20000</v>
      </c>
      <c r="HX85" s="2"/>
      <c r="HY85" s="2"/>
      <c r="HZ85" s="2"/>
      <c r="IA85" s="2"/>
      <c r="IB85" s="2">
        <v>5500</v>
      </c>
      <c r="IC85" s="2"/>
      <c r="ID85" s="2"/>
      <c r="IE85" s="2"/>
      <c r="IF85" s="2"/>
      <c r="IG85" s="2">
        <v>4</v>
      </c>
      <c r="IH85" s="2"/>
      <c r="II85" s="2"/>
      <c r="IJ85" s="2"/>
      <c r="IK85" s="2"/>
      <c r="IL85" s="2"/>
      <c r="IM85" s="2"/>
      <c r="IN85" s="2"/>
      <c r="IO85" s="2"/>
      <c r="IP85" s="2"/>
      <c r="IQ85" s="2"/>
      <c r="IR85" s="2">
        <v>1200</v>
      </c>
      <c r="IS85" s="2"/>
      <c r="IT85" s="2">
        <v>2500</v>
      </c>
      <c r="IU85" s="2">
        <v>100</v>
      </c>
      <c r="IV85" s="2"/>
      <c r="IW85" s="2">
        <v>299989</v>
      </c>
      <c r="IX85" s="4">
        <v>1268024</v>
      </c>
      <c r="IY85" s="4">
        <f t="shared" si="2"/>
        <v>968035</v>
      </c>
    </row>
    <row r="86" spans="1:259" ht="30.75" customHeight="1" x14ac:dyDescent="0.25">
      <c r="A86" s="4" t="s">
        <v>445</v>
      </c>
      <c r="B86" s="4">
        <v>72</v>
      </c>
      <c r="C86" s="2" t="s">
        <v>335</v>
      </c>
      <c r="D86" s="3" t="s">
        <v>429</v>
      </c>
      <c r="E86" s="2"/>
      <c r="F86" s="2">
        <v>2000</v>
      </c>
      <c r="G86" s="2">
        <v>1000</v>
      </c>
      <c r="H86" s="2"/>
      <c r="I86" s="2"/>
      <c r="J86" s="2"/>
      <c r="K86" s="2">
        <v>1000</v>
      </c>
      <c r="L86" s="2">
        <v>20000</v>
      </c>
      <c r="M86" s="2"/>
      <c r="N86" s="2"/>
      <c r="O86" s="2"/>
      <c r="P86" s="2">
        <v>500</v>
      </c>
      <c r="Q86" s="2">
        <v>400</v>
      </c>
      <c r="R86" s="2"/>
      <c r="S86" s="2"/>
      <c r="T86" s="2"/>
      <c r="U86" s="2"/>
      <c r="V86" s="2">
        <v>6000</v>
      </c>
      <c r="W86" s="2"/>
      <c r="X86" s="2">
        <v>2000</v>
      </c>
      <c r="Y86" s="2"/>
      <c r="Z86" s="2"/>
      <c r="AA86" s="2"/>
      <c r="AB86" s="2"/>
      <c r="AC86" s="2"/>
      <c r="AD86" s="2"/>
      <c r="AE86" s="2">
        <v>1500</v>
      </c>
      <c r="AF86" s="2">
        <v>400</v>
      </c>
      <c r="AG86" s="2">
        <v>3000</v>
      </c>
      <c r="AH86" s="2"/>
      <c r="AI86" s="2"/>
      <c r="AJ86" s="2"/>
      <c r="AK86" s="2"/>
      <c r="AL86" s="2">
        <v>10000</v>
      </c>
      <c r="AM86" s="2"/>
      <c r="AN86" s="2"/>
      <c r="AO86" s="2"/>
      <c r="AP86" s="2">
        <v>50000</v>
      </c>
      <c r="AQ86" s="2"/>
      <c r="AR86" s="2"/>
      <c r="AS86" s="2"/>
      <c r="AT86" s="2"/>
      <c r="AU86" s="2">
        <v>2000</v>
      </c>
      <c r="AV86" s="2"/>
      <c r="AW86" s="2">
        <v>50000</v>
      </c>
      <c r="AX86" s="2">
        <v>1000</v>
      </c>
      <c r="AY86" s="2"/>
      <c r="AZ86" s="2"/>
      <c r="BA86" s="2">
        <v>1000</v>
      </c>
      <c r="BB86" s="2">
        <v>1500</v>
      </c>
      <c r="BC86" s="2"/>
      <c r="BD86" s="2">
        <v>10000</v>
      </c>
      <c r="BE86" s="2">
        <v>3000</v>
      </c>
      <c r="BF86" s="2"/>
      <c r="BG86" s="2"/>
      <c r="BH86" s="2"/>
      <c r="BI86" s="2"/>
      <c r="BJ86" s="2"/>
      <c r="BK86" s="2"/>
      <c r="BL86" s="2"/>
      <c r="BM86" s="2"/>
      <c r="BN86" s="2">
        <v>300</v>
      </c>
      <c r="BO86" s="2">
        <v>3000</v>
      </c>
      <c r="BP86" s="2"/>
      <c r="BQ86" s="2">
        <v>20000</v>
      </c>
      <c r="BR86" s="2"/>
      <c r="BS86" s="2"/>
      <c r="BT86" s="2">
        <v>3000</v>
      </c>
      <c r="BU86" s="2"/>
      <c r="BV86" s="2"/>
      <c r="BW86" s="2"/>
      <c r="BX86" s="2"/>
      <c r="BY86" s="2">
        <v>2000</v>
      </c>
      <c r="BZ86" s="2"/>
      <c r="CA86" s="2"/>
      <c r="CB86" s="2">
        <v>30000</v>
      </c>
      <c r="CC86" s="2"/>
      <c r="CD86" s="2"/>
      <c r="CE86" s="2">
        <v>4000</v>
      </c>
      <c r="CF86" s="2"/>
      <c r="CG86" s="2"/>
      <c r="CH86" s="2">
        <v>6000</v>
      </c>
      <c r="CI86" s="2"/>
      <c r="CJ86" s="2"/>
      <c r="CK86" s="2"/>
      <c r="CL86" s="2"/>
      <c r="CM86" s="2"/>
      <c r="CN86" s="2"/>
      <c r="CO86" s="2"/>
      <c r="CP86" s="2"/>
      <c r="CQ86" s="2"/>
      <c r="CR86" s="2"/>
      <c r="CS86" s="2"/>
      <c r="CT86" s="2"/>
      <c r="CU86" s="2"/>
      <c r="CV86" s="2">
        <v>1000</v>
      </c>
      <c r="CW86" s="2"/>
      <c r="CX86" s="2"/>
      <c r="CY86" s="2"/>
      <c r="CZ86" s="2"/>
      <c r="DA86" s="2"/>
      <c r="DB86" s="2"/>
      <c r="DC86" s="2"/>
      <c r="DD86" s="2"/>
      <c r="DE86" s="2"/>
      <c r="DF86" s="2"/>
      <c r="DG86" s="2"/>
      <c r="DH86" s="2"/>
      <c r="DI86" s="2"/>
      <c r="DJ86" s="2"/>
      <c r="DK86" s="2">
        <v>1000</v>
      </c>
      <c r="DL86" s="2"/>
      <c r="DM86" s="2"/>
      <c r="DN86" s="2"/>
      <c r="DO86" s="2"/>
      <c r="DP86" s="2">
        <v>500</v>
      </c>
      <c r="DQ86" s="2">
        <v>10000</v>
      </c>
      <c r="DR86" s="2"/>
      <c r="DS86" s="2">
        <v>20</v>
      </c>
      <c r="DT86" s="2"/>
      <c r="DU86" s="2"/>
      <c r="DV86" s="2"/>
      <c r="DW86" s="2"/>
      <c r="DX86" s="2"/>
      <c r="DY86" s="2"/>
      <c r="DZ86" s="2"/>
      <c r="EA86" s="2"/>
      <c r="EB86" s="2"/>
      <c r="EC86" s="2"/>
      <c r="ED86" s="2"/>
      <c r="EE86" s="2"/>
      <c r="EF86" s="2">
        <v>2000</v>
      </c>
      <c r="EG86" s="2">
        <v>1000</v>
      </c>
      <c r="EH86" s="2"/>
      <c r="EI86" s="2"/>
      <c r="EJ86" s="2"/>
      <c r="EK86" s="2"/>
      <c r="EL86" s="2">
        <v>2000</v>
      </c>
      <c r="EM86" s="2">
        <v>3000</v>
      </c>
      <c r="EN86" s="2"/>
      <c r="EO86" s="2"/>
      <c r="EP86" s="2"/>
      <c r="EQ86" s="2">
        <v>30</v>
      </c>
      <c r="ER86" s="2"/>
      <c r="ES86" s="2"/>
      <c r="ET86" s="2"/>
      <c r="EU86" s="2"/>
      <c r="EV86" s="2"/>
      <c r="EW86" s="2"/>
      <c r="EX86" s="2"/>
      <c r="EY86" s="2"/>
      <c r="EZ86" s="2"/>
      <c r="FA86" s="2"/>
      <c r="FB86" s="2"/>
      <c r="FC86" s="2"/>
      <c r="FD86" s="2"/>
      <c r="FE86" s="2"/>
      <c r="FF86" s="2">
        <v>600</v>
      </c>
      <c r="FG86" s="2"/>
      <c r="FH86" s="2">
        <v>1000</v>
      </c>
      <c r="FI86" s="2"/>
      <c r="FJ86" s="2">
        <v>5000</v>
      </c>
      <c r="FK86" s="2">
        <v>1000</v>
      </c>
      <c r="FL86" s="2"/>
      <c r="FM86" s="2">
        <v>500</v>
      </c>
      <c r="FN86" s="2"/>
      <c r="FO86" s="2"/>
      <c r="FP86" s="2">
        <v>4000</v>
      </c>
      <c r="FQ86" s="2"/>
      <c r="FR86" s="2">
        <v>500</v>
      </c>
      <c r="FS86" s="2"/>
      <c r="FT86" s="2">
        <v>500</v>
      </c>
      <c r="FU86" s="2"/>
      <c r="FV86" s="2"/>
      <c r="FW86" s="2"/>
      <c r="FX86" s="2"/>
      <c r="FY86" s="2">
        <v>10000</v>
      </c>
      <c r="FZ86" s="2"/>
      <c r="GA86" s="2"/>
      <c r="GB86" s="2"/>
      <c r="GC86" s="2">
        <v>10500</v>
      </c>
      <c r="GD86" s="2"/>
      <c r="GE86" s="2"/>
      <c r="GF86" s="2"/>
      <c r="GG86" s="2"/>
      <c r="GH86" s="2"/>
      <c r="GI86" s="2"/>
      <c r="GJ86" s="2">
        <v>5000</v>
      </c>
      <c r="GK86" s="2"/>
      <c r="GL86" s="2">
        <v>15000</v>
      </c>
      <c r="GM86" s="2">
        <v>26400</v>
      </c>
      <c r="GN86" s="2"/>
      <c r="GO86" s="2"/>
      <c r="GP86" s="2"/>
      <c r="GQ86" s="2">
        <v>1000</v>
      </c>
      <c r="GR86" s="2"/>
      <c r="GS86" s="2">
        <v>30000</v>
      </c>
      <c r="GT86" s="2"/>
      <c r="GU86" s="2"/>
      <c r="GV86" s="2"/>
      <c r="GW86" s="2"/>
      <c r="GX86" s="2"/>
      <c r="GY86" s="2"/>
      <c r="GZ86" s="2">
        <v>25000</v>
      </c>
      <c r="HA86" s="2">
        <v>20000</v>
      </c>
      <c r="HB86" s="2">
        <v>67500</v>
      </c>
      <c r="HC86" s="2"/>
      <c r="HD86" s="2">
        <v>2000</v>
      </c>
      <c r="HE86" s="2"/>
      <c r="HF86" s="2"/>
      <c r="HG86" s="2"/>
      <c r="HH86" s="2"/>
      <c r="HI86" s="2"/>
      <c r="HJ86" s="2">
        <v>60000</v>
      </c>
      <c r="HK86" s="2"/>
      <c r="HL86" s="2"/>
      <c r="HM86" s="2">
        <v>8000</v>
      </c>
      <c r="HN86" s="2">
        <v>8000</v>
      </c>
      <c r="HO86" s="2"/>
      <c r="HP86" s="2">
        <v>500000</v>
      </c>
      <c r="HQ86" s="2"/>
      <c r="HR86" s="2">
        <v>30000</v>
      </c>
      <c r="HS86" s="2"/>
      <c r="HT86" s="2">
        <v>500</v>
      </c>
      <c r="HU86" s="2"/>
      <c r="HV86" s="2">
        <v>5000</v>
      </c>
      <c r="HW86" s="2"/>
      <c r="HX86" s="2"/>
      <c r="HY86" s="2"/>
      <c r="HZ86" s="2">
        <v>1000</v>
      </c>
      <c r="IA86" s="2">
        <v>1000</v>
      </c>
      <c r="IB86" s="2">
        <v>30000</v>
      </c>
      <c r="IC86" s="2">
        <v>1000</v>
      </c>
      <c r="ID86" s="2"/>
      <c r="IE86" s="2"/>
      <c r="IF86" s="2"/>
      <c r="IG86" s="2"/>
      <c r="IH86" s="2"/>
      <c r="II86" s="2"/>
      <c r="IJ86" s="2"/>
      <c r="IK86" s="2"/>
      <c r="IL86" s="2">
        <v>2000</v>
      </c>
      <c r="IM86" s="2">
        <v>10000</v>
      </c>
      <c r="IN86" s="2"/>
      <c r="IO86" s="2">
        <v>6000</v>
      </c>
      <c r="IP86" s="2">
        <v>1000</v>
      </c>
      <c r="IQ86" s="2"/>
      <c r="IR86" s="2"/>
      <c r="IS86" s="2"/>
      <c r="IT86" s="2"/>
      <c r="IU86" s="2"/>
      <c r="IV86" s="2"/>
      <c r="IW86" s="2">
        <v>1144150</v>
      </c>
      <c r="IX86" s="4">
        <v>2793440</v>
      </c>
      <c r="IY86" s="4">
        <f t="shared" si="2"/>
        <v>1649290</v>
      </c>
    </row>
    <row r="87" spans="1:259" ht="30.75" customHeight="1" x14ac:dyDescent="0.25">
      <c r="A87" s="5" t="s">
        <v>445</v>
      </c>
      <c r="B87" s="4">
        <v>76</v>
      </c>
      <c r="C87" s="2" t="s">
        <v>336</v>
      </c>
      <c r="D87" s="3" t="s">
        <v>430</v>
      </c>
      <c r="E87" s="2"/>
      <c r="F87" s="2"/>
      <c r="G87" s="2"/>
      <c r="H87" s="2"/>
      <c r="I87" s="2"/>
      <c r="J87" s="2"/>
      <c r="K87" s="2"/>
      <c r="L87" s="2"/>
      <c r="M87" s="2">
        <v>2000</v>
      </c>
      <c r="N87" s="2"/>
      <c r="O87" s="2"/>
      <c r="P87" s="2"/>
      <c r="Q87" s="2"/>
      <c r="R87" s="2"/>
      <c r="S87" s="2"/>
      <c r="T87" s="2"/>
      <c r="U87" s="2">
        <v>2000</v>
      </c>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v>4000</v>
      </c>
      <c r="IX87" s="4">
        <v>4000</v>
      </c>
      <c r="IY87" s="6">
        <v>0</v>
      </c>
    </row>
    <row r="88" spans="1:259" ht="30.75" customHeight="1" x14ac:dyDescent="0.25">
      <c r="A88" s="5" t="s">
        <v>445</v>
      </c>
      <c r="B88" s="4">
        <v>77</v>
      </c>
      <c r="C88" s="2" t="s">
        <v>337</v>
      </c>
      <c r="D88" s="3" t="s">
        <v>431</v>
      </c>
      <c r="E88" s="2"/>
      <c r="F88" s="2"/>
      <c r="G88" s="2"/>
      <c r="H88" s="2"/>
      <c r="I88" s="2"/>
      <c r="J88" s="2"/>
      <c r="K88" s="2"/>
      <c r="L88" s="2"/>
      <c r="M88" s="2"/>
      <c r="N88" s="2"/>
      <c r="O88" s="2"/>
      <c r="P88" s="2">
        <v>2000</v>
      </c>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v>2000</v>
      </c>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v>4000</v>
      </c>
      <c r="IX88" s="4">
        <v>4000</v>
      </c>
      <c r="IY88" s="6">
        <v>0</v>
      </c>
    </row>
    <row r="89" spans="1:259" ht="30.75" customHeight="1" x14ac:dyDescent="0.25">
      <c r="A89" s="5" t="s">
        <v>445</v>
      </c>
      <c r="B89" s="4">
        <v>78</v>
      </c>
      <c r="C89" s="2" t="s">
        <v>338</v>
      </c>
      <c r="D89" s="3" t="s">
        <v>432</v>
      </c>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v>4000</v>
      </c>
      <c r="IW89" s="2">
        <v>4000</v>
      </c>
      <c r="IX89" s="4">
        <v>4000</v>
      </c>
      <c r="IY89" s="6">
        <v>0</v>
      </c>
    </row>
    <row r="90" spans="1:259" ht="30.75" customHeight="1" x14ac:dyDescent="0.25">
      <c r="A90" s="5" t="s">
        <v>445</v>
      </c>
      <c r="B90" s="4">
        <v>79</v>
      </c>
      <c r="C90" s="2" t="s">
        <v>339</v>
      </c>
      <c r="D90" s="3" t="s">
        <v>433</v>
      </c>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v>500</v>
      </c>
      <c r="GI90" s="2">
        <v>5000</v>
      </c>
      <c r="GJ90" s="2"/>
      <c r="GK90" s="2"/>
      <c r="GL90" s="2"/>
      <c r="GM90" s="2"/>
      <c r="GN90" s="2"/>
      <c r="GO90" s="2"/>
      <c r="GP90" s="2"/>
      <c r="GQ90" s="2"/>
      <c r="GR90" s="2"/>
      <c r="GS90" s="2"/>
      <c r="GT90" s="2"/>
      <c r="GU90" s="2">
        <v>500</v>
      </c>
      <c r="GV90" s="2"/>
      <c r="GW90" s="2"/>
      <c r="GX90" s="2"/>
      <c r="GY90" s="2"/>
      <c r="GZ90" s="2"/>
      <c r="HA90" s="2"/>
      <c r="HB90" s="2"/>
      <c r="HC90" s="2"/>
      <c r="HD90" s="2"/>
      <c r="HE90" s="2"/>
      <c r="HF90" s="2">
        <v>1000</v>
      </c>
      <c r="HG90" s="2"/>
      <c r="HH90" s="2"/>
      <c r="HI90" s="2"/>
      <c r="HJ90" s="2"/>
      <c r="HK90" s="2"/>
      <c r="HL90" s="2"/>
      <c r="HM90" s="2">
        <v>500</v>
      </c>
      <c r="HN90" s="2"/>
      <c r="HO90" s="2"/>
      <c r="HP90" s="2"/>
      <c r="HQ90" s="2"/>
      <c r="HR90" s="2"/>
      <c r="HS90" s="2"/>
      <c r="HT90" s="2"/>
      <c r="HU90" s="2"/>
      <c r="HV90" s="2"/>
      <c r="HW90" s="2"/>
      <c r="HX90" s="2"/>
      <c r="HY90" s="2"/>
      <c r="HZ90" s="2"/>
      <c r="IA90" s="2"/>
      <c r="IB90" s="2"/>
      <c r="IC90" s="2"/>
      <c r="ID90" s="2"/>
      <c r="IE90" s="2"/>
      <c r="IF90" s="2"/>
      <c r="IG90" s="2"/>
      <c r="IH90" s="2"/>
      <c r="II90" s="2">
        <v>400</v>
      </c>
      <c r="IJ90" s="2"/>
      <c r="IK90" s="2"/>
      <c r="IL90" s="2"/>
      <c r="IM90" s="2"/>
      <c r="IN90" s="2"/>
      <c r="IO90" s="2">
        <v>100</v>
      </c>
      <c r="IP90" s="2"/>
      <c r="IQ90" s="2"/>
      <c r="IR90" s="2"/>
      <c r="IS90" s="2"/>
      <c r="IT90" s="2"/>
      <c r="IU90" s="2"/>
      <c r="IV90" s="2"/>
      <c r="IW90" s="2">
        <v>8000</v>
      </c>
      <c r="IX90" s="4">
        <v>8000</v>
      </c>
      <c r="IY90" s="6">
        <v>0</v>
      </c>
    </row>
    <row r="91" spans="1:259" ht="30.75" customHeight="1" x14ac:dyDescent="0.25">
      <c r="A91" s="4" t="s">
        <v>445</v>
      </c>
      <c r="B91" s="4">
        <v>80</v>
      </c>
      <c r="C91" s="2" t="s">
        <v>340</v>
      </c>
      <c r="D91" s="3" t="s">
        <v>434</v>
      </c>
      <c r="E91" s="2"/>
      <c r="F91" s="2"/>
      <c r="G91" s="2"/>
      <c r="H91" s="2"/>
      <c r="I91" s="2"/>
      <c r="J91" s="2"/>
      <c r="K91" s="2"/>
      <c r="L91" s="2"/>
      <c r="M91" s="2">
        <v>200</v>
      </c>
      <c r="N91" s="2"/>
      <c r="O91" s="2">
        <v>1500</v>
      </c>
      <c r="P91" s="2">
        <v>10</v>
      </c>
      <c r="Q91" s="2">
        <v>100</v>
      </c>
      <c r="R91" s="2"/>
      <c r="S91" s="2">
        <v>20</v>
      </c>
      <c r="T91" s="2">
        <v>50</v>
      </c>
      <c r="U91" s="2"/>
      <c r="V91" s="2"/>
      <c r="W91" s="2"/>
      <c r="X91" s="2"/>
      <c r="Y91" s="2"/>
      <c r="Z91" s="2"/>
      <c r="AA91" s="2"/>
      <c r="AB91" s="2"/>
      <c r="AC91" s="2"/>
      <c r="AD91" s="2"/>
      <c r="AE91" s="2"/>
      <c r="AF91" s="2"/>
      <c r="AG91" s="2"/>
      <c r="AH91" s="2"/>
      <c r="AI91" s="2"/>
      <c r="AJ91" s="2"/>
      <c r="AK91" s="2"/>
      <c r="AL91" s="2"/>
      <c r="AM91" s="2"/>
      <c r="AN91" s="2"/>
      <c r="AO91" s="2"/>
      <c r="AP91" s="2"/>
      <c r="AQ91" s="2">
        <v>460</v>
      </c>
      <c r="AR91" s="2"/>
      <c r="AS91" s="2"/>
      <c r="AT91" s="2"/>
      <c r="AU91" s="2"/>
      <c r="AV91" s="2"/>
      <c r="AW91" s="2"/>
      <c r="AX91" s="2"/>
      <c r="AY91" s="2"/>
      <c r="AZ91" s="2"/>
      <c r="BA91" s="2"/>
      <c r="BB91" s="2"/>
      <c r="BC91" s="2">
        <v>70</v>
      </c>
      <c r="BD91" s="2">
        <v>30</v>
      </c>
      <c r="BE91" s="2"/>
      <c r="BF91" s="2"/>
      <c r="BG91" s="2"/>
      <c r="BH91" s="2"/>
      <c r="BI91" s="2"/>
      <c r="BJ91" s="2">
        <v>20</v>
      </c>
      <c r="BK91" s="2"/>
      <c r="BL91" s="2"/>
      <c r="BM91" s="2"/>
      <c r="BN91" s="2"/>
      <c r="BO91" s="2"/>
      <c r="BP91" s="2"/>
      <c r="BQ91" s="2"/>
      <c r="BR91" s="2"/>
      <c r="BS91" s="2"/>
      <c r="BT91" s="2"/>
      <c r="BU91" s="2"/>
      <c r="BV91" s="2">
        <v>10</v>
      </c>
      <c r="BW91" s="2"/>
      <c r="BX91" s="2">
        <v>10</v>
      </c>
      <c r="BY91" s="2"/>
      <c r="BZ91" s="2"/>
      <c r="CA91" s="2"/>
      <c r="CB91" s="2"/>
      <c r="CC91" s="2"/>
      <c r="CD91" s="2"/>
      <c r="CE91" s="2"/>
      <c r="CF91" s="2"/>
      <c r="CG91" s="2">
        <v>20</v>
      </c>
      <c r="CH91" s="2"/>
      <c r="CI91" s="2"/>
      <c r="CJ91" s="2"/>
      <c r="CK91" s="2"/>
      <c r="CL91" s="2">
        <v>20</v>
      </c>
      <c r="CM91" s="2"/>
      <c r="CN91" s="2"/>
      <c r="CO91" s="2"/>
      <c r="CP91" s="2"/>
      <c r="CQ91" s="2"/>
      <c r="CR91" s="2"/>
      <c r="CS91" s="2"/>
      <c r="CT91" s="2"/>
      <c r="CU91" s="2"/>
      <c r="CV91" s="2"/>
      <c r="CW91" s="2"/>
      <c r="CX91" s="2"/>
      <c r="CY91" s="2">
        <v>50</v>
      </c>
      <c r="CZ91" s="2"/>
      <c r="DA91" s="2"/>
      <c r="DB91" s="2">
        <v>150</v>
      </c>
      <c r="DC91" s="2">
        <v>30</v>
      </c>
      <c r="DD91" s="2"/>
      <c r="DE91" s="2"/>
      <c r="DF91" s="2"/>
      <c r="DG91" s="2"/>
      <c r="DH91" s="2"/>
      <c r="DI91" s="2"/>
      <c r="DJ91" s="2"/>
      <c r="DK91" s="2"/>
      <c r="DL91" s="2"/>
      <c r="DM91" s="2"/>
      <c r="DN91" s="2"/>
      <c r="DO91" s="2"/>
      <c r="DP91" s="2"/>
      <c r="DQ91" s="2"/>
      <c r="DR91" s="2"/>
      <c r="DS91" s="2"/>
      <c r="DT91" s="2">
        <v>150</v>
      </c>
      <c r="DU91" s="2"/>
      <c r="DV91" s="2"/>
      <c r="DW91" s="2"/>
      <c r="DX91" s="2"/>
      <c r="DY91" s="2"/>
      <c r="DZ91" s="2"/>
      <c r="EA91" s="2"/>
      <c r="EB91" s="2"/>
      <c r="EC91" s="2">
        <v>10</v>
      </c>
      <c r="ED91" s="2"/>
      <c r="EE91" s="2"/>
      <c r="EF91" s="2"/>
      <c r="EG91" s="2"/>
      <c r="EH91" s="2"/>
      <c r="EI91" s="2"/>
      <c r="EJ91" s="2"/>
      <c r="EK91" s="2"/>
      <c r="EL91" s="2"/>
      <c r="EM91" s="2"/>
      <c r="EN91" s="2"/>
      <c r="EO91" s="2"/>
      <c r="EP91" s="2"/>
      <c r="EQ91" s="2"/>
      <c r="ER91" s="2"/>
      <c r="ES91" s="2"/>
      <c r="ET91" s="2"/>
      <c r="EU91" s="2">
        <v>30</v>
      </c>
      <c r="EV91" s="2"/>
      <c r="EW91" s="2"/>
      <c r="EX91" s="2"/>
      <c r="EY91" s="2">
        <v>10</v>
      </c>
      <c r="EZ91" s="2"/>
      <c r="FA91" s="2"/>
      <c r="FB91" s="2">
        <v>30</v>
      </c>
      <c r="FC91" s="2"/>
      <c r="FD91" s="2">
        <v>100</v>
      </c>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v>1500</v>
      </c>
      <c r="GI91" s="2">
        <v>100</v>
      </c>
      <c r="GJ91" s="2"/>
      <c r="GK91" s="2"/>
      <c r="GL91" s="2"/>
      <c r="GM91" s="2">
        <v>4320</v>
      </c>
      <c r="GN91" s="2">
        <v>1200</v>
      </c>
      <c r="GO91" s="2"/>
      <c r="GP91" s="2"/>
      <c r="GQ91" s="2"/>
      <c r="GR91" s="2"/>
      <c r="GS91" s="2">
        <v>3600</v>
      </c>
      <c r="GT91" s="2">
        <v>1150</v>
      </c>
      <c r="GU91" s="2"/>
      <c r="GV91" s="2"/>
      <c r="GW91" s="2"/>
      <c r="GX91" s="2"/>
      <c r="GY91" s="2"/>
      <c r="GZ91" s="2">
        <v>90</v>
      </c>
      <c r="HA91" s="2"/>
      <c r="HB91" s="2">
        <v>780</v>
      </c>
      <c r="HC91" s="2"/>
      <c r="HD91" s="2">
        <v>120</v>
      </c>
      <c r="HE91" s="2">
        <v>3000</v>
      </c>
      <c r="HF91" s="2">
        <v>5000</v>
      </c>
      <c r="HG91" s="2">
        <v>200</v>
      </c>
      <c r="HH91" s="2"/>
      <c r="HI91" s="2"/>
      <c r="HJ91" s="2"/>
      <c r="HK91" s="2"/>
      <c r="HL91" s="2"/>
      <c r="HM91" s="2">
        <v>700</v>
      </c>
      <c r="HN91" s="2"/>
      <c r="HO91" s="2"/>
      <c r="HP91" s="2">
        <v>20</v>
      </c>
      <c r="HQ91" s="2"/>
      <c r="HR91" s="2">
        <v>100</v>
      </c>
      <c r="HS91" s="2"/>
      <c r="HT91" s="2"/>
      <c r="HU91" s="2">
        <v>30</v>
      </c>
      <c r="HV91" s="2"/>
      <c r="HW91" s="2"/>
      <c r="HX91" s="2">
        <v>150</v>
      </c>
      <c r="HY91" s="2"/>
      <c r="HZ91" s="2"/>
      <c r="IA91" s="2"/>
      <c r="IB91" s="2"/>
      <c r="IC91" s="2"/>
      <c r="ID91" s="2"/>
      <c r="IE91" s="2"/>
      <c r="IF91" s="2">
        <v>720</v>
      </c>
      <c r="IG91" s="2">
        <v>16</v>
      </c>
      <c r="IH91" s="2"/>
      <c r="II91" s="2">
        <v>50</v>
      </c>
      <c r="IJ91" s="2">
        <v>30</v>
      </c>
      <c r="IK91" s="2">
        <v>10</v>
      </c>
      <c r="IL91" s="2"/>
      <c r="IM91" s="2"/>
      <c r="IN91" s="2"/>
      <c r="IO91" s="2">
        <v>250</v>
      </c>
      <c r="IP91" s="2">
        <v>100</v>
      </c>
      <c r="IQ91" s="2"/>
      <c r="IR91" s="2"/>
      <c r="IS91" s="2"/>
      <c r="IT91" s="2"/>
      <c r="IU91" s="2">
        <v>20</v>
      </c>
      <c r="IV91" s="2">
        <v>20</v>
      </c>
      <c r="IW91" s="2">
        <v>26356</v>
      </c>
      <c r="IX91" s="4">
        <v>154756</v>
      </c>
      <c r="IY91" s="4">
        <f t="shared" si="2"/>
        <v>128400</v>
      </c>
    </row>
    <row r="92" spans="1:259" ht="30.75" customHeight="1" x14ac:dyDescent="0.25">
      <c r="A92" s="5" t="s">
        <v>445</v>
      </c>
      <c r="B92" s="4">
        <v>81</v>
      </c>
      <c r="C92" s="2" t="s">
        <v>341</v>
      </c>
      <c r="D92" s="3" t="s">
        <v>435</v>
      </c>
      <c r="E92" s="2"/>
      <c r="F92" s="2"/>
      <c r="G92" s="2"/>
      <c r="H92" s="2"/>
      <c r="I92" s="2"/>
      <c r="J92" s="2"/>
      <c r="K92" s="2"/>
      <c r="L92" s="2"/>
      <c r="M92" s="2"/>
      <c r="N92" s="2"/>
      <c r="O92" s="2"/>
      <c r="P92" s="2"/>
      <c r="Q92" s="2"/>
      <c r="R92" s="2">
        <v>10</v>
      </c>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v>2</v>
      </c>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v>60</v>
      </c>
      <c r="GG92" s="2"/>
      <c r="GH92" s="2"/>
      <c r="GI92" s="2">
        <v>5</v>
      </c>
      <c r="GJ92" s="2"/>
      <c r="GK92" s="2"/>
      <c r="GL92" s="2"/>
      <c r="GM92" s="2">
        <v>10</v>
      </c>
      <c r="GN92" s="2"/>
      <c r="GO92" s="2"/>
      <c r="GP92" s="2"/>
      <c r="GQ92" s="2"/>
      <c r="GR92" s="2"/>
      <c r="GS92" s="2"/>
      <c r="GT92" s="2"/>
      <c r="GU92" s="2"/>
      <c r="GV92" s="2"/>
      <c r="GW92" s="2"/>
      <c r="GX92" s="2"/>
      <c r="GY92" s="2"/>
      <c r="GZ92" s="2"/>
      <c r="HA92" s="2"/>
      <c r="HB92" s="2">
        <v>2</v>
      </c>
      <c r="HC92" s="2"/>
      <c r="HD92" s="2"/>
      <c r="HE92" s="2"/>
      <c r="HF92" s="2"/>
      <c r="HG92" s="2"/>
      <c r="HH92" s="2"/>
      <c r="HI92" s="2"/>
      <c r="HJ92" s="2">
        <v>5</v>
      </c>
      <c r="HK92" s="2"/>
      <c r="HL92" s="2"/>
      <c r="HM92" s="2"/>
      <c r="HN92" s="2"/>
      <c r="HO92" s="2"/>
      <c r="HP92" s="2"/>
      <c r="HQ92" s="2"/>
      <c r="HR92" s="2"/>
      <c r="HS92" s="2"/>
      <c r="HT92" s="2"/>
      <c r="HU92" s="2"/>
      <c r="HV92" s="2">
        <v>6</v>
      </c>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v>100</v>
      </c>
      <c r="IX92" s="4">
        <v>100</v>
      </c>
      <c r="IY92" s="6">
        <v>0</v>
      </c>
    </row>
    <row r="93" spans="1:259" ht="30.75" customHeight="1" x14ac:dyDescent="0.25">
      <c r="A93" s="4" t="s">
        <v>445</v>
      </c>
      <c r="B93" s="4">
        <v>82</v>
      </c>
      <c r="C93" s="2" t="s">
        <v>342</v>
      </c>
      <c r="D93" s="3" t="s">
        <v>436</v>
      </c>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v>50</v>
      </c>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v>100</v>
      </c>
      <c r="DX93" s="2"/>
      <c r="DY93" s="2"/>
      <c r="DZ93" s="2"/>
      <c r="EA93" s="2"/>
      <c r="EB93" s="2"/>
      <c r="EC93" s="2"/>
      <c r="ED93" s="2"/>
      <c r="EE93" s="2"/>
      <c r="EF93" s="2"/>
      <c r="EG93" s="2"/>
      <c r="EH93" s="2"/>
      <c r="EI93" s="2"/>
      <c r="EJ93" s="2"/>
      <c r="EK93" s="2"/>
      <c r="EL93" s="2"/>
      <c r="EM93" s="2"/>
      <c r="EN93" s="2"/>
      <c r="EO93" s="2">
        <v>120</v>
      </c>
      <c r="EP93" s="2"/>
      <c r="EQ93" s="2"/>
      <c r="ER93" s="2"/>
      <c r="ES93" s="2"/>
      <c r="ET93" s="2"/>
      <c r="EU93" s="2"/>
      <c r="EV93" s="2"/>
      <c r="EW93" s="2"/>
      <c r="EX93" s="2"/>
      <c r="EY93" s="2"/>
      <c r="EZ93" s="2"/>
      <c r="FA93" s="2"/>
      <c r="FB93" s="2"/>
      <c r="FC93" s="2"/>
      <c r="FD93" s="2"/>
      <c r="FE93" s="2"/>
      <c r="FF93" s="2"/>
      <c r="FG93" s="2"/>
      <c r="FH93" s="2"/>
      <c r="FI93" s="2"/>
      <c r="FJ93" s="2"/>
      <c r="FK93" s="2"/>
      <c r="FL93" s="2"/>
      <c r="FM93" s="2"/>
      <c r="FN93" s="2">
        <v>500</v>
      </c>
      <c r="FO93" s="2"/>
      <c r="FP93" s="2"/>
      <c r="FQ93" s="2"/>
      <c r="FR93" s="2"/>
      <c r="FS93" s="2"/>
      <c r="FT93" s="2"/>
      <c r="FU93" s="2"/>
      <c r="FV93" s="2"/>
      <c r="FW93" s="2"/>
      <c r="FX93" s="2"/>
      <c r="FY93" s="2"/>
      <c r="FZ93" s="2"/>
      <c r="GA93" s="2"/>
      <c r="GB93" s="2"/>
      <c r="GC93" s="2">
        <v>100</v>
      </c>
      <c r="GD93" s="2"/>
      <c r="GE93" s="2"/>
      <c r="GF93" s="2"/>
      <c r="GG93" s="2"/>
      <c r="GH93" s="2"/>
      <c r="GI93" s="2"/>
      <c r="GJ93" s="2"/>
      <c r="GK93" s="2"/>
      <c r="GL93" s="2"/>
      <c r="GM93" s="2">
        <v>100</v>
      </c>
      <c r="GN93" s="2"/>
      <c r="GO93" s="2"/>
      <c r="GP93" s="2"/>
      <c r="GQ93" s="2"/>
      <c r="GR93" s="2"/>
      <c r="GS93" s="2"/>
      <c r="GT93" s="2"/>
      <c r="GU93" s="2">
        <v>1200</v>
      </c>
      <c r="GV93" s="2"/>
      <c r="GW93" s="2"/>
      <c r="GX93" s="2"/>
      <c r="GY93" s="2"/>
      <c r="GZ93" s="2"/>
      <c r="HA93" s="2"/>
      <c r="HB93" s="2"/>
      <c r="HC93" s="2"/>
      <c r="HD93" s="2"/>
      <c r="HE93" s="2"/>
      <c r="HF93" s="2"/>
      <c r="HG93" s="2"/>
      <c r="HH93" s="2"/>
      <c r="HI93" s="2"/>
      <c r="HJ93" s="2"/>
      <c r="HK93" s="2"/>
      <c r="HL93" s="2"/>
      <c r="HM93" s="2"/>
      <c r="HN93" s="2"/>
      <c r="HO93" s="2"/>
      <c r="HP93" s="2">
        <v>100</v>
      </c>
      <c r="HQ93" s="2"/>
      <c r="HR93" s="2"/>
      <c r="HS93" s="2"/>
      <c r="HT93" s="2"/>
      <c r="HU93" s="2"/>
      <c r="HV93" s="2"/>
      <c r="HW93" s="2"/>
      <c r="HX93" s="2"/>
      <c r="HY93" s="2"/>
      <c r="HZ93" s="2"/>
      <c r="IA93" s="2"/>
      <c r="IB93" s="2">
        <v>100</v>
      </c>
      <c r="IC93" s="2"/>
      <c r="ID93" s="2"/>
      <c r="IE93" s="2"/>
      <c r="IF93" s="2"/>
      <c r="IG93" s="2"/>
      <c r="IH93" s="2"/>
      <c r="II93" s="2"/>
      <c r="IJ93" s="2"/>
      <c r="IK93" s="2"/>
      <c r="IL93" s="2"/>
      <c r="IM93" s="2"/>
      <c r="IN93" s="2"/>
      <c r="IO93" s="2">
        <v>100</v>
      </c>
      <c r="IP93" s="2"/>
      <c r="IQ93" s="2"/>
      <c r="IR93" s="2"/>
      <c r="IS93" s="2"/>
      <c r="IT93" s="2"/>
      <c r="IU93" s="2"/>
      <c r="IV93" s="2"/>
      <c r="IW93" s="2">
        <v>2470</v>
      </c>
      <c r="IX93" s="4">
        <v>4000</v>
      </c>
      <c r="IY93" s="4">
        <f t="shared" si="2"/>
        <v>1530</v>
      </c>
    </row>
    <row r="94" spans="1:259" ht="30.75" customHeight="1" x14ac:dyDescent="0.25">
      <c r="A94" s="4" t="s">
        <v>445</v>
      </c>
      <c r="B94" s="4">
        <v>84</v>
      </c>
      <c r="C94" s="2" t="s">
        <v>343</v>
      </c>
      <c r="D94" s="3" t="s">
        <v>437</v>
      </c>
      <c r="E94" s="2"/>
      <c r="F94" s="2"/>
      <c r="G94" s="2"/>
      <c r="H94" s="2"/>
      <c r="I94" s="2"/>
      <c r="J94" s="2"/>
      <c r="K94" s="2"/>
      <c r="L94" s="2"/>
      <c r="M94" s="2"/>
      <c r="N94" s="2"/>
      <c r="O94" s="2"/>
      <c r="P94" s="2"/>
      <c r="Q94" s="2"/>
      <c r="R94" s="2">
        <v>20</v>
      </c>
      <c r="S94" s="2"/>
      <c r="T94" s="2">
        <v>1000</v>
      </c>
      <c r="U94" s="2"/>
      <c r="V94" s="2"/>
      <c r="W94" s="2"/>
      <c r="X94" s="2"/>
      <c r="Y94" s="2"/>
      <c r="Z94" s="2"/>
      <c r="AA94" s="2"/>
      <c r="AB94" s="2">
        <v>40</v>
      </c>
      <c r="AC94" s="2"/>
      <c r="AD94" s="2"/>
      <c r="AE94" s="2"/>
      <c r="AF94" s="2"/>
      <c r="AG94" s="2">
        <v>300</v>
      </c>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v>20</v>
      </c>
      <c r="DB94" s="2">
        <v>50</v>
      </c>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v>100</v>
      </c>
      <c r="FC94" s="2"/>
      <c r="FD94" s="2"/>
      <c r="FE94" s="2"/>
      <c r="FF94" s="2"/>
      <c r="FG94" s="2"/>
      <c r="FH94" s="2"/>
      <c r="FI94" s="2"/>
      <c r="FJ94" s="2"/>
      <c r="FK94" s="2"/>
      <c r="FL94" s="2"/>
      <c r="FM94" s="2">
        <v>10</v>
      </c>
      <c r="FN94" s="2"/>
      <c r="FO94" s="2"/>
      <c r="FP94" s="2"/>
      <c r="FQ94" s="2"/>
      <c r="FR94" s="2"/>
      <c r="FS94" s="2"/>
      <c r="FT94" s="2">
        <v>100</v>
      </c>
      <c r="FU94" s="2"/>
      <c r="FV94" s="2"/>
      <c r="FW94" s="2"/>
      <c r="FX94" s="2"/>
      <c r="FY94" s="2"/>
      <c r="FZ94" s="2"/>
      <c r="GA94" s="2"/>
      <c r="GB94" s="2"/>
      <c r="GC94" s="2"/>
      <c r="GD94" s="2"/>
      <c r="GE94" s="2"/>
      <c r="GF94" s="2"/>
      <c r="GG94" s="2"/>
      <c r="GH94" s="2"/>
      <c r="GI94" s="2">
        <v>4000</v>
      </c>
      <c r="GJ94" s="2">
        <v>1000</v>
      </c>
      <c r="GK94" s="2"/>
      <c r="GL94" s="2"/>
      <c r="GM94" s="2">
        <v>1600</v>
      </c>
      <c r="GN94" s="2">
        <v>16000</v>
      </c>
      <c r="GO94" s="2"/>
      <c r="GP94" s="2"/>
      <c r="GQ94" s="2"/>
      <c r="GR94" s="2"/>
      <c r="GS94" s="2">
        <v>2000</v>
      </c>
      <c r="GT94" s="2">
        <v>4000</v>
      </c>
      <c r="GU94" s="2"/>
      <c r="GV94" s="2"/>
      <c r="GW94" s="2"/>
      <c r="GX94" s="2"/>
      <c r="GY94" s="2"/>
      <c r="GZ94" s="2"/>
      <c r="HA94" s="2"/>
      <c r="HB94" s="2">
        <v>10860</v>
      </c>
      <c r="HC94" s="2"/>
      <c r="HD94" s="2"/>
      <c r="HE94" s="2"/>
      <c r="HF94" s="2">
        <v>70000</v>
      </c>
      <c r="HG94" s="2"/>
      <c r="HH94" s="2"/>
      <c r="HI94" s="2"/>
      <c r="HJ94" s="2"/>
      <c r="HK94" s="2"/>
      <c r="HL94" s="2"/>
      <c r="HM94" s="2">
        <v>100</v>
      </c>
      <c r="HN94" s="2"/>
      <c r="HO94" s="2"/>
      <c r="HP94" s="2"/>
      <c r="HQ94" s="2"/>
      <c r="HR94" s="2"/>
      <c r="HS94" s="2"/>
      <c r="HT94" s="2">
        <v>12</v>
      </c>
      <c r="HU94" s="2"/>
      <c r="HV94" s="2"/>
      <c r="HW94" s="2"/>
      <c r="HX94" s="2"/>
      <c r="HY94" s="2"/>
      <c r="HZ94" s="2"/>
      <c r="IA94" s="2"/>
      <c r="IB94" s="2"/>
      <c r="IC94" s="2"/>
      <c r="ID94" s="2"/>
      <c r="IE94" s="2">
        <v>500</v>
      </c>
      <c r="IF94" s="2"/>
      <c r="IG94" s="2"/>
      <c r="IH94" s="2"/>
      <c r="II94" s="2">
        <v>4000</v>
      </c>
      <c r="IJ94" s="2"/>
      <c r="IK94" s="2"/>
      <c r="IL94" s="2"/>
      <c r="IM94" s="2"/>
      <c r="IN94" s="2"/>
      <c r="IO94" s="2"/>
      <c r="IP94" s="2"/>
      <c r="IQ94" s="2"/>
      <c r="IR94" s="2"/>
      <c r="IS94" s="2"/>
      <c r="IT94" s="2"/>
      <c r="IU94" s="2">
        <v>55</v>
      </c>
      <c r="IV94" s="2"/>
      <c r="IW94" s="2">
        <v>115767</v>
      </c>
      <c r="IX94" s="4">
        <v>1220288</v>
      </c>
      <c r="IY94" s="4">
        <f t="shared" si="2"/>
        <v>1104521</v>
      </c>
    </row>
    <row r="95" spans="1:259" ht="30.75" customHeight="1" x14ac:dyDescent="0.25">
      <c r="A95" s="4" t="s">
        <v>445</v>
      </c>
      <c r="B95" s="4">
        <v>85</v>
      </c>
      <c r="C95" s="2" t="s">
        <v>344</v>
      </c>
      <c r="D95" s="3" t="s">
        <v>438</v>
      </c>
      <c r="E95" s="2">
        <v>1</v>
      </c>
      <c r="F95" s="2"/>
      <c r="G95" s="2"/>
      <c r="H95" s="2"/>
      <c r="I95" s="2"/>
      <c r="J95" s="2"/>
      <c r="K95" s="2"/>
      <c r="L95" s="2">
        <v>3</v>
      </c>
      <c r="M95" s="2"/>
      <c r="N95" s="2"/>
      <c r="O95" s="2"/>
      <c r="P95" s="2">
        <v>1</v>
      </c>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v>2</v>
      </c>
      <c r="BJ95" s="2"/>
      <c r="BK95" s="2"/>
      <c r="BL95" s="2"/>
      <c r="BM95" s="2"/>
      <c r="BN95" s="2"/>
      <c r="BO95" s="2"/>
      <c r="BP95" s="2"/>
      <c r="BQ95" s="2"/>
      <c r="BR95" s="2"/>
      <c r="BS95" s="2"/>
      <c r="BT95" s="2"/>
      <c r="BU95" s="2"/>
      <c r="BV95" s="2"/>
      <c r="BW95" s="2"/>
      <c r="BX95" s="2"/>
      <c r="BY95" s="2"/>
      <c r="BZ95" s="2"/>
      <c r="CA95" s="2"/>
      <c r="CB95" s="2"/>
      <c r="CC95" s="2">
        <v>5</v>
      </c>
      <c r="CD95" s="2"/>
      <c r="CE95" s="2"/>
      <c r="CF95" s="2"/>
      <c r="CG95" s="2"/>
      <c r="CH95" s="2"/>
      <c r="CI95" s="2"/>
      <c r="CJ95" s="2"/>
      <c r="CK95" s="2"/>
      <c r="CL95" s="2">
        <v>3</v>
      </c>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v>30</v>
      </c>
      <c r="GI95" s="2">
        <v>5</v>
      </c>
      <c r="GJ95" s="2">
        <v>50</v>
      </c>
      <c r="GK95" s="2"/>
      <c r="GL95" s="2">
        <v>30</v>
      </c>
      <c r="GM95" s="2">
        <v>17</v>
      </c>
      <c r="GN95" s="2">
        <v>50</v>
      </c>
      <c r="GO95" s="2"/>
      <c r="GP95" s="2"/>
      <c r="GQ95" s="2"/>
      <c r="GR95" s="2"/>
      <c r="GS95" s="2">
        <v>30</v>
      </c>
      <c r="GT95" s="2">
        <v>6</v>
      </c>
      <c r="GU95" s="2"/>
      <c r="GV95" s="2">
        <v>5</v>
      </c>
      <c r="GW95" s="2"/>
      <c r="GX95" s="2">
        <v>5</v>
      </c>
      <c r="GY95" s="2"/>
      <c r="GZ95" s="2">
        <v>2</v>
      </c>
      <c r="HA95" s="2"/>
      <c r="HB95" s="2">
        <v>8</v>
      </c>
      <c r="HC95" s="2"/>
      <c r="HD95" s="2">
        <v>40</v>
      </c>
      <c r="HE95" s="2">
        <v>12</v>
      </c>
      <c r="HF95" s="2">
        <v>50</v>
      </c>
      <c r="HG95" s="2">
        <v>20</v>
      </c>
      <c r="HH95" s="2"/>
      <c r="HI95" s="2">
        <v>10</v>
      </c>
      <c r="HJ95" s="2">
        <v>2</v>
      </c>
      <c r="HK95" s="2"/>
      <c r="HL95" s="2">
        <v>10</v>
      </c>
      <c r="HM95" s="2">
        <v>5</v>
      </c>
      <c r="HN95" s="2"/>
      <c r="HO95" s="2"/>
      <c r="HP95" s="2">
        <v>2</v>
      </c>
      <c r="HQ95" s="2"/>
      <c r="HR95" s="2"/>
      <c r="HS95" s="2"/>
      <c r="HT95" s="2">
        <v>5</v>
      </c>
      <c r="HU95" s="2">
        <v>6</v>
      </c>
      <c r="HV95" s="2"/>
      <c r="HW95" s="2"/>
      <c r="HX95" s="2">
        <v>10</v>
      </c>
      <c r="HY95" s="2">
        <v>10</v>
      </c>
      <c r="HZ95" s="2">
        <v>2</v>
      </c>
      <c r="IA95" s="2"/>
      <c r="IB95" s="2"/>
      <c r="IC95" s="2"/>
      <c r="ID95" s="2">
        <v>3</v>
      </c>
      <c r="IE95" s="2"/>
      <c r="IF95" s="2">
        <v>13</v>
      </c>
      <c r="IG95" s="2">
        <v>7</v>
      </c>
      <c r="IH95" s="2"/>
      <c r="II95" s="2">
        <v>5</v>
      </c>
      <c r="IJ95" s="2">
        <v>5</v>
      </c>
      <c r="IK95" s="2">
        <v>3</v>
      </c>
      <c r="IL95" s="2"/>
      <c r="IM95" s="2"/>
      <c r="IN95" s="2"/>
      <c r="IO95" s="2">
        <v>10</v>
      </c>
      <c r="IP95" s="2">
        <v>20</v>
      </c>
      <c r="IQ95" s="2"/>
      <c r="IR95" s="2"/>
      <c r="IS95" s="2"/>
      <c r="IT95" s="2"/>
      <c r="IU95" s="2">
        <v>2</v>
      </c>
      <c r="IV95" s="2">
        <v>30</v>
      </c>
      <c r="IW95" s="2">
        <v>535</v>
      </c>
      <c r="IX95" s="4">
        <v>1940</v>
      </c>
      <c r="IY95" s="4">
        <f t="shared" si="2"/>
        <v>1405</v>
      </c>
    </row>
  </sheetData>
  <autoFilter ref="A1:IY95" xr:uid="{DEFEF0E2-56AC-4575-9AEB-739E67D5D36E}"/>
  <mergeCells count="54">
    <mergeCell ref="B2:B5"/>
    <mergeCell ref="A2:A5"/>
    <mergeCell ref="IX2:IX5"/>
    <mergeCell ref="IY2:IY5"/>
    <mergeCell ref="B11:B12"/>
    <mergeCell ref="A11:A12"/>
    <mergeCell ref="IX11:IX12"/>
    <mergeCell ref="IY11:IY12"/>
    <mergeCell ref="B21:B25"/>
    <mergeCell ref="A21:A25"/>
    <mergeCell ref="IX21:IX25"/>
    <mergeCell ref="IY21:IY25"/>
    <mergeCell ref="B26:B29"/>
    <mergeCell ref="A26:A29"/>
    <mergeCell ref="IX26:IX29"/>
    <mergeCell ref="IY26:IY29"/>
    <mergeCell ref="A32:A34"/>
    <mergeCell ref="B32:B34"/>
    <mergeCell ref="IX32:IX34"/>
    <mergeCell ref="IY32:IY34"/>
    <mergeCell ref="A40:A42"/>
    <mergeCell ref="B40:B42"/>
    <mergeCell ref="IX40:IX42"/>
    <mergeCell ref="IY40:IY42"/>
    <mergeCell ref="B46:B48"/>
    <mergeCell ref="IX46:IX48"/>
    <mergeCell ref="IY46:IY48"/>
    <mergeCell ref="B53:B56"/>
    <mergeCell ref="IX53:IX56"/>
    <mergeCell ref="IY53:IY56"/>
    <mergeCell ref="B59:B61"/>
    <mergeCell ref="A59:A61"/>
    <mergeCell ref="IX59:IX61"/>
    <mergeCell ref="IY59:IY61"/>
    <mergeCell ref="B66:B70"/>
    <mergeCell ref="A66:A70"/>
    <mergeCell ref="IX66:IX70"/>
    <mergeCell ref="IY66:IY70"/>
    <mergeCell ref="B80:B83"/>
    <mergeCell ref="A80:A83"/>
    <mergeCell ref="IX80:IX83"/>
    <mergeCell ref="IY80:IY83"/>
    <mergeCell ref="A62:A64"/>
    <mergeCell ref="B62:B64"/>
    <mergeCell ref="IX62:IX64"/>
    <mergeCell ref="IY62:IY64"/>
    <mergeCell ref="A71:A74"/>
    <mergeCell ref="B71:B74"/>
    <mergeCell ref="IX71:IX74"/>
    <mergeCell ref="IY71:IY74"/>
    <mergeCell ref="B76:B79"/>
    <mergeCell ref="A76:A79"/>
    <mergeCell ref="IX76:IX79"/>
    <mergeCell ref="IY76:IY7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Nicov Alisa</cp:lastModifiedBy>
  <dcterms:created xsi:type="dcterms:W3CDTF">2025-09-09T06:33:52Z</dcterms:created>
  <dcterms:modified xsi:type="dcterms:W3CDTF">2025-10-16T06:04:25Z</dcterms:modified>
</cp:coreProperties>
</file>