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PROGRAME SPECIALE\21355462 angiografie repetat\modificare03.02.2025\"/>
    </mc:Choice>
  </mc:AlternateContent>
  <xr:revisionPtr revIDLastSave="0" documentId="13_ncr:1_{0DD0722E-1D3A-46B4-AA53-3901427DD810}"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'!$A$6:$T$36</definedName>
    <definedName name="_xlnm._FilterDatabase" localSheetId="0" hidden="1">'Specificaţii tehnice         '!$A$6:$J$36</definedName>
    <definedName name="_Hlk125125747" localSheetId="1">'Specificaţii de preț        '!#REF!</definedName>
  </definedNames>
  <calcPr calcId="181029" refMode="R1C1"/>
</workbook>
</file>

<file path=xl/calcChain.xml><?xml version="1.0" encoding="utf-8"?>
<calcChain xmlns="http://schemas.openxmlformats.org/spreadsheetml/2006/main">
  <c r="K102" i="5" l="1"/>
  <c r="J102" i="5"/>
  <c r="M101" i="5"/>
  <c r="K12" i="7" l="1"/>
  <c r="J12" i="7"/>
</calcChain>
</file>

<file path=xl/sharedStrings.xml><?xml version="1.0" encoding="utf-8"?>
<sst xmlns="http://schemas.openxmlformats.org/spreadsheetml/2006/main" count="922" uniqueCount="246">
  <si>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</si>
  <si>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</si>
  <si>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</si>
  <si>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</si>
  <si>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</si>
  <si>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</si>
  <si>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</si>
  <si>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</si>
  <si>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</si>
  <si>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</si>
  <si>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</si>
  <si>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</si>
  <si>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</si>
  <si>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</si>
  <si>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</si>
  <si>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</si>
  <si>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</si>
  <si>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</si>
  <si>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</si>
  <si>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</si>
  <si>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</si>
  <si>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</si>
  <si>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</si>
  <si>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</si>
  <si>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</si>
  <si>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</si>
  <si>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</si>
  <si>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</si>
  <si>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</si>
  <si>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</si>
  <si>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</si>
  <si>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</si>
  <si>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</si>
  <si>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</si>
  <si>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</si>
  <si>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</si>
  <si>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</si>
  <si>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</si>
  <si>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</si>
  <si>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</si>
  <si>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</si>
  <si>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</si>
  <si>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</si>
  <si>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</si>
  <si>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</si>
  <si>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</si>
  <si>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</si>
  <si>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</si>
  <si>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</si>
  <si>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</si>
  <si>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</si>
  <si>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</si>
  <si>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</si>
  <si>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</si>
  <si>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</si>
  <si>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</si>
  <si>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</si>
  <si>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</si>
  <si>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</si>
  <si>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Balon pentru pre și postdilatare periferică</t>
  </si>
  <si>
    <t>Cateter periferic  cu balon utilizat în CTO</t>
  </si>
  <si>
    <t>Ghid metaliz amplatz extra stiff</t>
  </si>
  <si>
    <t>Set linie ECG</t>
  </si>
  <si>
    <t>Set presiune invaziva</t>
  </si>
  <si>
    <t>Stent cerebral auto-expandabil cu celule deschise</t>
  </si>
  <si>
    <t xml:space="preserve">Cerinte obligatorii fixe: (Oferta va fi respinsă dacă va conține bunuri cu coduri suplimentare diferite decât cerințelor obligatorii fixe
Shaft extrasitff.  Diametrul obligatori 0,035” cu vârf atraumatic moale.  
Control de torsiune – 1:1. 
Acoperire hidrofila 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</si>
  <si>
    <t>Stent periferic cu  flexibilitate crescută</t>
  </si>
  <si>
    <t xml:space="preserve">Set introductor punctie radial profil ultra-subtire </t>
  </si>
  <si>
    <t>Baloane semicompliante pentru ocluzii cronice totale</t>
  </si>
  <si>
    <t xml:space="preserve">Cateter hidrofilic </t>
  </si>
  <si>
    <t>Ghiduri superstiff pentru protezare endovasculara</t>
  </si>
  <si>
    <t>Ghid cu varf moale acoperit cu polimer</t>
  </si>
  <si>
    <t xml:space="preserve">Ghid utilizat pentru CTO </t>
  </si>
  <si>
    <t xml:space="preserve">Stent pentru artere carotide cu celule inchise
</t>
  </si>
  <si>
    <t xml:space="preserve">Microghid 0.014” acoperit cu polimer </t>
  </si>
  <si>
    <t>Set introductor pentru punctie arteriala radiala lung</t>
  </si>
  <si>
    <t>Set introductor pentru puncție arterială femurală lungă</t>
  </si>
  <si>
    <t xml:space="preserve">Ghid tip extrasuport </t>
  </si>
  <si>
    <t xml:space="preserve">Ghid pentru angioplastie cu suport intermediar </t>
  </si>
  <si>
    <t>Ghiduri hidrofilice pentru angioplastie coronariana cu support intermediar</t>
  </si>
  <si>
    <t>Ghiduri hidrofilice pentru angioplastie coronariana cu support inalt</t>
  </si>
  <si>
    <t>Micro-ghid cateter coronarian</t>
  </si>
  <si>
    <t>Microcateter dublu lumen</t>
  </si>
  <si>
    <t>Baloane semicompliante cu profil ultrasubțire</t>
  </si>
  <si>
    <t>Baloane PTCA noncompliante</t>
  </si>
  <si>
    <t>Baloane noncompliante pentru dilatare leziuni calcificate</t>
  </si>
  <si>
    <t>Balon „cutting” spiral</t>
  </si>
  <si>
    <t>Set inflator cu manometru digital</t>
  </si>
  <si>
    <t>Sistem de inchidere percutana a orificiului de punctie de dimensiune mare</t>
  </si>
  <si>
    <t>Cateter pentru imagistica intravasculara prin coerenta optica</t>
  </si>
  <si>
    <t>Cateter wireless pentru masurarea FFR</t>
  </si>
  <si>
    <t>Sistem de rotablatie</t>
  </si>
  <si>
    <t xml:space="preserve">Cateter multi-electrod pentru denervare renala </t>
  </si>
  <si>
    <t>Micro-ghid cateter manevrabil</t>
  </si>
  <si>
    <t>Stent coronarian farmacologic SIROLIMUS  cu polimer bioabsorbabil</t>
  </si>
  <si>
    <t>Balon non compliant cu  presiuni ultra inalte</t>
  </si>
  <si>
    <t>Ghid rotawire</t>
  </si>
  <si>
    <t>Dispozitiv indicat pentru embolizarea anevrismelor cerebrale intrasaculare</t>
  </si>
  <si>
    <t>Sistem de detașare</t>
  </si>
  <si>
    <t>Valvă aortică percutanată supra-anulară autoexpandabil</t>
  </si>
  <si>
    <t>Dispozitiv recuperare corp strain tip lasou</t>
  </si>
  <si>
    <t>Balon medicamentos pentru angioplastie periferică</t>
  </si>
  <si>
    <t xml:space="preserve">GHID 0.018  PROCEDURI PERIFERICE SUPORT SPORIT SI OCLUZII CRONICE </t>
  </si>
  <si>
    <t>GHIDAJ PENTRU PROCEDURI DE PERIFERICE 0.035 INCH</t>
  </si>
  <si>
    <t xml:space="preserve">STENT AUTO-EXPANDABIL DIN NITINOL INTRETESUT CU FLEXIBILITATE INALTA </t>
  </si>
  <si>
    <t xml:space="preserve">Ghid periferic ocluzii cronice puternic calcificate
</t>
  </si>
  <si>
    <t>Cateter de aspiratie neurovasculara</t>
  </si>
  <si>
    <t>Microcateter cu lumen reinforsat</t>
  </si>
  <si>
    <t>Dispozitiv utilizat pentru tratamentul vazospasmului cerebral</t>
  </si>
  <si>
    <t>Microsferere</t>
  </si>
  <si>
    <t xml:space="preserve">Adeziv lichid pentru malformatii vasculare 0.50 ml   </t>
  </si>
  <si>
    <t>Microghid hidrofilic cu scitanium 0.014”/0.018</t>
  </si>
  <si>
    <t>Baloane PTA pentru artere carotide</t>
  </si>
  <si>
    <t>Cateter intracerebral cu balon</t>
  </si>
  <si>
    <t>Spirale platina cu detasare mecanica pentru embolizarea endovasculara a anevrismelor (Coils) Framing</t>
  </si>
  <si>
    <t>Set introductor radial</t>
  </si>
  <si>
    <t>Set introductor femoral</t>
  </si>
  <si>
    <t>Set introductor femoral dimensiuni mari</t>
  </si>
  <si>
    <t>Ghid coronarian pentru recanalizare</t>
  </si>
  <si>
    <t xml:space="preserve">GHID ANGIOPLASTIE PERIFERIC suport intermediar si inalt dedicat pentru leziuni sub genunchi  </t>
  </si>
  <si>
    <t>Ghid coronarian CTO in leziuni calcificate</t>
  </si>
  <si>
    <t xml:space="preserve">GHID 0.014” CTO calcificari excesive </t>
  </si>
  <si>
    <t xml:space="preserve">GHID ANGIOPLASTIE PERIFERIC suport echilibrat </t>
  </si>
  <si>
    <t>Ghid tip extrasuport</t>
  </si>
  <si>
    <t>BALON PENTRU DILATARI  PERIFERICA COMPATIBIL CU GHID 0.035'' PENTRU LEZIUNI CALCIFICATE</t>
  </si>
  <si>
    <t>Cateter periferic lung cu balon utilizat în CTO</t>
  </si>
  <si>
    <t>Cateter cu balon PTCA</t>
  </si>
  <si>
    <t xml:space="preserve">STENT EXPANDABIL PE BALON PENTRU INTERVENTII PERIFERICE – ARTERE ILIACE  </t>
  </si>
  <si>
    <t>Filtru pentru vena cava</t>
  </si>
  <si>
    <t>Balon farmacologic activ pentru periferie cu Sirolimus</t>
  </si>
  <si>
    <t xml:space="preserve">Balon farmacologic activ ( Periferie) </t>
  </si>
  <si>
    <t xml:space="preserve">Balon angioplastie periferic 0,018”  </t>
  </si>
  <si>
    <t xml:space="preserve">Microcateter livrare 
dispozitive
</t>
  </si>
  <si>
    <t>Stent arterial autoexpandabil periferic, marimi mari</t>
  </si>
  <si>
    <t xml:space="preserve">DDP - Franco destinație vămuit, Incoterms 2020, în termen de până la 30 de zile de la comanda scrisă a beneficiarului pe parcursul anului 2025
</t>
  </si>
  <si>
    <t xml:space="preserve">Cerințe obligatorii fixe: (Oferta va fi respinsă dacă va conține bunuri cu coduri suplimentare diferite decât cerințelor obligatorii fixe):
Ac de puncție metalic de 21-22 G. 
Teaca cu acoperire hidrofilică lungime  de 7-11 cm  cu profil ultra subțire: diametre externe la 5F să fie &lt; 2.15 mm, la 6F &lt; 2.5 mm și la 7F &lt; 2.8 mm, pentru reducerea dimensiunii arteriotomiei și riscului ocluziei post-procedurale a vasului. 
 Să fie rezistentă la kinking și prevăzută cu valvă hemostatică pt prevenirea hemoragiilor, robinet tridirecțional pt luarea probelor sau injectare de soluții. Dilatator ascuțit, din polipropilenă, atraumatic, cu forma vârfului conică. Toate componentele sunt „latex-free” și sunt incluse într-o tăviță din plastic. 
Cerințe minime obligatorii: (oferta poate conține suplimentare la cerințele minime obligatorii și alte dimensiuni):
Dimesiuni obligatorii 
Mini-ghid diametrul de 0.018” 
Mini-ghid lungime 40-45 cm 
(suplimentar la cele obligatorii se va accepta si alte dimensiuni).
</t>
  </si>
  <si>
    <t xml:space="preserve">Cerințe obligatorii fixe: (Oferta va fi respinsă dacă va conține bunuri cu coduri suplimentare diferite decât cerințelor obligatorii fixe):
Monorail si over the wire, semicompliant, cu acoperire hidrofilica. 
Material balon-pebax. cateterul cu hypotube. 
Compatibil cu ghid 0,014”. 
Presiune nominala-8 atm., RBP:12- 14 atm.  
Marcheri:1 pentru diametrul 1,2-1,5 mm și 2 pentru diametrele 2,0-4,0 mm. 
Cerințe minime obligatorii: (oferta poate conține suplimentare la cerințele minime obligatorii și alte dimensiuni):
Dimesiuni obligatorii 
Lungime shaft  145 cm-150cm 
Dimensiuni disponibile -1.2 pana la 5.0  mm, lungimea 6 pina la 30 mm. 
(suplimentar la cele obligatorii se va accepta si alte dimensiuni);
</t>
  </si>
  <si>
    <t xml:space="preserve"> Cateter hidrofilic, 5Fr - 0.038" (0.97 mm), lungimea minima 125 cm, "side port" 0, lungimea acoperirii hidrofilice minim 40 cm, configurari ale virfului: Vertebral, Headhunter, Simmons II. SAU Caterer angiografic hidrofilic, cu un strat împletit pentru rezistență, diametre obligatorii-4,5F; Lungimi: 65,70,100,120,125 (obligator), 135,150cm(optional); compatibilitate ghid 0,038”; Configurări: drept, angulat, MP, C1,C2,SIM1,SIM2,SIM3,HH,Mani.
</t>
  </si>
  <si>
    <t xml:space="preserve">Ghiduri superstiff recomandate de producator in procedura de protezare endovasculara pentru sustinerea si livrarea dispozitivelor si canularea stentgrafturilor.  </t>
  </si>
  <si>
    <t xml:space="preserve">Cerințe obligatorii fixe: (Oferta va fi respinsă dacă va conține bunuri cu coduri suplimentare diferite decât cerințelor obligatorii fixe): 
cu core-ul dintr-o piesa pana la varf, acoperit cu polimer hidrofilic.
Cu un marker auriu la 4.5mm de la vârf. 3 cm la virful ghidului sa fie radiopac.
Ghidul sa fie drept sau in forma de J si de 
sa aibe minimum 3 tipuri de suport diferit 
Incarcatura la varf sa fie de minim 1,1g la 10mm  pentru extra suport si de minim 1 g la 10  pentru mediu suport.  
Cerințe minime obligatorii: (oferta poate conține suplimentare la cerințele minime obligatorii și alte dimensiuni): 
Dimensiuni obligatorii: 
Ghid obligatoriu 0,014” diametru (suplimentar la cele obligatorii se accepta si alte dimensiuni).
Lungimea  Ghidului obligatori: 190 cm si 300 cm (suplimentar la cele obligatorii se accepta si alte dimensiuni).,
</t>
  </si>
  <si>
    <t xml:space="preserve">Tehnologia metalică duală (hybrid), combinând avantajele oțelului inoxidabil și nitinolului,   
oferă echilibrul optim de control și ușurință de navigare pentru procedurile BTK. Firul de ghidare Hi-Torque este un fir de ghidare dirijabil, disponibil la lungïmi de obligatorii: 190 şi 300 cm (suplimentar la cele obligatorii se se accepta si alte dimensiuni). Extremitatea distală este profilabilà. Marcajul brahial și ceI femural care sunt amplasate pe segmentul proximal al firului de ghidare de 0,014” (0,36 mm) sau  0,018” (0.48 mm) ajută la aprecierea poziției firului de ghidare față de extremitatea distală a cateterului de ghidare atunci cànd se utilizeaza tehnica cu firul „la vedere“.  Atunci cind este umezit, invelisul hidrofilic creste gradul de lubrefiere a suprafetei firului de ghidare. 
Capătul distal de nitinol pentru super flexibilitate și durabilitate a vârfului .
• Mai puțin traumatizant și mai ușor de navigat in anatomii sinuoase
• Hidrofilizarea pe un radioopac de polimer pentru lubrifiere îmbunătățită, alunecare și vizibilitate.Pentru ghidurile de 0.014 tip load - 1.0g/1.1g/2.8 g/3.5 g/5.1g/11 g/11.3g/14 g/14.3g. Pentru ghidurile de 0.018 tip load - 2.4g/4.0g/4.4g/4.6g/5.8g/14.9g/38.1g 
</t>
  </si>
  <si>
    <t xml:space="preserve">Cerinte obligatorii fixe: (Oferta va fi respinsă dacă va conține bunuri cu coduri suplimentare diferite decât cerințelor obligatorii fixe)
Stent autoexpandabil pentru angioplastie artere carotide. Stent autoexpandabil din Elgiloy, cu miez de tantal. Tip RX. 
Indicat in tratamentul stenozelor arterelor: carotida comuna (CCA), carotida interna (ICA) si bifurcatiei arterei carotide. 
Design tip celula închisa/ inchisa. Compatibilitate set introductor: 5F (6 si 8mm), 6F(10mm). 
Compatibilitate ghid: 0,014" 
Cerinte minime obligatorii: (oferta poate conține suplimentare la cerințele minime obligatorii și alte dimensiuni)
Dimesiuni obligatorii: 
Marimi disponibile (diametru*lungime)- 6*20mm, 8*20, 8*29,8*36, 10*24, 10*30, 10*35 cu o marja de +/- 2cm pe parametrul lungime. 
(suplimentar la cele obligatorii se accepta si alte dimensiuni).
</t>
  </si>
  <si>
    <t xml:space="preserve">Cerinte obligatorii fixe: (Oferta va fi respinsă dacă va conține bunuri cu coduri suplimentare diferite decât cerințelor obligatorii fixe)
Microghiduri ce confera suport sporit, fara frictiune cu microcateterul, dedicate pentru traversarea zonelor tortuoase; constructie speciala „dublu-spiralata” cu acoperire hidrofilica pe un segment de 170 cm si cu o jacheta din polimer pe 150 de cm; 
varf distal atraumatic, angulat la 90  ͦ sau angulat cu posibilitatea de a fi format in angulatia dorita, 
in varianta cu varf moale sau standard; diametre disponibile - 0.014”, 0.018”. 
Cerinte minime obligatorii: (oferta poate conține suplimentare la cerințele minime obligatorii și alte dimensiuni)
Dimesiuni obligatorii: 
lungime totala 200cm;  
</t>
  </si>
  <si>
    <t>Cerinte obligatorii fixe: (Oferta va fi respinsă dacă va conține bunuri cu coduri suplimentare diferite decât cerințelor obligatorii fixe)  
“Side port” cu robinet cu trei cai
Toate contin valva siliconata si dilatator. Teaca este prevazuta cu zona pentru sutura in cazul cind este nevoie de a o sutura de piele.
Teaca este rezistenta la kinking, se poate spala si steriliza usor
Introductorul trebuie sa fie dotat cu valva hemostatică, care previne hemoragia.
Introductorul trebuie sa fie prevăzut cu marcaj color pentru diferenţierea rapidă a mărimii în F. Toate componentele sunt incluse într-o tăviță de plastic.        Cerinte minime obligatorii: (oferta poate conține suplimentare la cerințele minime obligatorii și alte dimensiuni) Dimensiuni: 4,5,6 F
Lungime: 11 - 23cm, 
Ac de punctie de 20-21G lungime de 4-5 cm; minighid de 0,018 inch  si 35-40 cm lungime</t>
  </si>
  <si>
    <t xml:space="preserve">Cerinte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acoperire hidrofilică; dilatator din polipropilenă, ascuțit, cu vârf conic pentru reducerea posibilității de traumare a vaselor sanguine; mini-ghid din oțel inoxidabil sau plastic de 0,035” sau 0,038”drept, angulat sau în forma de Jcu; valvă hemostatică din silicon cu design cross-cut pentru prevenirea hemoragiilor; robinet tridirecțional pentru luarea probelor, injectarea substanțelor de contrast sau a agenților terapeutici, măsurarea presiunii; ac de puncție arterială de 18 G sau 21 G in interiorul setului.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obligatorie  de  5 Fr, 6 Fr, 7 Fr, 8 Fr; 
lungime: 11-23cm (suplimentar la cele obligatorii se  accepta si alte dimensiuni); 
mini-ghid cu lunghimea de 50-80 cm (suplimentar la cele obligatorii se accepta si alte dimensiuni).
</t>
  </si>
  <si>
    <t xml:space="preserve">Cerinte obligatorii fixe: (Oferta va fi respinsă dacă va conține bunuri cu coduri suplimentare diferite decât cerințelor obligatorii fixe)
Core-ul pana la varf sa fie puternic construit din otel inoxidabil , de 0,014” in diametru, acoperit distal cu polimer hidrofob., in forma de J sau drept. 
Prezenta de 2 marcheri la mijlocul ghidului ce permite o orientare usoara a localizarii lui. 
Extra marker peste markerul distal este obligatoriu. Incarcatura la vîrf până la 1,3 gr. 
Radioopacitate: 3 cm- ceea ce permite o buna vizualizare in timpul introducerii substantei de contrast. 
Cerinte minime obligatorii: (oferta poate conține suplimentare la cerințele minime obligatorii și alte dimensiuni)
Dimesiuni obligatorii 
Disponibil la lungimi obligatorii de 190 si 300cm  (suplimentar la cele obligatorii se  accepta si alte dimensiuni)
</t>
  </si>
  <si>
    <t xml:space="preserve">Cerinte obligatorii fixe: (Oferta va fi respinsă dacă va conține bunuri cu coduri suplimentare diferite decât cerințelor obligatorii fixe
Acoperit cu polimer hidrofilic în porțiunea distală. 
Ghidul sa fie drept sau in forma de J si 
Incarcatura la varf sa fie de la 1,0g pînă la 2,0 g pentru mediu suport. 
Radioopacitate: 3 cm 
Prin construc tia sa se asigura o buna manevrare in interventii pe vase de anatomie variata. 
Miezul construit din otel inoxidabil.
Cerinte minime obligatorii: (oferta poate conține suplimentare la cerințele minime obligatorii și alte dimensiuni)
Dimesiuni obligatorii 
Ghidul de lungime obligatorii 190 si 300 cm  
Diametru de 0,014” (suplimentar la cele obligatorii se  accepta si alte dimensiuni),
</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</si>
  <si>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intermediar.  
Prezenta de 2 marcheri la mijlocul ghidului ce permite o orientare usoara a localizarii lui.
 Incarcatura la virf intre 1-1,5 gr. 
Radioopacitate: 3 cm- ceea ce permite o buna vizualizare in timpul introducerii substantei de contrast. 
Cerinte minime obligatorii: (oferta poate conține suplimentare la cerințele minime obligatorii și alte dimensiuni)
Dimesiuni obligatorii 
Diametrul nu mai mare de 0.014”. 
Disponibil la lungimi de 190 si 300cm (suplimentar la cele obligatorii se  accepta si alte dimensiuni), 
</t>
  </si>
  <si>
    <t xml:space="preserve">Cerinte obligatorii fixe: (Oferta va fi respinsă dacă va conține bunuri cu coduri suplimentare diferite decât cerințelor obligatorii fixe
Varf drept cu spire matisate, radioopac, prevăzut pentru penetrare în ocluzii acute, subacute  
Miez din oțel inoxidabil durasteel. 
Acoperire distală hidrofilă  pentru uşurarea traversării prin vas, cu suport înalt. 
Prezenta de 2 marcheri la mijlocul ghidului ce permite o orientare usoara a localizarii lui. 
Incarcatura la virf intre 2,5-4 gr. 
Radioopacitate: 3 cm- ceea ce permite o buna vizualizare in timpul introducerii substantei de contrast. 
Cerinte minime obligatorii: (oferta poate conține suplimentare la cerințele minime obligatorii și alte dimensiuni)
Dimesiuni obligatorii 
Disponibil la lungimi de 190 si 300cm 
Diametrul nu mai mare de 0.014”.
(suplimentar la cele obligatorii se  accepta si alte dimensiuni).
</t>
  </si>
  <si>
    <t xml:space="preserve">Cerinte obligatorii fixe: (Oferta va fi respinsă dacă va conține bunuri cu coduri suplimentare diferite decât cerințelor obligatorii fixe
Compatibil ghid de 0,014”, 
Forma conică pt a facilita traversarea: incepand cu diametrul vârfului de 1.3 F (0.42 mm), 
Constructie shaft din 10 spire otel-inox impletite, pentru asigurarea forței de traversare și permite manipulare rotativă în ocluziile cronice și intervențiile coronariene complexe. 
Protector în spirală proximal.Vârf radiopac și vizibilitate sporită.
Cerinte minime obligatorii: (oferta poate conține suplimentare la cerințele minime obligatorii și alte dimensiuni)
Dimesiuni obligatorii 
lungimi obligatorie de 135 si 150 cm ( 
shaft-ului distal de 2.6 F (0.87 mm) si shaft-ului proximal de 2.8 F (0.93 mm). 
suplimentar la cele obligatorii se  accepta si alte dimensiuni),.
</t>
  </si>
  <si>
    <t xml:space="preserve">Cerinte obligatorii fixe: (Oferta va fi respinsă dacă va conține bunuri cu coduri suplimentare diferite decât cerințelor obligatorii fixe
Acoperire hidrofilica partea distal &gt; 35 cm ofera o manevrabilitate si parcurgere sporita,  virf conic atraumatic. 
Rigiditatea shaft-ul asigurata prin impletire de otel inoxidabil. 
Diametrul proximal exterior &lt; 3,2 F. 
Markeri radioopac: 4.0 mm marker de la virf. 
Orificiul de iesire a ghidului OTW la &lt;7 mm de la virf.
Cerinte minime obligatorii: (oferta poate conține suplimentare la cerințele minime obligatorii și alte dimensiuni)
Dimesiuni obligatorii 
Lungimi disponibile: &gt; 140cm. 
Diametru  distal exterior &lt; 3,5F/2,5F. 
Diametrul proximal exterior virf 1,5Fr.  
(suplimentar la cele obligatorii se accepta si alte dimensiuni).
</t>
  </si>
  <si>
    <t xml:space="preserve">Cerinte obligatorii fixe: (Oferta va fi respinsă dacă va conține bunuri cu coduri suplimentare diferite decât cerințelor obligatorii fixe
Acoperire total hidrofilică a balonului pentru o penetrate mai ușoară în ocluzii cronice totale, virful balonului ascuțit. 
Profil foarte îngust de 0,017` cu posibilitatea de a traversa cu ușurință a două baloane în cateter ghid de 6 Fr. 
Monorail si over the wire. 
Compatibil cu ghid 0,014”.
Prezența de marcheri radioopaci din platinua pentru vizualizarea clara a limitelor balonului.
Cerinte minime obligatorii: (oferta poate conține suplimentare la cerințele minime obligatorii și alte dimensiuni)
Dimesiuni obligatorii 
Diametru: 1,2 - 5 mm;
Lungime disponibile de la 8 la 40 mm.
(suplimentar la cele obligatorii se accepta si alte dimensiuni). 
</t>
  </si>
  <si>
    <t xml:space="preserve">Cerinte obligatorii fixe: (Oferta va fi respinsă dacă va conține bunuri cu coduri suplimentare diferite decât cerințelor obligatorii fixe
Baloane PTCA RX noncompliante. 
Compatibilitate ghid: 0,014” (0,36 mm). 
Markeri radiopaci din platina iridium: 2. 
Presiune nominală: 10-12 atm. Presiune RPB: 18 – 20atm în funcție de diametrul balonului.
Cerinte minime obligatorii: (oferta poate conține suplimentare la cerințele minime obligatorii și alte dimensiuni)
Dimesiuni obligatorii 
Lungime shaft : 140-145 cm 
Diametre balon: de la 2,0 mm  la 5,0 mm 
Lungimi balon: de la 6 mm la 30 mm
(suplimentar la cele obligatorii se  accepta si alte dimensiuni), 
Diametrul shaft-ului: Proximal: pina la 2.0 Fr . 
Distal:- pina la 2.7 Fr. 
</t>
  </si>
  <si>
    <t xml:space="preserve">Cerinte obligatorii fixe: (Oferta va fi respinsă dacă va conține bunuri cu coduri suplimentare diferite decât cerințelor obligatorii fixe
Balon angioplastie non-compliant cu strat dublu acoperire hidrofilica, monorail si over the wire, cu profil ultrasubțire de intrare (0,017``) 
Accepta fir ghid de maxim 0,014 inch.   
2 markeri incorporati din platinum iridium. 
Compatibil cu cateter ghid de 6 F
Cerinte minime obligatorii: (oferta poate conține suplimentare la cerințele minime obligatorii și alte dimensiuni)
Dimesiuni obligatorii 
Sistem cu lungime utilizabila 135-150 cm;
Diametrul balonului  2,0-6,0 mm; 
Lungimea balonului 6-30 mm 
(suplimentar la cele obligatorii se  accepta si alte dimensiuni) ;  
</t>
  </si>
  <si>
    <t xml:space="preserve">Dispozitiv de umflat baloane pina la 30 atm.  
Display digital iluminat pt vizualizare la lumina slaba, cu indicarea timpului și presiunii de umflare. 
Posibilitatea memorarii presiunii maximale precedente. Setul sa contina torquerul, introducerul, tub de extenzie minim 20 cm, valva hemostatica cu sistem de închidere tip push-push.
</t>
  </si>
  <si>
    <t xml:space="preserve">Dispozitiv activ pentru inchiderea vasculara efectiva si hemostaza instantanee, chiar si la pacienti cu tratament anticoagulant Dispozitiv compus din: 
-ancora intraarteriala 
-dop din colagen
 -sutura cu strangere automata –
sa nu necesite compresie manuala –
Ancora cu profil mic conceputa pentru a se atasa strans de peretele arterial, pentru evitarea tulburarii fluxului sanguin.
 -Inchidere mecanică active  - procedura rapida -uşor de utilizat - confortabil pentru pacient -timp scurt de imobilizare a pacientului 30 min - dispozitiv compatibil 14 si 18 F -studii de specialitate relevante privind eficienta si siguranta -complicatii reduse -Marcaj CE
</t>
  </si>
  <si>
    <t xml:space="preserve">Cerinte obligatorii fixe: (Oferta va fi respinsă dacă va conține bunuri cu coduri suplimentare diferite decât cerințelor obligatorii fixe
 Specificatiile produsului: 
-Cateter ce contine fibra optica 
-Sa prezinte tehnologie Extreme ResolutionTM, ce ofera posibilitatea obtinerii a unor imagini intravasculare coronariene de pana la 10-15 microni, caracterizate printr-o detaliere fara precedent si usurinta in interpretare, pentru caracterizarea leziunilor si optimizarea procesului de plasare stenturilor 
-Sa prezinte profilul de trecere de 2.7 F in axul de sustinere proximal ce ofera o livrare excelenta a dispozitivului in zona de interes
 -Sa prezinte un invelis hidrofil lubrifiat si un varf cu profil redus de intrare pentru a putea traversa leziuni inguste, distale
 -Sa prezinte o compatibilitate cu ghidurile de 0.014" si cateterele ghid de 6 F 
-Cele doua benzi radioopace cu rol de marcaj distal situate la o distanta de 20 cm una de alta pentru a permite evaluarea lungimii segmentului si facilitatea pozitionarii cateterului 
–Sa prezinte o conexiune simpla a cateterului la unitatea de control a fibrei optice pentru o configurare usoara
 -Sa nu fie necesar un dispozitiv extern de retragere a cateterului pentru evitare deteriorarii cateterului 
- Viteza de obtinere a imaginii de pana la 25 mm pe secunda 
Cerinte minime obligatorii: (oferta poate conține suplimentare la cerințele minime obligatorii și alte dimensiuni)
Dimesiuni obligatorii 
Lungime cateter 135cm,
diametru distal 2,7F; 
ghid 0,014
(suplimentar la cele obligatorii se  accepta si alte dimensiuni).
</t>
  </si>
  <si>
    <t xml:space="preserve">Cerinte obligatorii fixe: (Oferta va fi respinsă dacă va conține bunuri cu coduri suplimentare diferite decât cerințelor obligatorii fixe
Specificatii minime: Cateter compatibil prin tehnologia „wireless” (fara fir) pentru usurinta in manipulare si pozitionare. 
Frecventa securizate de transmitere a datelor wireless Tehnologie radio avansate pentru comunicare sigura si protejate. 
Design unic pentru imbunatatirea manevrabilitatii. 
Strat hidrofil ce ofera o manevrabilitate crescuta, frecare redusa si pozitionare usoara Senzor de presiune ce permite masurarea exacta a FFR amplasat la 3 cm de capatul distal al cateterului. 
Manerul cateterului detasabil cu transmitator wireless si cu o autonomie a bateriei de minim 3 ore 
Compatibil cu platforma wireless de receptare si prelucrare a informatiilor 
Posibilitatea de integrare completa in laboratorul de angiografie in majoritatea sistemelor hemodinamice existente pe piata, fara dispozitive si costuri suplimentare 
Studii internationale de specialitate privind eficienta si utilitatea FFR realizate prin intermediul cateterelor. 
Gama de presiune -30 - 300 mm Hg Precizia presiune ± 1 mmHg plus ± 1% (&lt;50 mmHg) ± 3% (&gt; 50 mmHg). F
recvența răspuns la 25 Hz Durata de viata baterie transmițător minim 3 ore. 
Gama de frecvență 2.4000 - 2.4835 GHz (banda ISM) 
Putere Radio 1 mW vârf, 70 μW medie 
Intârziere semnal total &lt;10 ms
Cerinte minime obligatorii: (oferta poate conține suplimentare la cerințele minime obligatorii și alte dimensiuni)
Dimesiuni obligatorii 
Lungime cateter 175 cm. 
(suplimentar la cele obligatorii se  accepta si alte dimensiuni).
</t>
  </si>
  <si>
    <t>Cerinte obligatorii fixe: (Oferta va fi respinsă dacă va conține bunuri cu coduri suplimentare diferite decât cerințelor obligatorii fixe 
Foloseste aer comprimat sau azot pentru a rula turbina cu presiunea intre 90 PSI si 110 PSI. 
Sistem usor de utilizat de un sigur operator
Vârful diamantat cu 2 000-3000 cristale microscopice de diamant pe vârful distal. 
Partea proximală din alamă nichel. 
Sistemul pentru rotablatie are urmatoarele componente: sistemul de ghidare (1 buc ghid 0,010” compatibil cu burr), avansator pentru a controla miscarea burului, comenzile usor de utilizat incorporate pe avansator, design ergonomic Dynaglide- demontare simpla a sistemului, cablaj hibrid, cateter și consola, 1 buc burr și arborele de antrenare elicoidal, teaca, conectarea cateterului și corpul cateterului. 
Sistemul este capabil să transmită mișcarea rotativă la viteze de până la 190.000 RPM, care are ca rezultat ablația fină a particulelor de țesut ateromat de către burr acoperit cu diamant.
 Teaca este de 1,4 mm (0,058 in) in diametru si este tivita la varf pentru a permite trecerea usoara în navă.
 Furnizorul sa asigure instruirea echipei medicale si asistenta tehnica la primele 10 interventii gratis
Cerinte minime obligatorii: (oferta poate conține suplimentare la cerințele minime obligatorii și alte dimensiuni)  
Burrurile sunt disponibile în următoarele dimensiuni: 1,25, 1,5, 1,75, 2,0, 2.15, 2,5 mm
Cateterul are o lungime de 135 cm.
(suplimentar la cele obligatorii se  accepta si alte dimensiuni).</t>
  </si>
  <si>
    <t xml:space="preserve">Cateter compatibil 6F, tip RX (rapid exchange) la 30 cm de varful distal; 
Design: autoexpandabil forma elicoidala pentru o cat mai buna adaptare la o gama variata de forme si dimensiuni ale arterelor renale; 
Material: poliuretan cu ramforsare metalica; 
Compatibil cu ghid 0.014”; 4 electrozi monopolari, radioopaci, din aur, lungime 1.5 mm pozitionati elicoidal; 
Timp rapid de ablatie 60 sec; 
Marker radioopac din Pt/ Ir la 1 mm de varful distal;
 Lungime 117 cm, compatibil cu catetere de 100 cm sau mai scurte; 
Profil maxim: 0.054”; 
Dimensiunea vasului de tratat: 3 – 8 mm; 
Lungimea zonei ce poate fi tratata cu toti electrozii activi: 17 – 21 mm; 
Lungimea varfului: 5 mm; 
Marker shaft femural: 55 cm de varful distal; 
Cablu integrat pentru conectarea la generatorul de radiofrecventa; 
Compatibil cu generatorul electrochirurgical cu radiofrecventa cu control automat (se presteaza gratis de furnizorul cateterului); Puterea este monitorizata si controlata continuu pe baza temperaturii si impedantei masurate la zona de contact electrod-tesut pentru a se asigura o functionare optima; 
Prezinta interfata de tip touchscreen pentru configurarea personalizata a electrozilor; 
Monitorizarea complet vizibila a electrozilor; Prevazut cu telecomanda si/ sau pedala de control (optional); 
Dimensiuni: aprox. 30 cm x 40 cm x 20 cm; Greutate pina la 10 kg (fara accesorii); 
Diagonala display: nu mai putin de 25 cm ; 
Putere RF la iesire: max 8.0 W; 
Livrarea de energie se face daca impedanta masurata este intre 175 – 1200 ohm; 
Puterea de alimentare: 100 – 240 V, 50 – 60 Hz
</t>
  </si>
  <si>
    <t xml:space="preserve">Cerinte obligatorii fixe: (Oferta va fi respinsă dacă va conține bunuri cu coduri suplimentare diferite decât cerințelor obligatorii fixe
 Constructie: shaft impletit, varf drept cu articulare 90-180° pt control si manevrabilitate sporită. 
Mecanism de manevrare rotativ, operat cu o mână. 
Disponibil in varianta OTW. 
Compatibil cate-ghid 6F. 
Acoperire hidrofilă partea distala 80 cm. 
Cerinte minime obligatorii: (oferta poate conține suplimentare la cerințele minime obligatorii și alte dimensiuni) 
Dimesiuni obligatorii 
Lungime utila shaft 125-145 cm  
(suplimentar la cele obligatorii se accepta si alte dimensiuni). 
</t>
  </si>
  <si>
    <t>Cerinte obligatorii fixe: (Oferta va fi respinsă dacă va conține bunuri cu coduri suplimentare diferite decât cerințelor obligatorii fixe): Balon PTCA de inalta presiune. RBP 35 atm. Tehnologia balonului in 2 straturi (balon in balon). Cerinte minime obligatorii: (oferta poate conține suplimentare la cerințele minime obligatorii și alte dimensiuni): Dimesniuni 1,5-4,5 mm. Lungime  10, 15 20 mm. 2 markere radiopace din platina pt vizibilitate sporita. Profil de trecere 0.028”. Setul include dispozitiv inflation de pînă la 40-55 atm.</t>
  </si>
  <si>
    <t>Ghid coronarian de dimensiune 0,009” capabil sa navigheze leziuni calcificate oferind acces pentru sistem de ateroctomie rotationala RotaPro.</t>
  </si>
  <si>
    <t xml:space="preserve">Caracteristici: - varf distal atraumatic ce asigura protectie in timpul livrarii 
- varf distal atraumatic cu marker distal asezat in interiorul cosului 
- livrare controlata: cosul cu doua straturi permite un dispozitiv mai conformabil, asigurand un varf atraumatic chiar si atunci cand dispozitivul nu este complet desfasurat 
- dispozitiv mai conformabil: cosul cu doua straturi si forma evazata permit dispozitivului sa umple si sa ia forma anevrismului, oferind in acelasi timp forta radiala optima 
- marker distal din aliaj platina-iridiu pentru vizibilitate sporita 
- cos din plasa cu 2 straturi: 72 de fire pentru o forta radiala echilibrata 
- forma evazata confera conformabilitate
stabilitate si forta radiala optima pentru implantare controlata in anevrisme cu colet larg 
- marker proximal din aliaj platina-iridiu pentru vizibilitate sporita 
- proeminente care ajuta la reconstructia fluxului in vasele bifurcate 
- zona de detasare cu sistem de detasare fiabil in proportie de 100% 
- detasare electrolitica 
- aliaj auto-expandabil cu celula inchisa din nichel-titaniu cu tehnologie DFT pentru vizibilitate sporita 
Dimensiuni : 
 impingator din nitinol: 185 cm 
 latime: 4.5 mm – 8 mm 
 inaltime: 3 mm, 4 mm, 5 mm 
 compatibilitate microcateter: 0.021’’ </t>
  </si>
  <si>
    <t>sistem de detasare electrolitica compatibil cu dispozitiv indicat pentru embolizarea anevrismelor cerebrale intrasaculare set de 5 buc</t>
  </si>
  <si>
    <t xml:space="preserve">Cerințe obligatorii fixe: (Oferta va fi respinsă dacă va conține bunuri cu coduri suplimentare diferite decât cerințelor obligatorii fixe):
Dispozitiv confectionat din Nitinol, tip lasou, pentru recuperare fragmente migrate accidental
Bucla confectionata din aur- tungsten pentru vizibilitate optima
Marker radioopac din platina
Cerințe minime obligatorii: (oferta poate conține suplimentare la cerințele minime obligatorii și alte dimensiuni):
Dimesiuni obligatorii 
Lungime:  60, 125, 150, 175 cm  (±5 cm)
Diametru  2,4,5,7,10,15,20,25,30,35 mm  
(suplimentar la cele obligatorii se va acceptă și alte dimensiuni).
</t>
  </si>
  <si>
    <t>Diametru 0.018” , lungimi de 145, 195 si 300 cm, material otel inoxidabil, Lungime radiopaca de 3cm, material radiopac tungsten platinum, Acoperire proximala : Hydrophobica, acoperire distala : Hydrophilica de 16 cm, Gama de sarme oferita sa aiba 3 greutati ale varfului diferit : 4 g pentru suport sporit, 12 g pentru leziuni torturoase, 30 g pentru ocluzii cronice</t>
  </si>
  <si>
    <t>Partea proximala a ghidului sa aiba un diametru de 0,025” pt o mai buna tranzitie a dispozitivelor de periferie, Miezul ghidului  cu o lungime de 17 cm cu diam de 0,025 pt un torque de 1 la 1, Acoperit cu Microglide pentru a se reduce frictiunea , cu lungimi de 145,190 si 300 cm</t>
  </si>
  <si>
    <t>Material : super elastic nitinol, Stent design : format din 6 perechi de fire nitinol intretesute cu design elicoidal ce asigura  rezistenta si flexibilitate inalta, Diametre ale stentului: 4, 5; 6, 7, 8 mm, Lungimi ale stentului: 20, 30, 40, 60, 80, 100, 120, 150, 180, 200 mm, Lungimea shaftului : 80cm, 120cm, Diametrul firului de nitinol (strut): 0,006inch (4&amp;5mm); 0,007inch (6&amp;7mm); 0,008inch (8mm), Diametrul firului de nitinol (strut): 0,006inch (4&amp;5mm); 0,007inch (6&amp;7mm); 0,008inch (8mm), Compatibil cu sarma de ghidaj: 0.014 inch si 0,018 inch, Rata metal/artera in functie de diametru : 28% (4mm); 25% (5mm); 24% (6mm); 26% (7mm); 27% (8mm), Stent Shortening : 0,86%, Forta radiala – circumferentiala : 4,57N/cm (4mm); 3,96N/cm (5mm); 4,90N/cm (6mm); 5,54N/cm (7mm); 3,87N/cm (8mm). Sistem:  OTW Shaft design : Coaxial, Materialul shaftului : Pebax/Nylon, Acoperire Shaft : Hidrofil, Marker Distal / Proximal : Da /Da, Material Marker : Tungsten polimer, Profil de intrare (delivery system of stent ) : 2,00mm (6 Fr); 2,54mm(7Fr), Profil de trecere : 2,00 mm, Compatibil cu teaca introducatoare:  6Fr, 7Fr (numai pentru 8mm), Utilizare : folosit in tratarea leziunilor lungi si puternic calcifiate</t>
  </si>
  <si>
    <t xml:space="preserve">Cerinte obligatorii fixe: (Oferta va fi respinsă dacă va conține bunuri cu coduri suplimentare diferite decât cerințelor obligatorii fixe
Ghid periferic din oțel inoxidabil, pentru abordarea leziunilor complexe si intens calcificate in vasculatura periferica. 
Acoperire hidrofilică. 
Vârful cu un profil de penetrare înalt.
 Încărcături variate ale varfului, sa cuprinda intervalul 15-30 gf. 
Control de torsiune 1:1, datorită construcției dintr-o singură piesă.
 Configurație vârf - drept.
Cerinte minime obligatorii: (oferta poate conține suplimentare la cerințele minime obligatorii și alte dimensiuni) 
Dimesiuni obligatorii 
Diametre disponibile : de 0.014” si 0.018". 
Lungime: 300 cm  
(suplimentar la cele obligatorii se accepta si alte dimensiuni). 
</t>
  </si>
  <si>
    <t>Set linie presiune invaziva compatibil cu sistemul “ ”Mennen Medical CFE”” compus din fir ce se uneste la Mack-lab si 5 camere de presiune.</t>
  </si>
  <si>
    <t>Set linie ECG compatibil cu sistemul  ”Mennen Medical CFE”  prevazuta cu fire ce se uneste la Mack-lab de la care porneste fire pentru patru derivatii standarte cu conexiuni la capat pentru electrozi de o singura folosinta.</t>
  </si>
  <si>
    <t xml:space="preserve">Microcateter cu lumen reinforsat și suplețe progresivă, partea proximală rigidă, permițând un control și navigabilitate mai bună în sistemul vascular. Destinat utilizării în proceduri de radiologie intervențională în sistemul vascular și neurovascular. Prezența markerilor radioopaci pentru un control radioscopic. Suprafața externă este hidrofilă. Shaft contruit din 4 zone de tranziție. Suport pentru stentare îmbunătățit prin împletitura a 8 fire plate de nitinol. Impregnanță internă cu PTFE pentru un pasaj mai bun. Compatibil cu agenți DMSO (dimetilsulfoxid).
Proximal O.D. : 2.5F (0.85mm) 
Diastal O.D. : 2.2F (0.74mm) 
I.D. : 0.017” (0.43mm)
Lungime totală: 1600mm.
Lungimea porțiunii extra suplețe: 50mm, 100mm
Lungimea porțiunii super flexibile: 200mm, 230mm
Lungimea porțiunii flexibile: 180mm, 100mm
Lungimea porțiunii rigide: 1170mm
Curburi: Straight, Shapeable 
Markeri radioopaci: 2 </t>
  </si>
  <si>
    <t>Dispozitiv tratarea pentru vazospasmul cerebral, cu vizibilitatea crescută prin acoperirea  Noble Alloy Coating . Constructie flexibila, radio-opacitate totală iar proximale ale plasei sunt prevăzute cu 2 markeri radioopac din Plaatinum.
Compatibilitatea cu: 0.021” ID microcatheter
Indicat pentru vase cu diametrul: 2.5 - 4.0 mm.
Cerinte minime obligatorii: (oferta poate conține suplimentare la cerințele minime obligatorii și alte dimensiuni)
Dimesiuni obligatorii 
Lungime stentului disponibel: 29 mm  Lungimea utilizabilă 20 mm. 
Lungimea ghidului 180 cm 
(suplimentar la cele obligatorii se accepta si alte dimensiuni).</t>
  </si>
  <si>
    <t>Microsfere biocompatibile din acrylic polimer. Design sferic, omogen, pentru evitarea agregării în cateterul de livrare. Sfere compresibile 20- 33% și calibrate pentru o embolizare selectivă în proporție de 90-100%. Prezentate in seringile preincarcate de 20 ml, unde - 2 ml microsfere si 4 ml solutie salina.
Microsfere codate pe culori:
Portocaliu: microsfere 40-120 micrometri
Galben: microsfere 100-300 micrometri
Albastru: microsfere 300-500 micrometri
Rosu: microsfere 500-700 micrometri
Verde: microsfere 700-900 micrometri
Violet: microsfere 900-1200 micrometri.                                                                                                                                                                        Compatibilitate cu catetere de livrare cu diametrul intern ≤ 0,038" pentru toate mărimile.</t>
  </si>
  <si>
    <t>Adeziv sintetic chirurgical, biodegradabil, steril, copolimer steril pe baza de cianoacrilat cu formula chimica N-Butyl 3 Cynoacrylate (NBCA )+ Methacryloxysulfolane (MS) utilizare intravasculara (printre altele) gata de utilizare, nu necesita preparare cand intra in contact cu tesuturi, polimerizeaza rapid intr-un film impermeabil subtire, elastic, care are o rezistenta ridicata la tractiune si adera la tesuturi Polimerizarea se produce in contact cu lichide umane, dar doar peste temperatura de 45˚C odata polimerizat actioneaza ca o bariera antimicrobiana impotriva celor mai comune bacterii infectioase proprietati antimicrobiene fiole de 0.50 ml</t>
  </si>
  <si>
    <t>Diametru 0.014” /0.018”
lungimi: 135, 165, 190 cm
* Vârful de tungsten modelabil permite personalizarea vârfurilor firelor de ghidare , Modelabil Lungime totală 2 cm
Acoperire hidrofilă pe partea distală
* Proiectat pentru a oferi controlul cuplului și flexibilitate
* Disponibil în ambele 0.014 "și 0.018" platforme</t>
  </si>
  <si>
    <t>Balon de tip RX/OTW rapid-exchange, indicat pentru utilizare acută mai largă
inclusiv carotide și post dilatarea stentului. Vârf conic cu profil de intrare în leziune de     0.020” / 0.51 mm compatibil cu ghid  0.018”/0.46 mm, balon cu suprafață hidrofilică, timp de deflație maxim 10 secunde, presiunea nominală: 6 (607.9 KPa) lungimea shaft-ului RX 80, 90, 135, 150 cm / lungimea shaft-ului OTW 40, 80, 90, 135, 150 compatibil cu teacă 4 F( 1.33 mm) și 5F ( 1.7 mm ) diametrele balonului RX 2, 2.5, 3, 3.5, 4, 4.5, 5, 5.5, 6, 6.5, 7, 8  Diametrele balonului OTW 2, 2.5, 3, 3.5, 4, 5, 6, 7, 8, 9, 10. Lungimea balonului RX 1, 1.5, 2, 3, 4, 6, 8, 10, 12, 15, 22 / Lungimea balonului OTW 2, 3, 4, 6, 8, 10, 12, 15, 20, 22 cm.</t>
  </si>
  <si>
    <t>Cateter RX montat pe balon Non-/semi-compliant pentru angioplastia arterelor intracraniene, angioplastia disecțiilor și dilatarea stentului. Marker distal si proximal a balonului.
Cateter hidrofil, lungime shaftului totala 160 cm. Disponibil în diametre balonului de la 1,25 la 4,0 mm și lungimi de la 10 la 40 m.
Presiunea nominală 6-10atm.  Presiune RBP  14-18  atm
Shaftul diametr  distal 2,5F, proximal 1,9F.</t>
  </si>
  <si>
    <t xml:space="preserve">Destinate introducerii cateterelor și electrozilor endocavitari.
Teaca introductorului este prevăzută cu o valvă de hemostază, care previne pierderea de sânge în timpul intervenției și minimizează posibilitatea emboliei.
Componența setului:
- teacă cu valvă
- ac angiografic
- fir ghid
- dilatator
Diametre teci: 3, 4, 5, 6, 7Fr
Lungimi teci: 70, 110, 230mm
Identificator culori: 4Fr – roșu, 5Fr – gri, 6Fr – verde, 7Fr – portocaliu. 
Diametre dilatator: 3, 4, 5, 6, 7Fr
Diametre ac angiographic: 21G
Diametre ghid: 0.018”, 0.021”
Lungimi ghid: 40, 60mm
Formă ghid: drept si în formă de “J”
</t>
  </si>
  <si>
    <t>Set introductor femoral
Destinate introducerii cateterelor și electrozilor endocavitari.
Teaca introductorului este prevăzută cu o valvă de hemostază, care previne pierderea de sânge în timpul intervenției și minimizează posibilitatea emboliei.
Conectarea drenului cu capul tecii permite perfuzarea fluidelor în timpul procedurii de introducere a electrodului.
Componența setului:
- teacă cu valvă
- ac angiografic
- fir ghid
- dilatator
Diametre teci: 3, 4, 5, 6, 7, 8, 9, 10, 11Fr
Lungimi teci: 60, 70, 110, 230mm
Identificator culori: 3Fr – alb, 4Fr – roșu, 5Fr – gri, 6Fr – verde, 7Fr – portocaliu, 8Fr – albastru, 9Fr – negru, 10Fr – alb, 11Fr – albastru. 
Diametre dilatator: 3, 4, 5, 6, 7, 8, 9, 10, 11Fr
Diametre ac angiographic: 18, 19, 21G
Diametre ghid: 0.018”, 0.022”, 0.035”
Lungimi ghid: 35, 40, 60mm
Formă ghid: drept</t>
  </si>
  <si>
    <t xml:space="preserve">Set teacă introductor cu valvă de hemostază pentru introducerea și schimbarea cateterelor și electrozilor endocavitari.
Marker de platină pentru vizibilitate ridicată sub fluoroscopie.
Componența setului:
- teacă cu valvă
- dilatator
Diametre teci: 12, 14, 16, 18Fr
Lungimi teci: 120, 230, 350, 1000mm
Diametre dilatator: 12, 14, 16, 18Fr
</t>
  </si>
  <si>
    <t xml:space="preserve">Dimensiunile trebuie sa fie de 0.014’
Lungimea sa fie de 190 cm,200 cm sau 300 cm
Material otel inoxidabil raanforsat cu 12 cm de spirale
Acoperirea ghidului este hibrida polimer si hidrofilic
Material otel inoxidabil raanforsat cu 8.5 cm sau 11 cm de spirale
Acoperirea ghidului este hibrida polimer si hidrofilic
Acoperire hidrofilica, Slip Coat 41 cm sau 50 cm
Acoperire polimer 41 cm
Incarcatura varfului sa fie de maxim 3.0 gf
Varf poate fi drept , J sau preformat special
Varf radiopac 3 cm distal
Tehnologie „rope coil” pentru responsivitate optima a ghidului, oferind de 10 x mai mult torque
</t>
  </si>
  <si>
    <t xml:space="preserve">lungimi 190,200,235,300 cm
- greutate varf 3 sau 4 gf
-varf drept, preshaped 
- jacheta polimer varf plus tehnologie hidrofila Slip Coat  pe 41 cm sau 10 cm, in distalitate
- varf radiopac 3 cm 
- lungime spirale in partea distala a ghidului de 8.5 cm sau 10.8 cm
-  acoperire PTFE in partea proximala
-Tehnologie de constructie ‘rope coil- Act One” in partea distala  pentru o tracabiliate si crosabilitate crescuta a leziunilor
</t>
  </si>
  <si>
    <t xml:space="preserve">        Ghid cu varf „tapperd” (subtiat ) pentru posibilitatea selectarii si traversarii        microcanalelor intracoronariene, micro con
      invelis de polimer care asigura lubrificare si traversare adecvata in vase tortuoase
      Greutate varf  1,7g, 3.5g, 4.5g sau 2, 4 si 6 gf
      Lungime de 190, 300 cm
     Diametru extern la varianta 2.0 gf varf de 0.27”
      Diametru extern la varianta 4.0 gf varf de 0.30”
      Diametru extern la varianta 6.0 gf varf de 0.30”
      Segment radiopac la varf 15 cm
      Lungime invelis hidrofilic de  40 cm Slip Coat
        Material otel inoxidabil raanforsat cu 15 cm de spirale
      Diametru distal subtiat de la 0.014” la 0.010”, 0.011’’si 0.012’’ la varf
      Varf Micro con preformat de 1 mm, unghi de 45 * la toate versiunile 
       Ultima tehnologie Xtrand Spirala
      Tehnologie „rope coil” pentru responsivitate optima a ghidului
</t>
  </si>
  <si>
    <t xml:space="preserve">     Ghid cu varf „tapperd” (subtiat ) pentru posibilitatea selectarii si traversarii        microcanalelor intracoronariene, micro con hidrofob
      Greutate varf  9,12 sau 20 g
      Lungime de 180 cm
      Segment radiopac la varf 20 cm
      Lungime invelis hidrofilic de  20 cm Slip Coat
       Material otel inoxidabil raanforsat cu 20 cm de spirale in distalitate
      Diametru distal subtiat de la 0.014” la 0.009 la varf
      Varf Micro con preformat de 1 mm, unghi de 45 * la toate versiunile
      Tehnologie „rope coil” ACT ONE pentru responsivitate optima a ghidului
</t>
  </si>
  <si>
    <t xml:space="preserve">0.014” sau 0.018” ghid hidrofilic
- varful ghidului nu este acoperit  de tehnogia hidrofila pentru o accesare mai eficienta a leziunii
- 20 gf, 30 gf sau 40 gf greutate varf
- varf tapered si hidrofobic
- lungime de 15 cm sau 17 cm spring coil in partea distala a ghidului pentru un control crescut al ghidului
- radiopacitate 15 sau 17 cm 
- 1:1 torque
- diametru varf mai mic de 0.014’’
 - Disponibil in: 180,200 cm si 300 cm lungime
- Tehnologie de constructie ‘rope coil- Act One” in partea distala  pentru o tracabiliate si crosabilitate crescuta a leziunilor
</t>
  </si>
  <si>
    <t xml:space="preserve">Acoperit proximală DURAGLIDE™/ distală PTFE, drept sau in J. Diametrul nu mai mare de 0.014”.  Radioopacitate: 3 cm distalitatea ghidului cu manevrabilitate sporită.
Cerințe minime obligatorii: (oferta poate conține suplimentare la cerințele minime obligatorii și alte dimensiuni): 
Dimensiuni obligatorii: Support zona diameter 0.0135”sau  0.0100”
Lungimi cuprinse intre obligatorii: 180cm  
</t>
  </si>
  <si>
    <t xml:space="preserve">Design - OTW 
Compatibilitate cu sirma de ghidaj : 0,035 inch
      Lungimi de 20, 40, 60, 80, 100, 120,150, 200 si 250 mm
      Diametre:  3, 4, 5, 6, 7. 8, 9, 10, 12, 14
      Materialul balonului Crossflex2
      Profil de intrare in leziune de 1,64 mm pt balon de 5mm diametru si 40mm lungime
      Compatibilitate teaca 5 Fr pt diametre pana la 7mm si lungimi scurte
      Compatibilitatea tecii 6F pt diametre până la 12 mm 
</t>
  </si>
  <si>
    <t>Cateter 5F sau 6F semi-compliant, din nylon, markeri radio-opaci, virf conic, lumen dublu, rezistent la incolacire. Cerinte obligatorii: shaft 75, 120mm; diamtere balon 3.0; 4.0; 5.0; 6.0; 7.0; 8.0; 9.0; 10.0mm; rezistent la minim 6bar; adaptat pentru ghid 0.035"</t>
  </si>
  <si>
    <t xml:space="preserve">Filtru pentru vena cava, cu opțiunea permanent și temporar, pentru diametru caval maxim de 30mm; lungime maximala a  dispozitivului 54 mm; Diametru intern a shaftului carrier de 6F; material-nitinol; design double 
bascket; abord: femural, jugular, antecubital.
</t>
  </si>
  <si>
    <t xml:space="preserve">Design cateter pe sistem fir OTW si Monorail.
* Fabricat din Pebax cu acoperire hidrofilica tip Bioslide.
*2 markeri radio-opaci de platina-iridiu.
*Diametru Shaft 4 Fr.
* Compatibil cu ghid de 0,018”.
* Prezinta 2 markeri radioopaci.
* Compatibil cu introducator de 4Fr si 5Fr.
* Lungimi de lucru 40, 80, 90, 135, 150cm.
* Diametre balon 2; 2,5; 3; 3,5; 4; 5; 6; 7; 8; 10 mm.
lungimi ale balonului cuprinse intre 10-220 mm
RPB: 10, 12, 14 atm
indicate pentru utilizare mai larga la cazurile acute, inclusiv dilatarea carotidei si dilatarea   post stent
</t>
  </si>
  <si>
    <t xml:space="preserve">Hipotubul de nitinol cu straturi spiralate și împletite. Tăieturile distale de nitinol sunt mai apropiate pentru flexibilitate. Tăieturile proximale de nitinol sunt mai îndepărtate pentru împingere.
Este disponibil în configurații de vârfuri:  Straight Shape, Bern Shape, J Shape, Swan Shape.
 Microcateterele sunt, de asemenea, disponibile cu doi markeri radioopaci, 2RO: 2RO Bern Shape, 2RO Straight Shape care este conceput pentru a ajuta la livrarea coilurilor detașabile în timpul procedurilor de embolizare.
Presiunea de 1200 psi
Diametru extern proximal 2.7F distal 2.4F cu diametru intern uniform 0.021 - compatibil cu fir ghid cu diametru extern  ≤ 0,018 inch
- Lungime utilizabilă  105, 130, 155 cm
Sau 
Diametru extern proximal 3.0F distal 2.8F cu diametru intern uniform 0.027 - compatibil cu fir ghid cu diametru extern  ≤ 0,021 inch
- Lungime utilizabilă  105, 130, 155 cm
</t>
  </si>
  <si>
    <t>Stent autoexpandabil periferic cu celulă deschisă, din nitinol, cu acoperire impletita, markeri radio-opaci, capacitate anti-jump, virf moale, dispozitiv de aplicare 5F, compatibil cu ghid 0,018’'. Cerinte minime obligatorii: diamtere 6, 7, 8, 9, 10mm. Lungimi stent obligatorii: 40, 60, 80mm.</t>
  </si>
  <si>
    <t xml:space="preserve">Achiziționarea consumabilelor costisitoare (angiografice) conform necesităților beneficiarilor pentru anul 2025 (repetat) </t>
  </si>
  <si>
    <t>Balon Extracompliant</t>
  </si>
  <si>
    <t>Cateter cu Balon de măsură</t>
  </si>
  <si>
    <t xml:space="preserve">Endograft aortic </t>
  </si>
  <si>
    <t>Dispozitiv Embolizare Intrasacular</t>
  </si>
  <si>
    <t>Dispozitiv de revascularizare cerebrala in cazuri dificile</t>
  </si>
  <si>
    <t xml:space="preserve">STENT GRAFT CORONARIAN </t>
  </si>
  <si>
    <t>Dispozitiv revascularizare cerebrala cu virf inchis</t>
  </si>
  <si>
    <t>Ocludere pentru DSA (Defect septal atrial)</t>
  </si>
  <si>
    <t>Seringi pentru injectie cu precizie inalta</t>
  </si>
  <si>
    <t xml:space="preserve">Balon Shockwave pentru artere periferice calcifiate cronic cu ultrasunete </t>
  </si>
  <si>
    <t>Stent Venos Autoexpandabil</t>
  </si>
  <si>
    <t>Cateterul de reintrare pentru crossing</t>
  </si>
  <si>
    <t>Stent arterial/venos autoexpandabil periferic, marimi mari</t>
  </si>
  <si>
    <t>Cateter pentru recanalizarea lumenului arterial</t>
  </si>
  <si>
    <t>STENT GRAFT pentru periferie</t>
  </si>
  <si>
    <t xml:space="preserve">Cateter-ghid intracranial </t>
  </si>
  <si>
    <t xml:space="preserve"> 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Dimesiuni obligatorii 
- lungimi : 15,  20, 30 mm  (+/1mm)
- diametrul nominal :  4.0, 4.5 mm (+/0.5mm)
- incarcat pe fir de livrare de 185 cm 
(suplimentar la cele obligatorii se accepta si alte dimensiuni).
</t>
  </si>
  <si>
    <t xml:space="preserve">Cerințe obligatorii fixe: 
(Oferta va fi respinsă dacă va conține bunuri cu coduri suplimentare diferite decât cerințelor obligatorii fixe):
-Material stent: Cobalt crom L605. 
- Substanta activa: Biolute bioabsorbail Poly-L-Lactide eluting limus, nu mai putin de 1,4-2,0 μgm /mm². 
-Profil foarte subțire: 60-70 μg la stenturi cu diametrul &lt;3 mm. 
-Lungime shaft  obligatorii:  140-145 cm (suplimentar la cele obligatorii se  accepta si alte dimensiuni). 
-Prezența de 2 marcheri din platinum-iridium la nivel de balon. 
- Material balon: Semi cristalin polimer. 
-Acoperire hidrofilică. 
Dimesiuni obligatorii 
-Diametru stent:  2,25-4,0 mm 
-Lungimi stent : 9– 40 mm 
Cateter ghid: 5 F 
(suplimentar la cele obligatorii se va accepta si alte dimensiuni).  </t>
  </si>
  <si>
    <t>Valvă aortică percutanată supra-anulară autoexpandabilă, disponibilă în mărimile 23, 25, 27, 29mm , adaptată pentru diametre ale inelului cuprinse între 20,5 și 29 mm. 
Construită dintr-un stent de nitinol autoexpansibil cu trei foite din pericard porcin. 
Design: Coroana superioară a stentului asigură o ancorare supra-anulară minimă, captează pliurile native și asigură un acces liber la artera coronară. Coroana inferioară are o proeminență minimă în LVOT (tractul de ieșire al ventriculului stâng) și prezintă un risc minim de interferență electrofiziologică. Partea inferioară a stentului este acoperită cu pericard de porc și are tehnologia Active PVsealTM pentru a reduce fisurarea paravalvulară. Un arc de stabilizare mare, cu celule deschise, care ajută la autoalinierea cu anvelopa native și marker radioopac care ușurează vizualizarea și plasarea precisă a valvei. IPP foarte scăzută.
Compatibil cu RMN 1,5 Tesla și 3 Tesla, cu un SAR(Specific Absorption Rate) pînă  2,0W/kg pentru o scanare de 15 minute.
Sistemul de livrare valvei- să conțină un cateter și un controler/un mâner pentru implantare cu 2 butoane rotative. 2 variante- unul pentru valva 23-25mm, altul pentru valva 27-29mm. Lungimile sistemului sunt de 115 cm, compatibile cu introductor de 14F și cu un fir de ghidare de 0,035".
Kit complet de accesorii necesare pentru implantare:
- Un sistem de livrare a valvei care permite traversarea, poziționarea și extinderea valvei și sistem de încarcare.
 - Un introductor expandabil de 14F pentru acces transfemoral. Lungime de lucru 32 cm. Compatabil cu ghid 0.035" (0.89 mm)
- Un fir de ghidare TAVI preformat pentru accesul transfemoral . Diameter: 0.035” (0.889 mm). Lungime 275 cm, in variante vîrfului : Extra small, small, large. Material -Stainless Steel, acoperit PTFE
-Baloane pentru predilatare si postdilatarea valvei. -Pacemeker extern cu balon. -Sistem de inchidere a defectului arterial femoral creat.
Furnizorul asigură formarea personalului medical.
Furnizorul asigură asistență tehnică specializată pentru primele 5-10 implantări.</t>
  </si>
  <si>
    <t xml:space="preserve">Cerinte obligatorii fixe: (Oferta va fi respinsă dacă va conține bunuri cu coduri suplimentare diferite decât cerințelor obligatorii fixe
Balon farmacologic activ pentru interventii periferice femoropopliteale si infrapopliteale. 
Balon OTW compatibilitate cu ghid  0.014” și 0.035”. 
Presiune nominala: 6 atm. RPB: 12-14 atm. 
Compatibile cu introductor de 5-7 Fr (in functie de diametrele balonului). 
Markeri radioopaci platina-iridiu. 
Substanta activa Paclitaxel doza de 3.0 μg/mm² pentru inhibitie neointimala. (suplimentar la cele obligatorii se va accepta si alte dimensiuni), 
Cerinte minime obligatorii: (oferta poate conține suplimentare la cerințele minime obligatorii și alte dimensiuni) 
Dimesiuni obligatorii 
Diametre disponibile: 2-4 mm (0.014”) si 4-8 mm (0.035”). 
Lungimi disponibile: 40-150 mm. 
Lungimi disponibile cateter: 80, 135, 150 cm. 
</t>
  </si>
  <si>
    <t xml:space="preserve">Balon dublu-lumen, tip OTW cu profil redus, presiune înaltă, over-the-wire cateter cu balon conceput pentru utilizare la nivelul iliac, femurală, ilio-femurală, poplitee, infra poplitee
si arterele renale. Posibilitatea de re-pliere a balonului și re-coborârea în cateter pentru repoziționare. dublu luyer 
Compatibilitate ghid: 0,018”
Lungime utilă: 90,150 cm
Materialul bașonului: DURALYN™
Acoperire hidrofilică 
Diametre balon: 2; 2.5; 3; 3.5; 4; 5; 6; 7; 8; 9,10 mm
Lungimi balon: 20; 40; 60; 80; 100;  150; 300 mm
Markeri radiopaci: 2 Pt
Construcția shaftului: Coaxial
Presiune nomnală: 6 -8 atm 
Presiune RBP: 10- 18 atm în funcție de diametrul balonului
Compatibilitate introducator: 4 – 6 Fr în funcție de diametru
</t>
  </si>
  <si>
    <t>De schimbat specificatia:                                 Cateter ghid pentru proceduri neurovasculare
Lungime utila 115, 125 si 132 cm
Diametrul intern (ID) la varf 0.071" (1.8 mm)
Profil conic: diametrul extern proximal 2.10mm (0.0825") - distal 2.08mm (0.0820")
Optimizat atat pentru aspirare directa, cat si pentru utilizare cu dispozitive de revascularizare si tehnica cu 3-incercari
Integritate îmbunătățită a lumenului în timpul utilizării intra-procedurale datorata mantalei tăiată în unghi, concepută pentru tranziții netede
Ranforsare de ultima generatie, sa ofere flexibilitate imbunatatira si trasabilitate, cu raspuns 1:1 la manevrele utilizatorului, rezistent la indoituri
Acoperire hidrofilica distala 
Varf moale si durabil, cu marker radioopac tip banda integrat in perete.</t>
  </si>
  <si>
    <t xml:space="preserve">De schimbat specificatia:  Dimensiuni: diametru 2-25mm,                               </t>
  </si>
  <si>
    <t xml:space="preserve">Set introductor pentru puncție arterială radială compus din: teacă, dilatator, mini-ghid, valvă hemostatică, robinet tridirecțional, ac de puncție arterial, bisturiu. Material: teacă –PTFE. Acoperire hidrofilică; dilatator din polipropilenă, ascuțit, cu vârf conic pentru re ducere posibilității de traumare a vaselor sanguine; mini-ghid din oțel inoxidabil de 0,018”, 0,021” sau 0,025”; valvă hemostatică din silicon cu design cross-cut pentru prevenirea hemoragiilor; robinet tridirecțional pentru luarea probelor, injectarea substanțelor de contrast sau a agenților terapeutici, măsurarea presiunii; ac de puncție arterială de 18 G, 20 G sau 21 G.. Teacă cu diametru de 4 Fr, 5 Fr, 6 Fr, 7 Fr Lungime: 11 cm,23cm. Ghid ului 45cm si 80cm (+/- 10 cm). Teacă acoperire hidrofilică 70%.  </t>
  </si>
  <si>
    <t>Cerințe obligatorii fixe: (Oferta va fi respinsă dacă va conține bunuri cu coduri suplimentare diferite decât cerințelor obligatorii fixe): 
Balon periferic din Nylon-12, tip OTW cu compatibilitate cu ghidul 0.035 ". 
Acoperire hidrofilă pe toată suprafața. 
Markeri radioopace dublu. 
Presiune RBP 10-20 atm în dependență de dimensiunile balonului.. 
Rezistent la răsuciri și ridare. 
Vârful moale 360 de grade conic să ofere ultra tranziție lină de la fir la vârf cu trecere bună prin stenoze. 
Compatibil cu introductor 5F pentru balon cu diametru 3-7 mm, 6F pentru balon 8-10 mm, 7F pentru balon 12 mm. 
Cerințe minime obligatorii: (oferta poate conține suplimentare la cerințele minime obligatorii și alte dimensiuni): 
Dimesiuni obligatorii: 
Lungime shaft: 40,80,135 cm.
diametre : =3-4-5-6-7-8-9-10-11-12 mm 
lungimi obligatorii: 20-40-60-80-100- 120-150-200 mm 
(suplimentar la cele obligatorii se accepta si alte dimensiuni</t>
  </si>
  <si>
    <t xml:space="preserve">Balon de tip RX/OTW Rapid-Exchange, utilizat în dilatarea leziunilor stenotice sau ocluzive ale arterelor iliace, femurale, ilio-femurale, poplitee, infra-poplitee 
Indicat pentru postdilatare a strenturilor utilizate în vasculatura periferică. 
Compatibilitate ghid: 0,014”  
Lungime utilă: 150 cm . 
Markere cu baloane radioopace: iridiu platină presărată (2)
• Diametrul arborelui proximal: 2.1F
• Material arbore proximal: arbore hipotub din oțel inoxidabil cu lubrifiant strat
• Diametrul arborelui distal: 3.6F (2.0-3.0 mm), 3.9F (3.5-4.0 mm)
• Material diaft distal: Pebax / Nylon. 
Diametre balon: 2; 2.5; 3; 3.5; 4 mm
Lungimi balon:  40; 60; 80; 100; 120; 150; 220 mm (+/-10 cm)
Presiune nominală = minim 8 – 10 atm. RPB: 15-16 atm. 
Diametrul shaftului compatibil cu 4 Fr, 
</t>
  </si>
  <si>
    <t xml:space="preserve">Balon farmacologic active OTW impregnat cu sirolimus (1  μg/mm2) cu lipide amfipatice. 
Compatibil cu ghid : 0.018 inch.
Lungimea shaft-ului : 135 cm .
Teacă introductoare; 
5 F pentru diametrele baloanelor 2–3 mm,
6 F pentru diametrele baloanelor 3,5–5 mm, 
7 F pentru diametrele baloanelor 6–7 mm
Diametrul balonului (mm) : 2, 2.5, 3, 3.5, 4, 5, 6, 7.
Lungimea balonului (cm) : 4, 6, 8, 10, 12, 15.
MicroReservoirs încorporate.
tehnologie proprie de lipide amfipatice.
</t>
  </si>
  <si>
    <t xml:space="preserve">Balon Farmacologic activ tip OTW pentru periferie cu paclitaxel ,
Concentrație medicamentoasă: 2 ( ug/mm2).
Compatibil cu ghid de 0.018 inch.
Lungime shaft (cm)  90 , 130, 150.
Compatibil cu teacă (F) : 4, 5, 6. 
Diametre balon (mm) : 2.0 2.5 3.0 4.0 5.0 6.0 7.0.
Lungime balon (cm) :  3, 4, 6, 8, 10, 12, 15, 20. 
</t>
  </si>
  <si>
    <t>Balon super compliant care trebuie sa faca ocluzie perfecta a bifurcatiilor si a anevrismelor terminale,Trebuie sa ofere navigare usoara, stabilitate ridicata și grad foarte bun de torsiune, Trebuie sa fie posibila deflatia rapida a balonului, Lungimea cateterului trebuie sa fie: minim 150 cm,Lungimea balonului trebuie sa fie: 7-20 mm. Diametrul balonului trebuie sa fie: 3-7 mm. Trebuie sa fie compatibil cu ghid 0.010 sau 0.012" inclus in pachet. SAU Cateter cu balon destinat intervențiilor neuroendovasculare pentru asistarea de embolizare a anervismetor intracraniene cu gât larg, la fel și pentru livrarea substanțelor de embolizare, compatibil DMSO. Dimensiuni 2.8/2.1F, diametru obligator 4mm, lungimi balon 10,15,20mm, lungime vârf 5mm. SAU Cateter cu balon destinat intervențiilor neuroendovasculare pentru asistarea de embolizare a anervismetor intracraniene cu gât larg, la fel și pentru livrarea substanțelor de embolizare. Dimensiuni 2.8/2.7, vârf 3.25; Diametre 3,4,7mm; Lungimi-5,7,10mm.</t>
  </si>
  <si>
    <t xml:space="preserve">Cerințe obligatorii fixe: (Oferta va fi respinsă dacă va conține bunuri cu coduri suplimentare diferite decât cerințelor obligatorii fixe):  Balon de măsură, intenționat pentru abord venos. 
Doi marcheri radioopaci, vârf moale, atraumatic, port lateral pentru umflare. 
Compatibil cu ghid 0.035’’.
Cerințe minime obligatorii: (oferta poate conține suplimentare la cerințele minime obligatorii și alte dimensiuni): 
Diametre obligatorii de 25, 35 (+/-5 mm) (suplimentar la cele obligatorii se accepta si alte dimensiuni). 
Lungimi obligatorii de 45, 50 mm (+/-5mm) (suplimentar la cele obligatorii se accepta si alte dimensiuni). 
Lungime cateter obligatorie 70 cm (+/-5cm) (suplimentar la cele obligatorii se accepta si alte dimensiuni). 
</t>
  </si>
  <si>
    <t xml:space="preserve">un stent graft expandabil pe balon, dedicat implantarii in coarctatia aortei native sau recurente, la pacienti adulti sau adolescenti sau in arterele iliace pentru restabilirea sau imbunatatirea fluxului sanguin.
Construit dintr-o singura bucata, platforma cu dublu-strat de Co-Cr, acoperita cu o micro membrana poroasa din PTFE. Sistem de livrare de tip OTW.
Shaftul de livrare pe cateter de 75 cm sau 120 cm(+/-5cm). 
Balonul este prevazut cu 2 markeri radioopaci din Platina/Iridium.
Compatibilitate cu ghid 0.035’’ si teaca introducatoare de maxim 9F (diametru 12mm), maxim 11F (diametre 14 mm, 16 mm) si respectiv maxim 14F (diametre 18, 20, 22, 24 mm).
Dimensiuni disponibile: 12mm, 14mm, 16mm, 18mm, 20mm, 22mm, 24mm. Posibilitatea de a depăși diametrul nominal cu minim 5 mm la creșterea presiunii peste presiunea nominală. Lungimi: de la 19 pana la 59 mm (+/-2mm) în dependenta de diametru.SAU Stent acoperit, balonexpandabil, din oțel inoxidabil și PTFE, compatibil cu ghid 0,035”; Diametru 12mm, compatibil cu teaca 9F, lungimi disponibile 29,41,61cm. Shaft 80, 120cm. SAU Stent acoperit, balonexpandabil, din oțel inoxidabil și PTFE, compatibil cu ghid 0,035”; Compatibil cu teaca 6,7,8F, în dependenta de dimensiunea stentului; Diametre: 5-10mm și 12 mm; Lungimi - 16,26,37/38,58; Lungime shaft - 80,135cm.
</t>
  </si>
  <si>
    <t xml:space="preserve">Cerinte obligatorii fixe: (Oferta va fi respinsă dacă va conține bunuri cu coduri suplimentare diferite decât cerințelor obligatorii fixe)
Dispozitiv dedicat tratamentului intrasaccular a anevrismelor cu gat larg, rupte sau nerupte (inclusiv a anevrismelor de bifurcatie), neabordabile prin embolizare simpla. 
Construit dintr-o mesa foarte densa din Nitionol (multe fire extrem de fine cu diverse diametre) - tehnologie microbraid -  ce asigura o suprafata poroasa si confera complianta la sacul anevrismal pentru o serie de dimensiuni diverse.
Dispozitivul este complet retractabil si detasabil. 
Produce staza rapida periprocedurala. 
Permite refacerea endoteliului pe suprafata gatului anevrismal.
Incurajeaza reconstructia vasului. 
Minimizeaza nevoia de tratament antiplachetar medicamentos dupa implantare. Sistem compus din: dispozitiv intrasaccular implantabil intracerebral impreuna cu sistemul sau de livrare. 
Microcateter de livrare ce permite plasarea, retragerea si navigarea unui dispozitiv intrasacular deviant de flux. 
Detasator manual cu controler, asigura detasare electro-termica extrem de facila.
Cerinte minime obligatorii: (oferta poate conține suplimentare la cerințele minime obligatorii și alte dimensiuni)
Dimesiuni obligatorii 
Diametre: de la 3 mm la 11 mm cu Inaltimi de la 2 mm la 9,6 mm
Microcateter de livrare disponibil cu diametrele interne: 0.017’’, 0.021’’, 0.027’’ si 0.033’’(suplimentar la cele obligatorii se accepta si alte dimensiuni).
</t>
  </si>
  <si>
    <t>Cerinte obligatorii fixe: (Oferta va fi respinsă dacă va conține bunuri cu coduri suplimentare diferite decât cerințelor obligatorii fixe)
Dispozitiv recuperabil, autoexpandabil indicat pentru extragerea trombilor duri (fibrinosi) si revascularizare rapida intracraniana
Structura din nitinol cu dublu design
Faciliteaza angrenarea trombului si fixarea lui prin intrepatrundere, pentru revascularizarea rapida a vasului
Structura dispozitivului:
- zona proximala cu diametru 2.25mm, formata din celule largi, flexibile si articulate, pozitionate in spirala, care faciliteaza angrenarea trombului si fixarea lui pentru extragere in siguranta
- zona distala stent 3D cu celule largi, ghideaza trombul in interiorul dispozitivului si fixeaza atraumatic a dispozitivului in vas, ofera stabilitate in timpul extractiei trombului
Dimensiune unica 4.5mm diametru cu lungime utila 28mm
Indicat pentru vase cu diametrul de la 1.5 mm la 5.0 mm
Compatibil cu microcateter cu dimetru intern de 0.021; 
Cerinte minime obligatorii: (oferta poate conține suplimentare la cerințele minime obligatorii și alte dimensiuni)
Dimesiuni obligatorii  Lungime maxim 193 cm 
(suplimentar la cele obligatorii se accepta si alte dimensiuni)</t>
  </si>
  <si>
    <t>Set linie presiune invaziva compatibil cu sistemul “mack-lab GE R3 6.9.6” compus din fir ce se uneste la Mack-lab si 5 camere de presiune.</t>
  </si>
  <si>
    <t>Set linie ECG compatibil cu sistemul “mack-lab GE R3 6.9.6” prevazuta cu fire ce se uneste la Mack-lab de la care porneste fire pentru patru derivatii standarte cu conexiuni la capat pentru electrozi de o singura folosinta.</t>
  </si>
  <si>
    <t>Structura din Nitinol, impletita de tip “cos”. Prevazut cu 2 sau 3zone de colectare a trombilor de diferite forme. Varful distal maleabil, forma conica, realizat dintr o spirala platina pozitionata pe un miez de Nitinol. Varful distal sa fie inchis pentru a nu permite iesirea trombului din interiorul stentului in timpul retragerii dispozitivului .Sa existe cel putin 3 modele de dispozitiv care sa acopere diametrul vaselor in intervalul 2.0- 5.5 mm si lungimi cuprinse intre 22 si 37mm. Sa fie compatibil cu fir de ghidare de minim 180 cm, confectionat din Nitinol, care sa fie prevazut cu cel putin 10 benzi fluorescente, pozitionate la un centimetru distanta una de cealalta. Compatibil cu microcatheter 0,021 pentru diametrele 4-4.5 mm si 0.027 pentru diamtreul 5.5mm</t>
  </si>
  <si>
    <t>Cerinte obligatorii fixe: (Oferta va fi respinsă dacă va conține bunuri cu coduri suplimentare diferite decât cerințelor obligatorii fixe)   Design asimetric cu doua discuri (disc mai mic pentru
atriu sting), confectionat din plasa din nitinol intretesut cu fir din poliester. Trombogenitate zero. Posibilitatea de recuperare deplina si repozitionare completa, pana la deploimentul dispozitivului.    Cerinte minime obligatorii: (oferta poate conține suplimentare la cerințele minime obligatorii și alte dimensiuni)  Diametre Disc atrial drept - de la 12 la 35mm. Diametre disc atrial sting obligatorii: - de la 16 pana la 35mm</t>
  </si>
  <si>
    <t>Seringa speciala pentru injectia cu precizia inalta. Vol 1 ml</t>
  </si>
  <si>
    <t>Configuratie consola Artere Periferice
a-generator IVL
b-catetere IVL-balon pentru proceduri de litotritie a arterelor periferice
c-cabluri de conectare IVL si alte accesorii necesare procedurii
A. sa fie prevazut cu generator IVL, echipat cu baterii Litiu-ion reincarcabile, tensiune nominala 14.4V, 6.6Ah, timp de incarcare maxim 12 ore, 12p/incarcare, sa prezinte 1-4 canale emitatoare, in functie de cateter, durata pulsatiei sa fie de aproximativ 1 microsecunda, frecventa puls sa fie de 1, 2, 4 Hz in functie de modelul de cateter conectat,  sa aiba iesire voltaj 1.000-3.000V peak to peak (varf-varf). B. Catetere IVL-balon pentru proceduri de litotritie a arterelor periferice: sa aiba diametre de 3.5mm, 4mm, 4.5mm, 5mm, 5.5mm, 6mm, 6.5mm, 7mm cu lungime de 60mm, tehnologia IVL sa fie litotritie a arterelor periferice, expandarea balonului sa se faca la 4atm, pentru un transfer eficient de energie, 30 pulsatii/ciclu, 300 number total de pulsatii,  teaca compatibila : 6F, 7F . c. Cabluri conectare IVL: cabluri si alte accesorii necesare pentru functionarea in conditii optime a Consolei pentru litotritie a arterelor periferice</t>
  </si>
  <si>
    <t xml:space="preserve">Stent Venos Autoexpandabil pentru tratamentul simptomatical al disfunctionalitatilor de curgere prin venele iliofemurale
Stent autoexpandabil din nitinoil ce confera o buna apozitie la nivelul vaselor fara a sacrifice rezisenta radial. Cu cellule deschise si închise.
Forta radiala este uniforma si ofera o rezistenta constanta la compresiune dealungul stentului
Sistemul de livrare prin cateter de 10Fr, este disponibil in diverse dimensiuni ce se potrivesc anatomiei venelor Iliofemurare
Lungimea cateterului este de 100cm
Compatibilitate ghid: 0,035”
Dimensiuni disponibile:
Lungimea  460, 80, 100, 120, 150 mm, Diametru 10, 12, 14, 16, 18 mm
</t>
  </si>
  <si>
    <t xml:space="preserve">Catater pentru ocluzii totale cronice (CTO) Cateterul de traversare este dispozitiv manevrabil pentru  leziunile (re)stenotice intra-luminal, precum și sub-intimal. Din Nitinol cu rotație acului de 360°, complet control orientabil și direcționare
capacitate de reintrare. Lungimi shaftului de 80 cm și 120 cm. 
Compotabil cu ghid 0,014in
</t>
  </si>
  <si>
    <t xml:space="preserve">Cateter pentru ocluzii totale cronice (CTO) Cateterul de traversare este
 dispozitiv manevrabil pentru  leziunile (re)stenotice intra-luminal, precum și sub-intimal. Din Nitinol cu rotație acului de 360°, complet control orientabil și direcționare
capacitate de reintrare. Lungimi shaftului de 80 cm și 120 cm. 
Diametru 2.9F si 4 F.
</t>
  </si>
  <si>
    <t xml:space="preserve">Stent periferic cu flexibilitate crescută , material Co-Cr expandabil cu balon. Este indicat pentru tratamentul de novo sau leziuni aterosclerotice restenotice în arterele periferice protejate. Sistem de livrare de tip OTW cu balon semi-compliant, pe cateter de 75 cm sau 120 cm. Compatibilitate shaft 5F.
Markerii balonului sunt Platina/Iridium. 
Presiunea nominala a balonului: 
10 bar pentru diametre 5.0 -6.0 mm; 8 bar pentru diametre 7.0 – 10.00 mm. RBP: 13 bar pentru diametre intre 5.0 – 6.0 mm si 12 bar pentru diametre intre 7.0 – 10.0 mm.
DIMENSIUNI: Lungimi: 18,23, 27/28 mm, 38 mm si 57/ 58 mm. Diametre vase mici (SV): 5.0 mm, 6.0 mm; Diametre vase medii (MV): 7.0 mm, 8.0 mm; Diametre vase mari (LV): 9.0 mm, 10.0 mm. Compatibilitate cu teaca introducatoare: 6F; 7F. Compatibil RMN, 1.5 Tesla sau 3.0 Tesla.
</t>
  </si>
  <si>
    <t>Stent autoexpandabil periferic cu celulă închisă, din nitinol, cu acoperire impletita, cu forta radiala înaltă, markeri de tantal, capacitate anti-jump, virf moale, dispozitiv de aplicare 10F cu lungimea 100cm, compatibil cu ghid 0,035’’. Cerinte minime obligatorii: diametre 16-34mm cu pasul 2mm;. Lungimi stent obligatorii: 30, 40, 50, 60, 80, 100mm.</t>
  </si>
  <si>
    <t xml:space="preserve">Cerinte obligatorii fixe: (Oferta va fi respinsă dacă va conține bunuri cu coduri suplimentare diferite decât cerințelor obligatorii fixe)
Dispozitiv pentru recanalizarea lumenului arterial.Sistem format din cateter si ghid.
Compatibilitate OTW 0.014" si 0.018".
Nu necesita aparatura aditionala pentru functionare 
Varf atraumatic, angulat la 28°. 
Indicat si in leziunilor de sub genunchi.
Balon de forma plata, automodelant la umflare astfel ca sa patrunda in lumenul adevarat al vasului, cu doua porturi de iesire pentru ghid.
Compatibilitate 5 Fr. 
Cerinte minime obligatorii: (oferta poate conține suplimentare la cerințele minime obligatorii și alte dimensiuni)
Dimesiuni obligatorii: 
Dimensiuni balon in mm: 3.75 x 1.5 x 20 pentru cateter de 135 cm si 75 x 1.0 x 20 pentru cateter de 150cm
Dimensiuni cateter: 135 cm si 150cm 
 Lungime ghid:  300cm   (suplimentar la cele obligatorii se accepta si alte dimensiuni).
</t>
  </si>
  <si>
    <t xml:space="preserve">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sau echivalent; marker format din platina si iridiu. 
</t>
  </si>
  <si>
    <t>Achiziționarea consumabilelor costisitoare (angiografice) conform necesităților beneficiarilor pentru anul 2025 (repetat)</t>
  </si>
  <si>
    <t xml:space="preserve">Cerinte obligatorii fixe: (Oferta va fi respinsă dacă va conține bunuri cu coduri suplimentare diferite decât cerințelor obligatorii fixe Cu propretăți de aterotomie, prevăzut cu lame pentru disecție controlată
Pentru leziuni intens calcificate si restenoza intrastent. 
Cateter ghid 6F. NP de 8 atm si RBP de 16-20atm 
Cerinte minime obligatorii: (oferta poate conține suplimentare la cerințele minime obligatorii și alte dimensiuni)
Dimesiuni obligatorii 
Diametru balon: 2.0-4,0 mm ± 0,5 mm. 
Lungime balon 9 - 15 mm ± 1mm.  
(suplimentar la cele obligatorii se  accepta si alte dimensiuni)
</t>
  </si>
  <si>
    <t xml:space="preserve">Cerinte obligatorii fixe: (Oferta va fi respinsă dacă va conține bunuri cu coduri suplimentare diferite decât cerințelor obligatorii fixe
Material stent: CoCr L605 
Graftul este din PTFE, premontat. 
Vizibilitate redicata ce permit o fixare exacta datorita celor min. 2 markeri radioopaci din platinum-iridium. 
Shaft flexibil care permite patrunderea cu usurinta in vase torturase, forta radiala mare. 
Compatibil cu ghid de 0,035”. 
Cerinte minime obligatorii: (oferta poate conține suplimentare la cerințele minime obligatorii și alte dimensiuni)
Dimesiuni obligatorii 
Lunghimea sistem de livrare: 80-130 cm ±10 cm. 
Diametru până la 5-10 mm, 
Lungime până la 58 mm ± 1 mm. 
(suplimentar la cele obligatorii se  accepta si alte dimensiuni).
</t>
  </si>
  <si>
    <t xml:space="preserve">Sistem RX sau OTW OTW
Compatibilitate cu sirma de ghidaj 0,35
 Lungimi ale stentului 12, 16, 19, 29, 39, 59 mm sau 18,28, 38, 58 și 78.
 Diametre ale stentului 5,6,7,8,9,10
 Lungimea Shaftului 80 sau 135cm ±10 cm;
Materialul stentului CO-CR
</t>
  </si>
  <si>
    <t xml:space="preserve">Cerinte obligatorii fixe: (Oferta va fi respinsă dacă va conține bunuri cu coduri suplimentare diferite decât cerințelor obligatorii fixe
Material stent: CoCr L605 Graftul este din PTFE, premontat. 
Vizibilitate redicata ce permit o fixare exacta datorita celor 2 markeri radioopaci din platinum-iridium. 
Shaft flexibil care permite patrunderea cu usurinta in vase torturase, forta radiala mare. 
Compatibil cu ghid de 0,014”. 
Cerinte minime obligatorii: (oferta poate conține suplimentare la cerințele minime obligatorii și alte dimensiuni)
Dimesiuni obligatorii 
Lunghimea sistem de livrare de 140-150 cm  
Diametru: până la 2,5-5 mm 
Lungime 8-24 mm sau Lungime 15-26 mm
(suplimentar la cele obligatorii se accepta si alte dimensiuni).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</si>
</sst>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_р_._-;\-* #,##0.00_р_._-;_-* &quot;-&quot;??_р_._-;_-@_-"/>
  </numFmts>
  <fonts count="4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indexed="8"/>
      <name val="Times New Roman"/>
      <family val="1"/>
      <charset val="204"/>
    </font>
    <font>
      <sz val="9"/>
      <color theme="1"/>
      <name val="Times New Roman"/>
      <family val="1"/>
      <charset val="204"/>
    </font>
    <font>
      <sz val="10"/>
      <color rgb="FF000000"/>
      <name val="Times New Roman"/>
      <family val="1"/>
      <charset val="204"/>
    </font>
    <font>
      <sz val="9"/>
      <name val="Times New Roman"/>
      <family val="1"/>
      <charset val="204"/>
    </font>
    <font>
      <sz val="10"/>
      <color theme="1"/>
      <name val="Times New Roman"/>
      <family val="1"/>
      <charset val="204"/>
    </font>
    <font>
      <b/>
      <sz val="11"/>
      <color rgb="FF3F3F3F"/>
      <name val="Calibri"/>
      <family val="2"/>
      <charset val="204"/>
      <scheme val="minor"/>
    </font>
    <font>
      <sz val="10"/>
      <color indexed="8"/>
      <name val="Helvetica Neue"/>
    </font>
    <font>
      <sz val="11"/>
      <color indexed="8"/>
      <name val="Times New Roman"/>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2F2F2"/>
      </patternFill>
    </fill>
  </fills>
  <borders count="9">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thin">
        <color rgb="FF3F3F3F"/>
      </left>
      <right style="thin">
        <color rgb="FF3F3F3F"/>
      </right>
      <top style="thin">
        <color rgb="FF3F3F3F"/>
      </top>
      <bottom style="thin">
        <color rgb="FF3F3F3F"/>
      </bottom>
      <diagonal/>
    </border>
  </borders>
  <cellStyleXfs count="332">
    <xf numFmtId="0" fontId="0" fillId="0" borderId="0"/>
    <xf numFmtId="0" fontId="13" fillId="0" borderId="0"/>
    <xf numFmtId="0" fontId="15" fillId="0" borderId="0"/>
    <xf numFmtId="0" fontId="16" fillId="0" borderId="0"/>
    <xf numFmtId="0" fontId="16" fillId="0" borderId="0"/>
    <xf numFmtId="0" fontId="5"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4" fillId="0" borderId="0"/>
    <xf numFmtId="0" fontId="15" fillId="0" borderId="0"/>
    <xf numFmtId="0" fontId="13" fillId="0" borderId="0"/>
    <xf numFmtId="0" fontId="15" fillId="0" borderId="0"/>
    <xf numFmtId="0" fontId="4" fillId="0" borderId="0"/>
    <xf numFmtId="0" fontId="21" fillId="0" borderId="0" applyBorder="0" applyProtection="0"/>
    <xf numFmtId="0" fontId="15" fillId="0" borderId="0"/>
    <xf numFmtId="0" fontId="22" fillId="5" borderId="2" applyNumberFormat="0" applyAlignment="0" applyProtection="0"/>
    <xf numFmtId="0" fontId="15" fillId="0" borderId="0"/>
    <xf numFmtId="0" fontId="15" fillId="0" borderId="0"/>
    <xf numFmtId="0" fontId="16" fillId="0" borderId="0"/>
    <xf numFmtId="0" fontId="15" fillId="0" borderId="0"/>
    <xf numFmtId="0" fontId="4"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26" fillId="0" borderId="0"/>
    <xf numFmtId="0" fontId="18" fillId="0" borderId="0"/>
    <xf numFmtId="0" fontId="26" fillId="0" borderId="0"/>
    <xf numFmtId="0" fontId="23" fillId="0" borderId="0"/>
    <xf numFmtId="0" fontId="23" fillId="0" borderId="0"/>
    <xf numFmtId="9" fontId="23" fillId="0" borderId="0" applyBorder="0" applyProtection="0"/>
    <xf numFmtId="0" fontId="23" fillId="0" borderId="0"/>
    <xf numFmtId="0" fontId="26" fillId="0" borderId="0"/>
    <xf numFmtId="0" fontId="26" fillId="0" borderId="0"/>
    <xf numFmtId="0" fontId="25" fillId="0" borderId="0"/>
    <xf numFmtId="0" fontId="26" fillId="0" borderId="0"/>
    <xf numFmtId="0" fontId="27" fillId="0" borderId="0" applyBorder="0" applyProtection="0"/>
    <xf numFmtId="0" fontId="25" fillId="0" borderId="0"/>
    <xf numFmtId="0" fontId="24" fillId="6" borderId="2" applyProtection="0"/>
    <xf numFmtId="0" fontId="28"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0" borderId="0"/>
    <xf numFmtId="0" fontId="13" fillId="0" borderId="0"/>
    <xf numFmtId="0" fontId="1" fillId="0" borderId="0"/>
    <xf numFmtId="0" fontId="13" fillId="0" borderId="0"/>
    <xf numFmtId="0" fontId="1" fillId="0" borderId="0"/>
    <xf numFmtId="0" fontId="45" fillId="7" borderId="8" applyNumberFormat="0" applyAlignment="0" applyProtection="0"/>
    <xf numFmtId="0" fontId="1" fillId="0" borderId="0"/>
    <xf numFmtId="0" fontId="15" fillId="0" borderId="0"/>
    <xf numFmtId="0" fontId="15" fillId="0" borderId="0"/>
    <xf numFmtId="0" fontId="16" fillId="0" borderId="0"/>
    <xf numFmtId="0" fontId="16" fillId="0" borderId="0"/>
    <xf numFmtId="0" fontId="17" fillId="0" borderId="0"/>
    <xf numFmtId="43" fontId="16" fillId="0" borderId="0" applyFont="0" applyFill="0" applyBorder="0" applyAlignment="0" applyProtection="0"/>
    <xf numFmtId="0" fontId="16" fillId="0" borderId="0"/>
    <xf numFmtId="0" fontId="17" fillId="0" borderId="0"/>
    <xf numFmtId="0" fontId="1" fillId="0" borderId="0"/>
    <xf numFmtId="0" fontId="19" fillId="0" borderId="0"/>
    <xf numFmtId="165" fontId="19" fillId="0" borderId="0" applyFont="0" applyFill="0" applyBorder="0" applyAlignment="0" applyProtection="0"/>
    <xf numFmtId="0" fontId="1" fillId="0" borderId="0"/>
    <xf numFmtId="0" fontId="1" fillId="0" borderId="0"/>
    <xf numFmtId="0" fontId="16"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43" fontId="16" fillId="0" borderId="0" applyFont="0" applyFill="0" applyBorder="0" applyAlignment="0" applyProtection="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6" fillId="0" borderId="0"/>
    <xf numFmtId="0" fontId="16" fillId="0" borderId="0"/>
    <xf numFmtId="0" fontId="16" fillId="0" borderId="0"/>
    <xf numFmtId="0" fontId="1" fillId="0" borderId="0"/>
    <xf numFmtId="0" fontId="15" fillId="0" borderId="0"/>
    <xf numFmtId="0" fontId="16" fillId="0" borderId="0"/>
    <xf numFmtId="0" fontId="1" fillId="0" borderId="0"/>
    <xf numFmtId="0" fontId="15" fillId="0" borderId="0"/>
    <xf numFmtId="0" fontId="1" fillId="0" borderId="0"/>
    <xf numFmtId="0" fontId="15" fillId="0" borderId="0"/>
    <xf numFmtId="0" fontId="15"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3" fillId="0" borderId="0"/>
    <xf numFmtId="0" fontId="25" fillId="0" borderId="0"/>
    <xf numFmtId="0" fontId="16"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applyNumberFormat="0" applyFill="0" applyBorder="0" applyProtection="0">
      <alignment vertical="top" wrapText="1"/>
    </xf>
  </cellStyleXfs>
  <cellXfs count="104">
    <xf numFmtId="0" fontId="0" fillId="0" borderId="0" xfId="0"/>
    <xf numFmtId="0" fontId="8" fillId="2" borderId="1" xfId="1" applyFont="1" applyFill="1" applyBorder="1" applyAlignment="1" applyProtection="1">
      <alignment vertical="center" wrapText="1"/>
    </xf>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4" fontId="7" fillId="0" borderId="0" xfId="1" applyNumberFormat="1" applyFont="1" applyProtection="1"/>
    <xf numFmtId="0" fontId="12"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10" fillId="0" borderId="0" xfId="1" applyFont="1" applyAlignment="1" applyProtection="1">
      <alignment horizontal="center"/>
      <protection locked="0"/>
    </xf>
    <xf numFmtId="0" fontId="7" fillId="0" borderId="0" xfId="1" applyFont="1" applyAlignment="1" applyProtection="1">
      <alignment wrapText="1"/>
      <protection locked="0"/>
    </xf>
    <xf numFmtId="0" fontId="9" fillId="0" borderId="1" xfId="1" applyFont="1" applyFill="1" applyBorder="1" applyAlignment="1" applyProtection="1">
      <alignment vertical="top" wrapText="1"/>
      <protection locked="0"/>
    </xf>
    <xf numFmtId="0" fontId="11" fillId="0" borderId="0" xfId="1" applyFont="1" applyAlignment="1" applyProtection="1">
      <alignment horizontal="center"/>
      <protection locked="0"/>
    </xf>
    <xf numFmtId="0" fontId="9" fillId="0" borderId="0" xfId="1" applyFont="1" applyFill="1" applyBorder="1" applyAlignment="1" applyProtection="1">
      <alignment vertical="top" wrapText="1"/>
      <protection locked="0"/>
    </xf>
    <xf numFmtId="0" fontId="8" fillId="3" borderId="0" xfId="1" applyFont="1" applyFill="1" applyBorder="1" applyAlignment="1" applyProtection="1">
      <alignment horizontal="center" vertical="center" wrapText="1"/>
    </xf>
    <xf numFmtId="0" fontId="8" fillId="2" borderId="1" xfId="1" applyFont="1" applyFill="1" applyBorder="1" applyAlignment="1" applyProtection="1">
      <alignment horizontal="center" wrapText="1"/>
    </xf>
    <xf numFmtId="0" fontId="0" fillId="0" borderId="0" xfId="0"/>
    <xf numFmtId="0" fontId="7" fillId="0" borderId="0" xfId="1" applyFont="1" applyProtection="1">
      <protection locked="0"/>
    </xf>
    <xf numFmtId="0" fontId="12" fillId="0" borderId="0" xfId="1" applyFont="1" applyProtection="1">
      <protection locked="0"/>
    </xf>
    <xf numFmtId="0" fontId="8" fillId="2" borderId="1" xfId="1" applyFont="1" applyFill="1" applyBorder="1" applyAlignment="1" applyProtection="1">
      <alignment horizontal="center" vertical="center" wrapText="1"/>
    </xf>
    <xf numFmtId="0" fontId="20" fillId="3" borderId="1" xfId="10" applyFont="1" applyFill="1" applyBorder="1" applyAlignment="1">
      <alignment horizontal="left" vertical="center" wrapText="1"/>
    </xf>
    <xf numFmtId="0" fontId="8" fillId="3" borderId="3" xfId="1" applyFont="1" applyFill="1" applyBorder="1" applyAlignment="1" applyProtection="1">
      <alignment horizontal="center" vertical="center" wrapText="1"/>
    </xf>
    <xf numFmtId="0" fontId="20" fillId="3" borderId="1" xfId="10" applyFont="1" applyFill="1" applyBorder="1" applyAlignment="1">
      <alignment horizontal="center" vertical="center" wrapText="1"/>
    </xf>
    <xf numFmtId="0" fontId="30" fillId="0" borderId="1" xfId="1" applyFont="1" applyBorder="1" applyAlignment="1">
      <alignment horizontal="center" vertical="center" wrapText="1"/>
    </xf>
    <xf numFmtId="0" fontId="31" fillId="0" borderId="1" xfId="1" applyFont="1" applyBorder="1" applyAlignment="1" applyProtection="1">
      <alignment horizontal="center" vertical="center" wrapText="1"/>
      <protection locked="0"/>
    </xf>
    <xf numFmtId="0" fontId="0" fillId="3" borderId="1" xfId="0" applyFill="1" applyBorder="1"/>
    <xf numFmtId="0" fontId="32" fillId="0" borderId="1" xfId="0" applyFont="1" applyBorder="1" applyProtection="1">
      <protection locked="0"/>
    </xf>
    <xf numFmtId="0" fontId="32" fillId="0" borderId="0" xfId="0" applyFont="1" applyBorder="1" applyProtection="1">
      <protection locked="0"/>
    </xf>
    <xf numFmtId="0" fontId="32" fillId="0" borderId="1" xfId="0" applyFont="1" applyBorder="1" applyAlignment="1" applyProtection="1">
      <alignment wrapText="1"/>
      <protection locked="0"/>
    </xf>
    <xf numFmtId="0" fontId="37" fillId="0" borderId="1" xfId="0" applyFont="1" applyFill="1" applyBorder="1" applyAlignment="1" applyProtection="1">
      <alignment vertical="top" wrapText="1"/>
      <protection locked="0"/>
    </xf>
    <xf numFmtId="0" fontId="32" fillId="0" borderId="1" xfId="0" applyFont="1" applyFill="1" applyBorder="1" applyAlignment="1" applyProtection="1">
      <alignment wrapText="1"/>
      <protection locked="0"/>
    </xf>
    <xf numFmtId="0" fontId="32" fillId="0" borderId="1" xfId="0" applyFont="1" applyFill="1" applyBorder="1" applyProtection="1">
      <protection locked="0"/>
    </xf>
    <xf numFmtId="0" fontId="36" fillId="2" borderId="1" xfId="0" applyFont="1" applyFill="1" applyBorder="1" applyAlignment="1" applyProtection="1">
      <alignment horizontal="left" vertical="top" wrapText="1"/>
    </xf>
    <xf numFmtId="0" fontId="36" fillId="2" borderId="1" xfId="0" applyFont="1" applyFill="1" applyBorder="1" applyAlignment="1" applyProtection="1">
      <alignment horizontal="center" vertical="top" wrapText="1"/>
    </xf>
    <xf numFmtId="0" fontId="36" fillId="2" borderId="1" xfId="0" applyFont="1" applyFill="1" applyBorder="1" applyAlignment="1" applyProtection="1">
      <alignment horizontal="center" vertical="center" wrapText="1"/>
    </xf>
    <xf numFmtId="0" fontId="38" fillId="3" borderId="1" xfId="0" applyFont="1" applyFill="1" applyBorder="1" applyAlignment="1">
      <alignment horizontal="center" vertical="center" wrapText="1"/>
    </xf>
    <xf numFmtId="0" fontId="20" fillId="3" borderId="1" xfId="0" applyFont="1" applyFill="1" applyBorder="1"/>
    <xf numFmtId="0" fontId="32" fillId="3" borderId="1" xfId="0" applyFont="1" applyFill="1" applyBorder="1" applyAlignment="1" applyProtection="1">
      <alignment horizontal="left" vertical="top"/>
      <protection locked="0"/>
    </xf>
    <xf numFmtId="0" fontId="32" fillId="0" borderId="1" xfId="0" applyFont="1" applyBorder="1" applyAlignment="1" applyProtection="1">
      <alignment horizontal="left" vertical="top" wrapText="1"/>
      <protection locked="0"/>
    </xf>
    <xf numFmtId="0" fontId="32" fillId="3" borderId="1" xfId="0" applyFont="1" applyFill="1" applyBorder="1" applyProtection="1">
      <protection locked="0"/>
    </xf>
    <xf numFmtId="0" fontId="39" fillId="3" borderId="1" xfId="1" applyFont="1" applyFill="1" applyBorder="1" applyProtection="1">
      <protection locked="0"/>
    </xf>
    <xf numFmtId="0" fontId="39" fillId="0" borderId="1" xfId="1" applyFont="1" applyBorder="1" applyProtection="1">
      <protection locked="0"/>
    </xf>
    <xf numFmtId="0" fontId="32" fillId="3" borderId="1" xfId="1" applyFont="1" applyFill="1" applyBorder="1" applyProtection="1">
      <protection locked="0"/>
    </xf>
    <xf numFmtId="0" fontId="32" fillId="0" borderId="1" xfId="1" applyFont="1" applyBorder="1" applyProtection="1">
      <protection locked="0"/>
    </xf>
    <xf numFmtId="0" fontId="20" fillId="0" borderId="1" xfId="0" applyFont="1" applyBorder="1"/>
    <xf numFmtId="0" fontId="40" fillId="3" borderId="5" xfId="0" applyFont="1" applyFill="1" applyBorder="1" applyAlignment="1">
      <alignment vertical="center"/>
    </xf>
    <xf numFmtId="0" fontId="40" fillId="3" borderId="6" xfId="0" applyFont="1" applyFill="1" applyBorder="1" applyAlignment="1">
      <alignment vertical="center"/>
    </xf>
    <xf numFmtId="0" fontId="40" fillId="3" borderId="7" xfId="0" applyFont="1" applyFill="1" applyBorder="1" applyAlignment="1">
      <alignment vertical="center"/>
    </xf>
    <xf numFmtId="0" fontId="40" fillId="3" borderId="4" xfId="0" applyFont="1" applyFill="1" applyBorder="1" applyAlignment="1">
      <alignment vertical="center"/>
    </xf>
    <xf numFmtId="0" fontId="32" fillId="0" borderId="1" xfId="0" applyFont="1" applyBorder="1" applyAlignment="1" applyProtection="1">
      <alignment horizontal="left" vertical="top"/>
      <protection locked="0"/>
    </xf>
    <xf numFmtId="1" fontId="8" fillId="2" borderId="1" xfId="1" applyNumberFormat="1" applyFont="1" applyFill="1" applyBorder="1" applyAlignment="1" applyProtection="1">
      <alignment horizontal="center" vertical="center" wrapText="1"/>
    </xf>
    <xf numFmtId="1" fontId="7" fillId="0" borderId="0" xfId="1" applyNumberFormat="1" applyFont="1" applyAlignment="1" applyProtection="1">
      <alignment horizontal="center" vertical="center"/>
      <protection locked="0"/>
    </xf>
    <xf numFmtId="4" fontId="7" fillId="0" borderId="0" xfId="1" applyNumberFormat="1" applyFont="1" applyProtection="1">
      <protection locked="0"/>
    </xf>
    <xf numFmtId="49" fontId="47" fillId="3" borderId="1" xfId="331" applyNumberFormat="1" applyFont="1" applyFill="1" applyBorder="1" applyAlignment="1">
      <alignment horizontal="center" vertical="center" wrapText="1"/>
    </xf>
    <xf numFmtId="0" fontId="20" fillId="3" borderId="1" xfId="10" applyFont="1" applyFill="1" applyBorder="1" applyAlignment="1">
      <alignment horizontal="left" vertical="top" wrapText="1"/>
    </xf>
    <xf numFmtId="1" fontId="41" fillId="3" borderId="1" xfId="10" applyNumberFormat="1" applyFont="1" applyFill="1" applyBorder="1" applyAlignment="1">
      <alignment horizontal="left" vertical="top" wrapText="1"/>
    </xf>
    <xf numFmtId="0" fontId="41" fillId="3" borderId="1" xfId="10" applyFont="1" applyFill="1" applyBorder="1" applyAlignment="1">
      <alignment horizontal="left" vertical="top" wrapText="1"/>
    </xf>
    <xf numFmtId="1" fontId="43" fillId="3" borderId="1" xfId="10" applyNumberFormat="1" applyFont="1" applyFill="1" applyBorder="1" applyAlignment="1">
      <alignment horizontal="left" vertical="top" wrapText="1"/>
    </xf>
    <xf numFmtId="49" fontId="40" fillId="3" borderId="1" xfId="10" applyNumberFormat="1" applyFont="1" applyFill="1" applyBorder="1" applyAlignment="1">
      <alignment horizontal="left" vertical="top" wrapText="1"/>
    </xf>
    <xf numFmtId="0" fontId="42" fillId="3" borderId="1" xfId="10" applyFont="1" applyFill="1" applyBorder="1" applyAlignment="1">
      <alignment horizontal="left" vertical="top" wrapText="1"/>
    </xf>
    <xf numFmtId="0" fontId="7" fillId="3" borderId="1" xfId="1" applyFont="1" applyFill="1" applyBorder="1" applyProtection="1"/>
    <xf numFmtId="0" fontId="44" fillId="3" borderId="1" xfId="102" applyFont="1" applyFill="1" applyBorder="1" applyAlignment="1">
      <alignment vertical="top" wrapText="1"/>
    </xf>
    <xf numFmtId="0" fontId="15" fillId="3" borderId="1" xfId="102" applyFill="1" applyBorder="1"/>
    <xf numFmtId="0" fontId="12" fillId="3" borderId="1" xfId="1" applyFont="1" applyFill="1" applyBorder="1" applyProtection="1">
      <protection locked="0"/>
    </xf>
    <xf numFmtId="0" fontId="15" fillId="3" borderId="1" xfId="102" applyFill="1" applyBorder="1" applyAlignment="1">
      <alignment wrapText="1"/>
    </xf>
    <xf numFmtId="4" fontId="7" fillId="3" borderId="1" xfId="1" applyNumberFormat="1" applyFont="1" applyFill="1" applyBorder="1" applyProtection="1">
      <protection locked="0"/>
    </xf>
    <xf numFmtId="0" fontId="7" fillId="3" borderId="1" xfId="1" applyFont="1" applyFill="1" applyBorder="1" applyProtection="1">
      <protection locked="0"/>
    </xf>
    <xf numFmtId="49" fontId="47" fillId="3" borderId="1" xfId="331" applyNumberFormat="1" applyFont="1" applyFill="1" applyBorder="1" applyAlignment="1">
      <alignment horizontal="center" vertical="top" wrapText="1"/>
    </xf>
    <xf numFmtId="0" fontId="15" fillId="3" borderId="1" xfId="102" applyFill="1" applyBorder="1" applyAlignment="1">
      <alignment vertical="top" wrapText="1"/>
    </xf>
    <xf numFmtId="0" fontId="15" fillId="3" borderId="1" xfId="10" applyFill="1" applyBorder="1" applyAlignment="1">
      <alignment vertical="top" wrapText="1"/>
    </xf>
    <xf numFmtId="164" fontId="7" fillId="3" borderId="1" xfId="1" applyNumberFormat="1" applyFont="1" applyFill="1" applyBorder="1" applyProtection="1"/>
    <xf numFmtId="1" fontId="20" fillId="3" borderId="1" xfId="102" applyNumberFormat="1" applyFont="1" applyFill="1" applyBorder="1" applyAlignment="1">
      <alignment vertical="top" wrapText="1"/>
    </xf>
    <xf numFmtId="1" fontId="20" fillId="3" borderId="1" xfId="10" applyNumberFormat="1" applyFont="1" applyFill="1" applyBorder="1" applyAlignment="1">
      <alignment horizontal="left" vertical="top" wrapText="1"/>
    </xf>
    <xf numFmtId="4" fontId="7" fillId="3" borderId="1" xfId="102" applyNumberFormat="1" applyFont="1" applyFill="1" applyBorder="1" applyProtection="1">
      <protection locked="0"/>
    </xf>
    <xf numFmtId="4" fontId="15" fillId="3" borderId="1" xfId="102" applyNumberFormat="1" applyFill="1" applyBorder="1"/>
    <xf numFmtId="0" fontId="20" fillId="3" borderId="1" xfId="102" applyFont="1" applyFill="1" applyBorder="1" applyAlignment="1">
      <alignment vertical="top" wrapText="1"/>
    </xf>
    <xf numFmtId="0" fontId="44" fillId="3" borderId="1" xfId="102" applyFont="1" applyFill="1" applyBorder="1" applyAlignment="1">
      <alignment horizontal="left" vertical="top" wrapText="1"/>
    </xf>
    <xf numFmtId="0" fontId="20" fillId="3" borderId="1" xfId="102" applyFont="1" applyFill="1" applyBorder="1" applyAlignment="1">
      <alignment horizontal="left" vertical="top" wrapText="1"/>
    </xf>
    <xf numFmtId="1" fontId="41" fillId="3" borderId="1" xfId="102" applyNumberFormat="1" applyFont="1" applyFill="1" applyBorder="1" applyAlignment="1">
      <alignment horizontal="left" vertical="top" wrapText="1"/>
    </xf>
    <xf numFmtId="1" fontId="43" fillId="3" borderId="1" xfId="102" applyNumberFormat="1" applyFont="1" applyFill="1" applyBorder="1" applyAlignment="1">
      <alignment horizontal="left" vertical="top" wrapText="1"/>
    </xf>
    <xf numFmtId="0" fontId="20" fillId="3" borderId="1" xfId="102" applyFont="1" applyFill="1" applyBorder="1" applyAlignment="1" applyProtection="1">
      <alignment horizontal="left" vertical="top" wrapText="1"/>
      <protection locked="0"/>
    </xf>
    <xf numFmtId="49" fontId="40" fillId="3" borderId="1" xfId="102" applyNumberFormat="1" applyFont="1" applyFill="1" applyBorder="1" applyAlignment="1">
      <alignment vertical="top" wrapText="1"/>
    </xf>
    <xf numFmtId="0" fontId="20" fillId="3" borderId="1" xfId="102" applyFont="1" applyFill="1" applyBorder="1" applyAlignment="1" applyProtection="1">
      <alignment vertical="top" wrapText="1"/>
      <protection locked="0"/>
    </xf>
    <xf numFmtId="2" fontId="20" fillId="3" borderId="1" xfId="10" applyNumberFormat="1" applyFont="1" applyFill="1" applyBorder="1" applyAlignment="1" applyProtection="1">
      <alignment horizontal="left" vertical="top" wrapText="1"/>
      <protection locked="0"/>
    </xf>
    <xf numFmtId="4" fontId="44" fillId="3" borderId="1" xfId="4" applyNumberFormat="1" applyFont="1" applyFill="1" applyBorder="1" applyAlignment="1">
      <alignment horizontal="center" vertical="top" wrapText="1"/>
    </xf>
    <xf numFmtId="0" fontId="33" fillId="0" borderId="0" xfId="1" applyFont="1" applyAlignment="1" applyProtection="1">
      <alignment horizontal="center"/>
      <protection locked="0"/>
    </xf>
    <xf numFmtId="0" fontId="36" fillId="0" borderId="1" xfId="0" applyFont="1" applyFill="1" applyBorder="1" applyAlignment="1" applyProtection="1">
      <alignment horizontal="center" vertical="top" wrapText="1"/>
      <protection locked="0"/>
    </xf>
    <xf numFmtId="0" fontId="34" fillId="0" borderId="1" xfId="0" applyFont="1" applyBorder="1" applyAlignment="1" applyProtection="1">
      <alignment horizontal="center"/>
      <protection locked="0"/>
    </xf>
    <xf numFmtId="0" fontId="35" fillId="0" borderId="1" xfId="0" applyFont="1" applyBorder="1" applyAlignment="1" applyProtection="1">
      <alignment horizontal="right" vertical="center"/>
      <protection locked="0"/>
    </xf>
    <xf numFmtId="0" fontId="32" fillId="0" borderId="1" xfId="0" applyFont="1" applyBorder="1" applyAlignment="1" applyProtection="1">
      <alignment horizontal="left" vertical="center"/>
      <protection locked="0"/>
    </xf>
    <xf numFmtId="0" fontId="36" fillId="0" borderId="1" xfId="0" applyFont="1" applyFill="1" applyBorder="1" applyAlignment="1" applyProtection="1">
      <alignment horizontal="right" vertical="center" wrapText="1"/>
      <protection locked="0"/>
    </xf>
    <xf numFmtId="0" fontId="37" fillId="0" borderId="1" xfId="1" applyFont="1" applyFill="1" applyBorder="1" applyAlignment="1" applyProtection="1">
      <alignment horizontal="center" vertical="top" wrapText="1"/>
      <protection locked="0"/>
    </xf>
    <xf numFmtId="0" fontId="7" fillId="0" borderId="0" xfId="1" applyFont="1" applyBorder="1" applyAlignment="1" applyProtection="1">
      <alignment horizontal="center"/>
    </xf>
    <xf numFmtId="0" fontId="8" fillId="3" borderId="0" xfId="1" applyFont="1" applyFill="1" applyBorder="1" applyAlignment="1" applyProtection="1">
      <alignment horizontal="center" vertical="top" wrapText="1"/>
      <protection locked="0"/>
    </xf>
    <xf numFmtId="0" fontId="11"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9" fillId="0" borderId="1" xfId="1" applyFont="1" applyFill="1" applyBorder="1" applyAlignment="1" applyProtection="1">
      <alignment horizontal="center" vertical="top" wrapText="1"/>
      <protection locked="0"/>
    </xf>
  </cellXfs>
  <cellStyles count="332">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12" xfId="102" xr:uid="{B5AD44F5-FC14-4BE5-B19E-9037FB69FF6A}"/>
    <cellStyle name="Normal 13" xfId="331" xr:uid="{84FA9757-C2A5-4FCF-86F3-7DAB605EAB07}"/>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2 4" xfId="113" xr:uid="{88E93CC6-E2E4-4481-92BE-FBC1D9203809}"/>
    <cellStyle name="Normal 2 2 5" xfId="77" xr:uid="{BE332FD0-15D1-4830-B51A-557AC855CA90}"/>
    <cellStyle name="Normal 2 3" xfId="15" xr:uid="{00000000-0005-0000-0000-00000B000000}"/>
    <cellStyle name="Normal 2 3 2" xfId="22" xr:uid="{00000000-0005-0000-0000-00000C000000}"/>
    <cellStyle name="Normal 2 4" xfId="45" xr:uid="{00000000-0005-0000-0000-00000D000000}"/>
    <cellStyle name="Normal 2 4 2" xfId="133" xr:uid="{A5F65FC6-8134-4B9A-9171-0BAB7CA44714}"/>
    <cellStyle name="Normal 2 4 3" xfId="75" xr:uid="{BB256F7F-820E-452E-ABCC-794F41757FD3}"/>
    <cellStyle name="Normal 2 5" xfId="74" xr:uid="{9BFC4AB6-B0AF-4199-BC68-161A86A7CFBC}"/>
    <cellStyle name="Normal 3" xfId="2" xr:uid="{00000000-0005-0000-0000-00000E000000}"/>
    <cellStyle name="Normal 3 2" xfId="8" xr:uid="{00000000-0005-0000-0000-00000F000000}"/>
    <cellStyle name="Normal 3 2 2" xfId="81" xr:uid="{6A7ABE77-0174-4426-A06F-D61A7531A6A2}"/>
    <cellStyle name="Normal 3 2 3" xfId="94" xr:uid="{E695BA83-E6EF-464E-B91A-31EBF910EA08}"/>
    <cellStyle name="Normal 3 2 4" xfId="83" xr:uid="{F7AEC1B0-C349-46DE-B420-A6010E1AC52F}"/>
    <cellStyle name="Normal 3 3" xfId="39" xr:uid="{00000000-0005-0000-0000-000010000000}"/>
    <cellStyle name="Normal 3 3 2" xfId="132" xr:uid="{B562B1B4-82AE-40F4-BE28-D1D7BB2A2196}"/>
    <cellStyle name="Normal 3 3 3" xfId="84" xr:uid="{966A94F4-D269-420B-A845-5A81B40A7243}"/>
    <cellStyle name="Normal 3 4" xfId="9" xr:uid="{00000000-0005-0000-0000-000011000000}"/>
    <cellStyle name="Normal 3 4 2" xfId="116" xr:uid="{E684F343-3F0B-4F45-B624-9597A028CC82}"/>
    <cellStyle name="Normal 3 5" xfId="111" xr:uid="{A3D1FD2A-9D4C-4CF0-B963-0D88BF2133D7}"/>
    <cellStyle name="Normal 4" xfId="3" xr:uid="{00000000-0005-0000-0000-000012000000}"/>
    <cellStyle name="Normal 4 2" xfId="17" xr:uid="{00000000-0005-0000-0000-000013000000}"/>
    <cellStyle name="Normal 4 2 2" xfId="85" xr:uid="{9DF9AAAF-E2BD-41B7-827C-9CD489344787}"/>
    <cellStyle name="Normal 4 2 2 2" xfId="118" xr:uid="{87E67345-48D4-4D38-84C4-DF8924BE0D33}"/>
    <cellStyle name="Normal 4 2 3" xfId="217" xr:uid="{E5E423F8-E75A-4014-ACDE-D7451E5052EE}"/>
    <cellStyle name="Normal 4 2 4" xfId="78" xr:uid="{6319655A-3C3A-4B0F-9395-A7207B27E574}"/>
    <cellStyle name="Normal 4 3" xfId="93" xr:uid="{D4959EDC-D9A9-4133-9749-C25C2513C9E4}"/>
    <cellStyle name="Normal 4 3 2" xfId="73" xr:uid="{551785E7-B7FA-4DC8-A1D6-69524C72B975}"/>
    <cellStyle name="Normal 4 3 2 2" xfId="110" xr:uid="{B6B720A6-0A25-4BB7-8EEF-DD436063DD34}"/>
    <cellStyle name="Normal 4 3 2 2 2" xfId="238" xr:uid="{F4890A07-EE55-44F0-8928-4B2D98DF0B9D}"/>
    <cellStyle name="Normal 4 3 2 3" xfId="226" xr:uid="{5F0B0D01-E40B-4430-B9F2-8F3CA2B5972D}"/>
    <cellStyle name="Normal 4 3 3" xfId="106" xr:uid="{E6414139-0F72-40EA-A19C-B6D0586F9DF1}"/>
    <cellStyle name="Normal 4 3 3 2" xfId="234" xr:uid="{116270BC-44F9-4C9C-9D1E-992C95308367}"/>
    <cellStyle name="Normal 4 3 4" xfId="222" xr:uid="{E1B6D04A-88EE-4FE3-ABD6-1B01BB02373D}"/>
    <cellStyle name="Normal 4 4" xfId="80" xr:uid="{82DB7F7E-B460-45A4-8993-C04D0D2D4D61}"/>
    <cellStyle name="Normal 4 4 2" xfId="98" xr:uid="{489CDCE4-210E-4DE2-A260-B88E311A4670}"/>
    <cellStyle name="Normal 4 4 2 2" xfId="227" xr:uid="{A23FB303-336A-4F19-819F-42573FA2FE5F}"/>
    <cellStyle name="Normal 4 4 3" xfId="112" xr:uid="{E866C780-8707-428D-B453-69254672DF37}"/>
    <cellStyle name="Normal 4 4 4" xfId="218" xr:uid="{2A0719B0-7E36-49F5-9C91-64FEE9F7DC4B}"/>
    <cellStyle name="Normal 4 5" xfId="100" xr:uid="{853181A2-3787-4875-B3C5-CC3532E94848}"/>
    <cellStyle name="Normal 4 5 2" xfId="229" xr:uid="{160ED221-D12A-44DC-B298-23DAA49BE5E3}"/>
    <cellStyle name="Normal 4 6" xfId="82" xr:uid="{4A6C0DD1-3C7A-466D-BE0E-6529AD81DE15}"/>
    <cellStyle name="Normal 5" xfId="5" xr:uid="{00000000-0005-0000-0000-000014000000}"/>
    <cellStyle name="Normal 5 10" xfId="193" xr:uid="{E524DA2A-D1E6-4B26-9C0E-6426E657DB86}"/>
    <cellStyle name="Normal 5 10 2" xfId="308" xr:uid="{AD5E69A1-A3C7-449D-A80F-6010E9A05EDF}"/>
    <cellStyle name="Normal 5 11" xfId="114" xr:uid="{E055F30A-FF4F-436B-AC2E-55575CC7386B}"/>
    <cellStyle name="Normal 5 11 2" xfId="239" xr:uid="{821B80B4-6F3F-4A3F-BCC8-8A162DAD5719}"/>
    <cellStyle name="Normal 5 12" xfId="228" xr:uid="{BA3F8D03-C9A5-4522-9039-E813EF7D700D}"/>
    <cellStyle name="Normal 5 13" xfId="99" xr:uid="{47744BF3-FE38-4762-9C6C-CBC4598B22C2}"/>
    <cellStyle name="Normal 5 2" xfId="20" xr:uid="{00000000-0005-0000-0000-000015000000}"/>
    <cellStyle name="Normal 5 2 2" xfId="120" xr:uid="{09B39312-540D-427A-A5ED-9E1D3BFAC9BE}"/>
    <cellStyle name="Normal 5 2 3" xfId="230" xr:uid="{E97ED737-14E2-4C42-9B50-DA45D5A0C3B2}"/>
    <cellStyle name="Normal 5 2 4" xfId="101" xr:uid="{774FB1A3-516B-48AD-9C87-CE6212AD2A54}"/>
    <cellStyle name="Normal 5 3" xfId="31" xr:uid="{00000000-0005-0000-0000-000016000000}"/>
    <cellStyle name="Normal 5 3 2" xfId="64" xr:uid="{00000000-0005-0000-0000-000017000000}"/>
    <cellStyle name="Normal 5 3 2 2" xfId="166" xr:uid="{F589A0C1-ED90-4582-873F-52D80B36E17E}"/>
    <cellStyle name="Normal 5 3 2 2 2" xfId="281" xr:uid="{AA47944A-7EEA-4664-8DAD-9F716540DE8F}"/>
    <cellStyle name="Normal 5 3 2 3" xfId="189" xr:uid="{CF256673-CE55-4C1A-8BDD-002BECAAD410}"/>
    <cellStyle name="Normal 5 3 2 3 2" xfId="304" xr:uid="{31C11286-5E21-40AA-9992-0B3BA4CF052D}"/>
    <cellStyle name="Normal 5 3 2 4" xfId="212" xr:uid="{9A30F600-2C42-4F79-8246-8354341A5BB3}"/>
    <cellStyle name="Normal 5 3 2 4 2" xfId="327" xr:uid="{020E52B5-A184-4455-9397-664F32F9EB86}"/>
    <cellStyle name="Normal 5 3 2 5" xfId="258" xr:uid="{C9278F69-84F3-491D-A86C-F0C3D19F13C8}"/>
    <cellStyle name="Normal 5 3 2 6" xfId="143" xr:uid="{E9C803C1-08DD-48C2-BF34-030695F1C52C}"/>
    <cellStyle name="Normal 5 3 3" xfId="154" xr:uid="{182D3D4C-8406-4C68-8C64-E062D91D38DD}"/>
    <cellStyle name="Normal 5 3 3 2" xfId="269" xr:uid="{59F70F7D-FC60-4C90-9D5E-49643B87414D}"/>
    <cellStyle name="Normal 5 3 4" xfId="177" xr:uid="{AC466059-4CC3-44F0-9F78-7CFE39028C95}"/>
    <cellStyle name="Normal 5 3 4 2" xfId="292" xr:uid="{8EC7367E-45C2-408B-B7AC-1896F727C646}"/>
    <cellStyle name="Normal 5 3 5" xfId="200" xr:uid="{27FFE8D4-8222-4CEA-9AA4-138D8916AF9C}"/>
    <cellStyle name="Normal 5 3 5 2" xfId="315" xr:uid="{5041A183-7CAD-4A38-B4D7-C0AD78FC1049}"/>
    <cellStyle name="Normal 5 3 6" xfId="246" xr:uid="{91F50B62-D599-4E20-96CD-8935A646CD9E}"/>
    <cellStyle name="Normal 5 3 7" xfId="127" xr:uid="{9061E6DC-F42F-41B9-B9F2-F8B407681D46}"/>
    <cellStyle name="Normal 5 4" xfId="46" xr:uid="{00000000-0005-0000-0000-000018000000}"/>
    <cellStyle name="Normal 5 5" xfId="18" xr:uid="{00000000-0005-0000-0000-000019000000}"/>
    <cellStyle name="Normal 5 5 2" xfId="149" xr:uid="{E99D9010-BB34-4460-A7A4-2386A1C7559C}"/>
    <cellStyle name="Normal 5 5 2 2" xfId="264" xr:uid="{CAA1F044-815F-4437-91C7-7735CE8B3318}"/>
    <cellStyle name="Normal 5 5 3" xfId="172" xr:uid="{10F58806-3946-4EF8-B225-A944F9BAD75E}"/>
    <cellStyle name="Normal 5 5 3 2" xfId="287" xr:uid="{F4CC9228-10A5-412B-8D07-66FC4002B9A4}"/>
    <cellStyle name="Normal 5 5 4" xfId="195" xr:uid="{17AC6D1B-78D0-41C6-A088-6E82E904B85E}"/>
    <cellStyle name="Normal 5 5 4 2" xfId="310" xr:uid="{254E98C2-107F-4A42-9986-5DABA305DE6B}"/>
    <cellStyle name="Normal 5 5 5" xfId="241" xr:uid="{77360BD9-0EA8-45C0-923F-DC717D6C0239}"/>
    <cellStyle name="Normal 5 5 6" xfId="119" xr:uid="{3DC68E2F-C68F-4CBE-9AFE-F8452FE173BB}"/>
    <cellStyle name="Normal 5 6" xfId="55" xr:uid="{00000000-0005-0000-0000-00001A000000}"/>
    <cellStyle name="Normal 5 7" xfId="59" xr:uid="{00000000-0005-0000-0000-00001B000000}"/>
    <cellStyle name="Normal 5 7 2" xfId="161" xr:uid="{1A726DB0-09E0-4C46-B8C8-50F0DAB0A261}"/>
    <cellStyle name="Normal 5 7 2 2" xfId="276" xr:uid="{ED3A0A59-FC87-4CCC-873C-DF1362C5695E}"/>
    <cellStyle name="Normal 5 7 3" xfId="184" xr:uid="{8CF423FF-0341-4320-9341-3B7FEC4DD2A7}"/>
    <cellStyle name="Normal 5 7 3 2" xfId="299" xr:uid="{D5252DFB-5CC7-418C-BE0E-D685DFBA7FB3}"/>
    <cellStyle name="Normal 5 7 4" xfId="207" xr:uid="{8B9B9123-85B7-4F1F-B404-E48B8313D362}"/>
    <cellStyle name="Normal 5 7 4 2" xfId="322" xr:uid="{85585827-4F4F-4EB2-A767-15210DF65810}"/>
    <cellStyle name="Normal 5 7 5" xfId="253" xr:uid="{D4524828-3C2B-45B4-BAE2-45F4EC12DFF3}"/>
    <cellStyle name="Normal 5 7 6" xfId="138" xr:uid="{4E670222-3185-4B26-A862-4601E7A442A5}"/>
    <cellStyle name="Normal 5 8" xfId="69" xr:uid="{00000000-0005-0000-0000-00001C000000}"/>
    <cellStyle name="Normal 5 8 2" xfId="262" xr:uid="{05EF6157-6374-4421-8222-1758ACCED86E}"/>
    <cellStyle name="Normal 5 8 3" xfId="147" xr:uid="{D0308E22-CA9A-473C-8822-250943F3BE0D}"/>
    <cellStyle name="Normal 5 9" xfId="170" xr:uid="{1235B96E-A6D5-4310-96CF-AE0C9F72A879}"/>
    <cellStyle name="Normal 5 9 2" xfId="285" xr:uid="{CC163993-22DB-49E2-B018-817BE966103F}"/>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10" xfId="242" xr:uid="{D2D2CCA3-58C7-43DF-9A1C-9DF83AB8CEAA}"/>
    <cellStyle name="Normal 7 11" xfId="123" xr:uid="{9A140328-2CA2-47FF-AFB9-4296D1327925}"/>
    <cellStyle name="Normal 7 2" xfId="33" xr:uid="{00000000-0005-0000-0000-000021000000}"/>
    <cellStyle name="Normal 7 2 2" xfId="65" xr:uid="{00000000-0005-0000-0000-000022000000}"/>
    <cellStyle name="Normal 7 2 2 2" xfId="167" xr:uid="{813A2FCE-20A1-414A-9C39-E1D97D3A901B}"/>
    <cellStyle name="Normal 7 2 2 2 2" xfId="282" xr:uid="{19B80B42-7E43-49BA-9430-FA53BDEA497E}"/>
    <cellStyle name="Normal 7 2 2 3" xfId="190" xr:uid="{E165584E-574F-44DD-8537-6C1F1C778253}"/>
    <cellStyle name="Normal 7 2 2 3 2" xfId="305" xr:uid="{133DAD16-CA2F-419F-98F9-03B81CD47900}"/>
    <cellStyle name="Normal 7 2 2 4" xfId="213" xr:uid="{90722AE7-7D84-492E-8946-7559BDEE1C27}"/>
    <cellStyle name="Normal 7 2 2 4 2" xfId="328" xr:uid="{3399BC55-B4D3-47D9-A6A5-F6CDF1DA3A8A}"/>
    <cellStyle name="Normal 7 2 2 5" xfId="259" xr:uid="{F3A91842-BD2F-4A6D-803D-6DD9FCC89879}"/>
    <cellStyle name="Normal 7 2 2 6" xfId="144" xr:uid="{87B811FD-BEAE-4E04-B34A-D8074EF84831}"/>
    <cellStyle name="Normal 7 2 3" xfId="155" xr:uid="{73333D5F-8785-44EA-AA53-F0BFFB99A9C5}"/>
    <cellStyle name="Normal 7 2 3 2" xfId="270" xr:uid="{DC3EF11C-02A2-4470-8069-9AAC6FB1ADA7}"/>
    <cellStyle name="Normal 7 2 4" xfId="178" xr:uid="{FF30A71A-7854-4EE0-ABA2-673BC92B197A}"/>
    <cellStyle name="Normal 7 2 4 2" xfId="293" xr:uid="{6B505817-06EE-44C6-9042-89448A5C318E}"/>
    <cellStyle name="Normal 7 2 5" xfId="201" xr:uid="{992AC617-A8F8-4FA2-B6F9-C7A48C857721}"/>
    <cellStyle name="Normal 7 2 5 2" xfId="316" xr:uid="{AA56D018-71BD-4555-81AA-7C908A571E93}"/>
    <cellStyle name="Normal 7 2 6" xfId="247" xr:uid="{0F5E63BF-09FF-416B-B5B5-A295B5BF3678}"/>
    <cellStyle name="Normal 7 2 7" xfId="128" xr:uid="{3CBB4CA5-9722-4AE2-AE33-B12D2E96DB8B}"/>
    <cellStyle name="Normal 7 3" xfId="38" xr:uid="{00000000-0005-0000-0000-000023000000}"/>
    <cellStyle name="Normal 7 4" xfId="57" xr:uid="{00000000-0005-0000-0000-000024000000}"/>
    <cellStyle name="Normal 7 4 2" xfId="159" xr:uid="{DD96B7F5-3663-4299-A1FF-8018D6FDE7A3}"/>
    <cellStyle name="Normal 7 4 2 2" xfId="274" xr:uid="{D5E55129-2603-46F2-B9A0-88F3A7B35BD1}"/>
    <cellStyle name="Normal 7 4 3" xfId="182" xr:uid="{4D667827-92BE-4779-9700-D439E716ACBF}"/>
    <cellStyle name="Normal 7 4 3 2" xfId="297" xr:uid="{4D2A350C-53A8-43DE-BCE5-2901C442CDD9}"/>
    <cellStyle name="Normal 7 4 4" xfId="205" xr:uid="{3EB7D139-70BE-4CCF-9ADA-DA5C213FA9F1}"/>
    <cellStyle name="Normal 7 4 4 2" xfId="320" xr:uid="{A01FBAC4-571F-45DE-BB9D-2932E6589FCC}"/>
    <cellStyle name="Normal 7 4 5" xfId="251" xr:uid="{7AF624B6-795C-48DC-BADD-89E1F2AE6900}"/>
    <cellStyle name="Normal 7 4 6" xfId="136" xr:uid="{4ABD4983-E61D-4060-9DA2-508B5FBF3A11}"/>
    <cellStyle name="Normal 7 5" xfId="7" xr:uid="{00000000-0005-0000-0000-000025000000}"/>
    <cellStyle name="Normal 7 5 2" xfId="115" xr:uid="{3F794865-4CBF-4737-9670-C55E452CD829}"/>
    <cellStyle name="Normal 7 6" xfId="60" xr:uid="{00000000-0005-0000-0000-000026000000}"/>
    <cellStyle name="Normal 7 6 2" xfId="162" xr:uid="{B57A5015-508C-4C83-AC38-9A8C8737EAA5}"/>
    <cellStyle name="Normal 7 6 2 2" xfId="277" xr:uid="{A3A46592-B0D8-4079-A31C-02725EA85EC4}"/>
    <cellStyle name="Normal 7 6 3" xfId="185" xr:uid="{229CB3C9-7C3B-439E-9691-735A3083BBA2}"/>
    <cellStyle name="Normal 7 6 3 2" xfId="300" xr:uid="{996E83D2-DB32-4BCF-B1EE-BE5920B881BD}"/>
    <cellStyle name="Normal 7 6 4" xfId="208" xr:uid="{DFED8D5F-3F21-454E-8D99-52875ADB775D}"/>
    <cellStyle name="Normal 7 6 4 2" xfId="323" xr:uid="{ED426A21-E385-433F-B38E-AE5F311395C2}"/>
    <cellStyle name="Normal 7 6 5" xfId="254" xr:uid="{A201681D-0726-40CC-B116-486AC7A53498}"/>
    <cellStyle name="Normal 7 6 6" xfId="139" xr:uid="{4DD92704-C956-46A6-8DCF-C7B2D760D838}"/>
    <cellStyle name="Normal 7 7" xfId="70" xr:uid="{00000000-0005-0000-0000-000027000000}"/>
    <cellStyle name="Normal 7 7 2" xfId="265" xr:uid="{6533F4A5-FE13-404A-A31C-76A9D9893E53}"/>
    <cellStyle name="Normal 7 7 3" xfId="150" xr:uid="{5DE4BF9B-7932-4FEC-BBFA-840A7CD99F70}"/>
    <cellStyle name="Normal 7 8" xfId="173" xr:uid="{28ED5447-8C7C-4936-9B53-AA1EE1EFEF1F}"/>
    <cellStyle name="Normal 7 8 2" xfId="288" xr:uid="{780D7120-D24B-432B-B448-AC22C0D95432}"/>
    <cellStyle name="Normal 7 9" xfId="196" xr:uid="{5A8B7674-3B4B-4FE6-BE77-28C2B51986C0}"/>
    <cellStyle name="Normal 7 9 2" xfId="311" xr:uid="{8B00029F-420F-4032-9729-4EC8CDA36B80}"/>
    <cellStyle name="Normal 8" xfId="29" xr:uid="{00000000-0005-0000-0000-000028000000}"/>
    <cellStyle name="Normal 9" xfId="37" xr:uid="{00000000-0005-0000-0000-000029000000}"/>
    <cellStyle name="Normal 9 2" xfId="131" xr:uid="{139A6B16-9AC0-4864-B8C8-2DF437F91A65}"/>
    <cellStyle name="Output 2" xfId="79" xr:uid="{CC4978D7-1194-47AA-8C09-B332F32F4533}"/>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2 2 2" xfId="121" xr:uid="{6B6B6507-6ECB-4368-B134-799021668A32}"/>
    <cellStyle name="Обычный 2 2 2 3" xfId="90" xr:uid="{E0CB08F8-18EB-43D0-8F85-13ECC42BEBF4}"/>
    <cellStyle name="Обычный 2 3" xfId="53" xr:uid="{00000000-0005-0000-0000-000031000000}"/>
    <cellStyle name="Обычный 2 4" xfId="24" xr:uid="{00000000-0005-0000-0000-000032000000}"/>
    <cellStyle name="Обычный 2 4 2" xfId="40" xr:uid="{00000000-0005-0000-0000-000033000000}"/>
    <cellStyle name="Обычный 2 4 3" xfId="122" xr:uid="{C3671F47-D270-4E47-B5A7-399AEC18D6B8}"/>
    <cellStyle name="Обычный 2 5" xfId="88" xr:uid="{32D69C02-B08A-4BA8-A2AC-9C3FFEF80CF6}"/>
    <cellStyle name="Обычный 3" xfId="14" xr:uid="{00000000-0005-0000-0000-000034000000}"/>
    <cellStyle name="Обычный 3 10" xfId="171" xr:uid="{C9B1063B-42B3-47E4-9B95-07E74179DE2F}"/>
    <cellStyle name="Обычный 3 10 2" xfId="286" xr:uid="{863ABCB3-E606-4E33-911F-059D0862A120}"/>
    <cellStyle name="Обычный 3 11" xfId="194" xr:uid="{A1AD354F-CF0D-400C-8CA9-49093634E03C}"/>
    <cellStyle name="Обычный 3 11 2" xfId="309" xr:uid="{07721A06-BF53-438F-AC65-3BF61D9F91E7}"/>
    <cellStyle name="Обычный 3 12" xfId="216" xr:uid="{3FEBF228-70C7-45CB-97BF-0FC431724C48}"/>
    <cellStyle name="Обычный 3 13" xfId="76" xr:uid="{04A6BABC-0AC8-4FAF-AA66-F59E3A8A676A}"/>
    <cellStyle name="Обычный 3 2" xfId="27" xr:uid="{00000000-0005-0000-0000-000035000000}"/>
    <cellStyle name="Обычный 3 2 10" xfId="221" xr:uid="{EB657E95-6C81-4949-B24D-A64A98E77B37}"/>
    <cellStyle name="Обычный 3 2 11" xfId="92" xr:uid="{B1A8A5DA-EC36-440A-A342-73A7141259DE}"/>
    <cellStyle name="Обычный 3 2 2" xfId="34" xr:uid="{00000000-0005-0000-0000-000036000000}"/>
    <cellStyle name="Обычный 3 2 2 2" xfId="66" xr:uid="{00000000-0005-0000-0000-000037000000}"/>
    <cellStyle name="Обычный 3 2 2 2 2" xfId="168" xr:uid="{C58714B4-4C4A-423E-905D-82895F73AFFE}"/>
    <cellStyle name="Обычный 3 2 2 2 2 2" xfId="283" xr:uid="{F31FA97E-BF73-4E82-87A6-7B51A750BE7C}"/>
    <cellStyle name="Обычный 3 2 2 2 3" xfId="191" xr:uid="{CDDBD7BE-CF2D-4397-9883-602CEA96534F}"/>
    <cellStyle name="Обычный 3 2 2 2 3 2" xfId="306" xr:uid="{41D97443-548E-44AD-8D4D-213DD2DA477D}"/>
    <cellStyle name="Обычный 3 2 2 2 4" xfId="214" xr:uid="{DB953855-0933-4A1E-9A40-8112E66FA687}"/>
    <cellStyle name="Обычный 3 2 2 2 4 2" xfId="329" xr:uid="{5A0D8873-5774-4086-BABD-8184965BE907}"/>
    <cellStyle name="Обычный 3 2 2 2 5" xfId="260" xr:uid="{D934DEF4-FF84-4EB1-B953-E5929AFBD8AA}"/>
    <cellStyle name="Обычный 3 2 2 2 6" xfId="145" xr:uid="{528306C8-804F-4B6F-AD38-D7FA8B3A9CCE}"/>
    <cellStyle name="Обычный 3 2 2 3" xfId="129" xr:uid="{1D502EF0-F568-4FA0-8BDE-43B4DD96B400}"/>
    <cellStyle name="Обычный 3 2 2 3 2" xfId="248" xr:uid="{E4F2344E-40A4-4F18-ADE1-784155F91336}"/>
    <cellStyle name="Обычный 3 2 2 4" xfId="156" xr:uid="{320B5298-CC6D-4CBB-B14A-55E30685329F}"/>
    <cellStyle name="Обычный 3 2 2 4 2" xfId="271" xr:uid="{131FF93E-DD11-4CFF-B79A-8B3C4B7C3F61}"/>
    <cellStyle name="Обычный 3 2 2 5" xfId="179" xr:uid="{2EC51B11-E591-49FD-A007-17988713975A}"/>
    <cellStyle name="Обычный 3 2 2 5 2" xfId="294" xr:uid="{DF250651-7060-4D7C-8C18-38E1AD127748}"/>
    <cellStyle name="Обычный 3 2 2 6" xfId="202" xr:uid="{F805E352-5C5B-4F9A-B52A-79E15588C09E}"/>
    <cellStyle name="Обычный 3 2 2 6 2" xfId="317" xr:uid="{DEED6400-973B-4CD5-BDB3-EEFCB75B4356}"/>
    <cellStyle name="Обычный 3 2 2 7" xfId="109" xr:uid="{E9AA6599-FD62-4375-8ABE-9BFB4B14EC16}"/>
    <cellStyle name="Обычный 3 2 2 7 2" xfId="237" xr:uid="{817C7BC7-D387-4229-BDBD-8BD6F2C59135}"/>
    <cellStyle name="Обычный 3 2 2 8" xfId="225" xr:uid="{7039A6F4-B022-46C1-A344-7A8F784AD072}"/>
    <cellStyle name="Обычный 3 2 2 9" xfId="97" xr:uid="{65793EFE-D1A4-43EA-84B2-F7796440C995}"/>
    <cellStyle name="Обычный 3 2 3" xfId="43" xr:uid="{00000000-0005-0000-0000-000038000000}"/>
    <cellStyle name="Обычный 3 2 4" xfId="61" xr:uid="{00000000-0005-0000-0000-000039000000}"/>
    <cellStyle name="Обычный 3 2 4 2" xfId="163" xr:uid="{C83138C1-A2F4-4205-A7FD-BF5F62AACE61}"/>
    <cellStyle name="Обычный 3 2 4 2 2" xfId="278" xr:uid="{24365AA6-E8FF-4C78-A618-2D532BB3C4CF}"/>
    <cellStyle name="Обычный 3 2 4 3" xfId="186" xr:uid="{6B9F1193-D0A2-4258-830A-C3D4E3772948}"/>
    <cellStyle name="Обычный 3 2 4 3 2" xfId="301" xr:uid="{3566AFC9-FD38-429E-ADA8-6B6C1FCF5ACC}"/>
    <cellStyle name="Обычный 3 2 4 4" xfId="209" xr:uid="{AB39CDE9-D304-4046-81E6-464DDF7BAD25}"/>
    <cellStyle name="Обычный 3 2 4 4 2" xfId="324" xr:uid="{7FB79402-5F9C-4B39-ABFA-2411C82241BC}"/>
    <cellStyle name="Обычный 3 2 4 5" xfId="255" xr:uid="{F2D0CB94-7A58-4764-A020-CBF4C5A9E7D7}"/>
    <cellStyle name="Обычный 3 2 4 6" xfId="140" xr:uid="{517AECEA-BFD5-4B1D-B86D-18491B079CCB}"/>
    <cellStyle name="Обычный 3 2 5" xfId="71" xr:uid="{00000000-0005-0000-0000-00003A000000}"/>
    <cellStyle name="Обычный 3 2 5 2" xfId="243" xr:uid="{DD904B0F-EA18-476A-A7E9-B67C422786FB}"/>
    <cellStyle name="Обычный 3 2 5 3" xfId="124" xr:uid="{72FE84E4-9465-498C-BE50-18FF1A98FAE5}"/>
    <cellStyle name="Обычный 3 2 6" xfId="151" xr:uid="{ADD28CA8-D607-4A3E-B6FD-DD4B6B5762F3}"/>
    <cellStyle name="Обычный 3 2 6 2" xfId="266" xr:uid="{D4781A83-7159-400F-9CCD-6B9F66DA47E1}"/>
    <cellStyle name="Обычный 3 2 7" xfId="174" xr:uid="{8D4693D0-5FA2-40CF-8CC6-164DF6E33B7B}"/>
    <cellStyle name="Обычный 3 2 7 2" xfId="289" xr:uid="{77B95BAE-34EB-4559-A9C0-D6E39791836B}"/>
    <cellStyle name="Обычный 3 2 8" xfId="197" xr:uid="{BAE878AB-478C-4100-BCD7-E0F81232FDDA}"/>
    <cellStyle name="Обычный 3 2 8 2" xfId="312" xr:uid="{13858DDD-155E-4A28-88CC-21ABDF1588A6}"/>
    <cellStyle name="Обычный 3 2 9" xfId="105" xr:uid="{B1C0F929-1E06-47B5-9E8B-2D756F0B0837}"/>
    <cellStyle name="Обычный 3 2 9 2" xfId="233" xr:uid="{2AD74B7A-1755-4D11-AED1-892E6C38C468}"/>
    <cellStyle name="Обычный 3 3" xfId="28" xr:uid="{00000000-0005-0000-0000-00003B000000}"/>
    <cellStyle name="Обычный 3 3 10" xfId="220" xr:uid="{BED20E40-CA1E-4F1B-8655-C1EBA6CE0037}"/>
    <cellStyle name="Обычный 3 3 11" xfId="89" xr:uid="{4212BBF7-617C-45E9-9047-DF48D5384159}"/>
    <cellStyle name="Обычный 3 3 2" xfId="35" xr:uid="{00000000-0005-0000-0000-00003C000000}"/>
    <cellStyle name="Обычный 3 3 2 2" xfId="67" xr:uid="{00000000-0005-0000-0000-00003D000000}"/>
    <cellStyle name="Обычный 3 3 2 2 2" xfId="169" xr:uid="{AEE73F5B-C941-4393-B499-2756991399CA}"/>
    <cellStyle name="Обычный 3 3 2 2 2 2" xfId="284" xr:uid="{58A145D3-E721-4507-82D2-EA609BD8E8A4}"/>
    <cellStyle name="Обычный 3 3 2 2 3" xfId="192" xr:uid="{C43AB84F-1B46-439F-B183-B1C6CF7D2D6A}"/>
    <cellStyle name="Обычный 3 3 2 2 3 2" xfId="307" xr:uid="{B030A43D-0400-4528-80FB-349699D0991B}"/>
    <cellStyle name="Обычный 3 3 2 2 4" xfId="215" xr:uid="{1272792D-864F-45FC-A36A-91E85B3F9719}"/>
    <cellStyle name="Обычный 3 3 2 2 4 2" xfId="330" xr:uid="{6580726B-F463-41C4-BDDC-AD6F00732C1D}"/>
    <cellStyle name="Обычный 3 3 2 2 5" xfId="261" xr:uid="{FBB0D84E-2219-42D0-9136-90DF94A22114}"/>
    <cellStyle name="Обычный 3 3 2 2 6" xfId="146" xr:uid="{99BF7E68-B286-453C-88D3-735CF08C8D28}"/>
    <cellStyle name="Обычный 3 3 2 3" xfId="130" xr:uid="{ED9B1924-3FE7-4768-B12C-EF726A1397F4}"/>
    <cellStyle name="Обычный 3 3 2 3 2" xfId="249" xr:uid="{EEEA6FDD-8980-4339-A26E-2A91D9B51307}"/>
    <cellStyle name="Обычный 3 3 2 4" xfId="157" xr:uid="{33EC6087-A811-4A47-9E1F-ED88FC448BFE}"/>
    <cellStyle name="Обычный 3 3 2 4 2" xfId="272" xr:uid="{9440B656-BBA4-489F-88C9-5EBA9002E1B0}"/>
    <cellStyle name="Обычный 3 3 2 5" xfId="180" xr:uid="{0D8949BC-BF7D-43D8-B5E1-E76EF278D0EC}"/>
    <cellStyle name="Обычный 3 3 2 5 2" xfId="295" xr:uid="{C81F8351-01B3-47E4-8C59-00ABB6D08AF6}"/>
    <cellStyle name="Обычный 3 3 2 6" xfId="203" xr:uid="{EE099F50-54B1-4307-B7B9-0AD7312844CA}"/>
    <cellStyle name="Обычный 3 3 2 6 2" xfId="318" xr:uid="{CFBDA8F1-70DB-4A7B-B3D9-AB89630DC9A6}"/>
    <cellStyle name="Обычный 3 3 2 7" xfId="108" xr:uid="{BDD7641E-02EE-47AA-A344-22E03FA2D88D}"/>
    <cellStyle name="Обычный 3 3 2 7 2" xfId="236" xr:uid="{E895A8AA-FC51-4359-8593-046BB01175F7}"/>
    <cellStyle name="Обычный 3 3 2 8" xfId="224" xr:uid="{D1627050-C9D5-466C-9F5E-70424B475726}"/>
    <cellStyle name="Обычный 3 3 2 9" xfId="96" xr:uid="{4697F83B-A67E-4B0E-84BE-A23903440CBA}"/>
    <cellStyle name="Обычный 3 3 3" xfId="44" xr:uid="{00000000-0005-0000-0000-00003E000000}"/>
    <cellStyle name="Обычный 3 3 4" xfId="62" xr:uid="{00000000-0005-0000-0000-00003F000000}"/>
    <cellStyle name="Обычный 3 3 4 2" xfId="164" xr:uid="{63E775C1-C970-45CB-9215-D96E7631AD74}"/>
    <cellStyle name="Обычный 3 3 4 2 2" xfId="279" xr:uid="{BFA39674-CA1F-4145-9BC9-259132B68EC1}"/>
    <cellStyle name="Обычный 3 3 4 3" xfId="187" xr:uid="{9108583A-D38F-4F0E-9D71-596AB2B18A5B}"/>
    <cellStyle name="Обычный 3 3 4 3 2" xfId="302" xr:uid="{767ED238-BE52-4089-8968-FF7230E65598}"/>
    <cellStyle name="Обычный 3 3 4 4" xfId="210" xr:uid="{C31679FE-AB37-45CC-AB6F-F2236C6B4346}"/>
    <cellStyle name="Обычный 3 3 4 4 2" xfId="325" xr:uid="{0919A188-A30D-4583-9B79-5C2631E91E66}"/>
    <cellStyle name="Обычный 3 3 4 5" xfId="256" xr:uid="{44B72AD9-459D-42B8-9658-907DC962BC0A}"/>
    <cellStyle name="Обычный 3 3 4 6" xfId="141" xr:uid="{6DA422CE-84F8-4E9E-A2C6-AC9DB6ABA0DD}"/>
    <cellStyle name="Обычный 3 3 5" xfId="72" xr:uid="{00000000-0005-0000-0000-000040000000}"/>
    <cellStyle name="Обычный 3 3 5 2" xfId="244" xr:uid="{E1E43A4F-FBC4-473F-AE41-C5D41DC5573C}"/>
    <cellStyle name="Обычный 3 3 5 3" xfId="125" xr:uid="{E2C863CA-ADA2-4AE8-9929-1A6BE97276C7}"/>
    <cellStyle name="Обычный 3 3 6" xfId="152" xr:uid="{1133E83C-141E-4096-89C0-A7C8F48CA64A}"/>
    <cellStyle name="Обычный 3 3 6 2" xfId="267" xr:uid="{FD71519D-85BB-4AFC-B726-6B278192585C}"/>
    <cellStyle name="Обычный 3 3 7" xfId="175" xr:uid="{12FA6778-2BE9-427D-A75F-273495E6CC17}"/>
    <cellStyle name="Обычный 3 3 7 2" xfId="290" xr:uid="{FCB16F80-ACA1-4CB1-8630-BEB878D0F062}"/>
    <cellStyle name="Обычный 3 3 8" xfId="198" xr:uid="{C5C379CA-B242-489E-8121-FC67D4EE848D}"/>
    <cellStyle name="Обычный 3 3 8 2" xfId="313" xr:uid="{EBADA0E5-E4FB-4BF3-8C80-6C0155879CE9}"/>
    <cellStyle name="Обычный 3 3 9" xfId="104" xr:uid="{595EFF3C-27A0-428C-8D78-D55CD24FA71C}"/>
    <cellStyle name="Обычный 3 3 9 2" xfId="232" xr:uid="{91827203-75AE-4CBE-93E0-38905EF452F8}"/>
    <cellStyle name="Обычный 3 4" xfId="30" xr:uid="{00000000-0005-0000-0000-000041000000}"/>
    <cellStyle name="Обычный 3 4 2" xfId="63" xr:uid="{00000000-0005-0000-0000-000042000000}"/>
    <cellStyle name="Обычный 3 4 2 2" xfId="165" xr:uid="{2275E423-CED1-4A9D-89E5-B603632BAB77}"/>
    <cellStyle name="Обычный 3 4 2 2 2" xfId="280" xr:uid="{2C520CF2-F4BF-4571-A7F2-BE40D036B4D9}"/>
    <cellStyle name="Обычный 3 4 2 3" xfId="188" xr:uid="{1995AE6F-8BD5-49EC-A7DF-6B69A607DB90}"/>
    <cellStyle name="Обычный 3 4 2 3 2" xfId="303" xr:uid="{C854BF34-C203-45DE-A82D-F7104AB2B675}"/>
    <cellStyle name="Обычный 3 4 2 4" xfId="211" xr:uid="{17BF9561-272E-4AE7-AAB3-6F9222A92D51}"/>
    <cellStyle name="Обычный 3 4 2 4 2" xfId="326" xr:uid="{DB20C396-4B39-4596-9CB8-4F0553902925}"/>
    <cellStyle name="Обычный 3 4 2 5" xfId="257" xr:uid="{8314155E-DC7E-4BD8-9BED-A2D30923D556}"/>
    <cellStyle name="Обычный 3 4 2 6" xfId="142" xr:uid="{0E80061B-1B22-4B77-97E6-04A44A423E4B}"/>
    <cellStyle name="Обычный 3 4 3" xfId="153" xr:uid="{C073D211-43AE-4F53-96A4-AB1276B2C981}"/>
    <cellStyle name="Обычный 3 4 3 2" xfId="268" xr:uid="{7119A052-29DD-4B36-AE8B-9A6767255880}"/>
    <cellStyle name="Обычный 3 4 4" xfId="176" xr:uid="{1C7C6419-757E-4BFE-A1EA-F01B180FA3B5}"/>
    <cellStyle name="Обычный 3 4 4 2" xfId="291" xr:uid="{622433A9-D906-4E44-B977-199EBABFABFE}"/>
    <cellStyle name="Обычный 3 4 5" xfId="199" xr:uid="{5F142A54-C94C-47B1-A12C-368916707378}"/>
    <cellStyle name="Обычный 3 4 5 2" xfId="314" xr:uid="{4CA17A01-4446-489C-B2A3-F9544754663D}"/>
    <cellStyle name="Обычный 3 4 6" xfId="126" xr:uid="{ED5A00B7-7EBA-404C-AC0F-EDFA0FA59198}"/>
    <cellStyle name="Обычный 3 4 6 2" xfId="245" xr:uid="{ECE9B679-49FE-451E-AD93-699123BAC68D}"/>
    <cellStyle name="Обычный 3 4 7" xfId="87" xr:uid="{16BD90F1-E936-4D4D-B4B5-CD8097965A39}"/>
    <cellStyle name="Обычный 3 5" xfId="36" xr:uid="{00000000-0005-0000-0000-000043000000}"/>
    <cellStyle name="Обычный 3 6" xfId="51" xr:uid="{00000000-0005-0000-0000-000044000000}"/>
    <cellStyle name="Обычный 3 7" xfId="58" xr:uid="{00000000-0005-0000-0000-000045000000}"/>
    <cellStyle name="Обычный 3 7 2" xfId="160" xr:uid="{DA4E7F5F-355D-417A-8930-9463ADAD6F44}"/>
    <cellStyle name="Обычный 3 7 2 2" xfId="275" xr:uid="{B6D5D2AC-4C09-41D5-A806-8B7C618A29EE}"/>
    <cellStyle name="Обычный 3 7 3" xfId="183" xr:uid="{6F6B539E-2802-4059-88C9-26D4FE76D1F1}"/>
    <cellStyle name="Обычный 3 7 3 2" xfId="298" xr:uid="{8CFBEBA8-2175-4E09-B03C-752DB58A1499}"/>
    <cellStyle name="Обычный 3 7 4" xfId="206" xr:uid="{11A88B00-805F-429D-BC8F-CA1D8DD976C0}"/>
    <cellStyle name="Обычный 3 7 4 2" xfId="321" xr:uid="{67C23BCD-CE2D-4183-9BDB-B2B923A22017}"/>
    <cellStyle name="Обычный 3 7 5" xfId="252" xr:uid="{48A9B98C-BF8C-4A79-AFCB-23F88F8C4961}"/>
    <cellStyle name="Обычный 3 7 6" xfId="137" xr:uid="{CE454053-61C5-4F37-98CD-850489CB4FBD}"/>
    <cellStyle name="Обычный 3 8" xfId="68" xr:uid="{00000000-0005-0000-0000-000046000000}"/>
    <cellStyle name="Обычный 3 8 2" xfId="240" xr:uid="{2B66781B-5209-4DCF-80D2-E6AA170F2570}"/>
    <cellStyle name="Обычный 3 8 3" xfId="117" xr:uid="{D1F6D54D-1099-4386-B098-43C9210CD24B}"/>
    <cellStyle name="Обычный 3 9" xfId="148" xr:uid="{1D4356AD-BA36-48AA-BF62-A748A84CCAA6}"/>
    <cellStyle name="Обычный 3 9 2" xfId="263" xr:uid="{5B319A78-B604-4B8D-A23B-0905175E8268}"/>
    <cellStyle name="Обычный 4" xfId="52" xr:uid="{00000000-0005-0000-0000-000047000000}"/>
    <cellStyle name="Обычный 4 2" xfId="134" xr:uid="{04DBF09B-62EF-4716-9EB6-42A85EFD21A8}"/>
    <cellStyle name="Финансовый 2" xfId="91" xr:uid="{0184E265-CAB9-4ECE-B8F9-DECEC132FF87}"/>
    <cellStyle name="Финансовый 3" xfId="54" xr:uid="{00000000-0005-0000-0000-000048000000}"/>
    <cellStyle name="Финансовый 3 2" xfId="95" xr:uid="{FC109C3B-D497-491F-9F24-AF91EDC529E7}"/>
    <cellStyle name="Финансовый 3 2 2" xfId="107" xr:uid="{82B86E7A-D247-446E-8A45-9D538A8A389D}"/>
    <cellStyle name="Финансовый 3 2 2 2" xfId="235" xr:uid="{180B283F-D359-4CD5-9711-BC796854B28C}"/>
    <cellStyle name="Финансовый 3 2 3" xfId="223" xr:uid="{BAC68825-6156-47C2-B02D-2DFB169B8D4D}"/>
    <cellStyle name="Финансовый 3 3" xfId="135" xr:uid="{F327B1FC-64F9-46C6-AA4E-838B4FC94C1B}"/>
    <cellStyle name="Финансовый 3 3 2" xfId="250" xr:uid="{418FB888-63B1-4687-89F2-47DD0ECE5D50}"/>
    <cellStyle name="Финансовый 3 4" xfId="158" xr:uid="{F0D0CD2C-C878-472B-90BC-36D01350CDD4}"/>
    <cellStyle name="Финансовый 3 4 2" xfId="273" xr:uid="{40C3294A-5E7F-4BE5-BE4F-1BF1A03930B1}"/>
    <cellStyle name="Финансовый 3 5" xfId="181" xr:uid="{BA15FC2E-C583-4774-AA32-D09C5C8063CC}"/>
    <cellStyle name="Финансовый 3 5 2" xfId="296" xr:uid="{87B4D38F-A7ED-4030-82F8-1E243E826474}"/>
    <cellStyle name="Финансовый 3 6" xfId="204" xr:uid="{B0882CB0-23FF-4FDA-8528-FE33C4C271A3}"/>
    <cellStyle name="Финансовый 3 6 2" xfId="319" xr:uid="{B525C149-1B9B-449F-AE87-07BB118ECA44}"/>
    <cellStyle name="Финансовый 3 7" xfId="103" xr:uid="{8D2BD7FE-2C98-460C-A46D-47211250F393}"/>
    <cellStyle name="Финансовый 3 7 2" xfId="231" xr:uid="{E1C127B1-A817-4A40-BCC5-9D5A608D9F2F}"/>
    <cellStyle name="Финансовый 3 8" xfId="219" xr:uid="{4FE0AC3D-9305-4004-A5D8-6E1BD2F5A224}"/>
    <cellStyle name="Финансовый 3 9" xfId="86" xr:uid="{4D4D6BAF-5172-4349-9232-DDCB0E43BC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05"/>
  <sheetViews>
    <sheetView tabSelected="1" topLeftCell="A85" zoomScaleNormal="100" workbookViewId="0">
      <selection activeCell="H86" sqref="H86"/>
    </sheetView>
  </sheetViews>
  <sheetFormatPr defaultColWidth="9.140625" defaultRowHeight="15.75"/>
  <cols>
    <col min="1" max="1" width="5.7109375" style="30" customWidth="1"/>
    <col min="2" max="2" width="4.42578125" style="30" customWidth="1"/>
    <col min="3" max="3" width="21.28515625" style="32" customWidth="1"/>
    <col min="4" max="4" width="20.7109375" style="32" customWidth="1"/>
    <col min="5" max="5" width="10.5703125" style="30" customWidth="1"/>
    <col min="6" max="6" width="11.28515625" style="30" customWidth="1"/>
    <col min="7" max="7" width="8.5703125" style="30" customWidth="1"/>
    <col min="8" max="8" width="94.140625" style="53" customWidth="1"/>
    <col min="9" max="9" width="24.28515625" style="30" customWidth="1"/>
    <col min="10" max="10" width="9.7109375" style="32" customWidth="1"/>
    <col min="11" max="16384" width="9.140625" style="30"/>
  </cols>
  <sheetData>
    <row r="1" spans="1:10">
      <c r="B1" s="31"/>
      <c r="C1" s="89" t="s">
        <v>27</v>
      </c>
      <c r="D1" s="89"/>
      <c r="E1" s="89"/>
      <c r="F1" s="89"/>
      <c r="G1" s="89"/>
      <c r="H1" s="89"/>
      <c r="I1" s="89"/>
      <c r="J1" s="89"/>
    </row>
    <row r="2" spans="1:10">
      <c r="D2" s="91" t="s">
        <v>14</v>
      </c>
      <c r="E2" s="91"/>
      <c r="F2" s="91"/>
      <c r="G2" s="91"/>
      <c r="H2" s="91"/>
    </row>
    <row r="3" spans="1:10" ht="15" customHeight="1">
      <c r="A3" s="92" t="s">
        <v>9</v>
      </c>
      <c r="B3" s="92"/>
      <c r="C3" s="92"/>
      <c r="D3" s="93" t="s">
        <v>29</v>
      </c>
      <c r="E3" s="93"/>
      <c r="F3" s="93"/>
      <c r="G3" s="93"/>
      <c r="H3" s="93"/>
      <c r="I3" s="30" t="s">
        <v>10</v>
      </c>
      <c r="J3" s="32" t="s">
        <v>12</v>
      </c>
    </row>
    <row r="4" spans="1:10" s="34" customFormat="1" ht="20.25" customHeight="1">
      <c r="A4" s="94" t="s">
        <v>8</v>
      </c>
      <c r="B4" s="94"/>
      <c r="C4" s="94"/>
      <c r="D4" s="95" t="s">
        <v>241</v>
      </c>
      <c r="E4" s="95"/>
      <c r="F4" s="95"/>
      <c r="G4" s="95"/>
      <c r="H4" s="95"/>
      <c r="I4" s="95"/>
      <c r="J4" s="33" t="s">
        <v>13</v>
      </c>
    </row>
    <row r="5" spans="1:10" s="35" customFormat="1">
      <c r="C5" s="34"/>
      <c r="D5" s="90"/>
      <c r="E5" s="90"/>
      <c r="F5" s="90"/>
      <c r="G5" s="90"/>
      <c r="H5" s="90"/>
      <c r="I5" s="90"/>
      <c r="J5" s="90"/>
    </row>
    <row r="6" spans="1:10" ht="47.25">
      <c r="A6" s="36" t="s">
        <v>2</v>
      </c>
      <c r="B6" s="36" t="s">
        <v>0</v>
      </c>
      <c r="C6" s="36" t="s">
        <v>1</v>
      </c>
      <c r="D6" s="36" t="s">
        <v>3</v>
      </c>
      <c r="E6" s="37" t="s">
        <v>4</v>
      </c>
      <c r="F6" s="37" t="s">
        <v>5</v>
      </c>
      <c r="G6" s="37" t="s">
        <v>6</v>
      </c>
      <c r="H6" s="36" t="s">
        <v>7</v>
      </c>
      <c r="I6" s="38" t="s">
        <v>28</v>
      </c>
      <c r="J6" s="36"/>
    </row>
    <row r="7" spans="1:10" ht="178.5">
      <c r="A7" s="39" t="s">
        <v>30</v>
      </c>
      <c r="B7" s="58">
        <v>1</v>
      </c>
      <c r="C7" s="58" t="s">
        <v>67</v>
      </c>
      <c r="D7" s="58" t="s">
        <v>67</v>
      </c>
      <c r="E7" s="24"/>
      <c r="F7" s="40"/>
      <c r="G7" s="41"/>
      <c r="H7" s="79" t="s">
        <v>135</v>
      </c>
      <c r="I7" s="40"/>
      <c r="J7" s="42"/>
    </row>
    <row r="8" spans="1:10" ht="165.75">
      <c r="A8" s="39" t="s">
        <v>30</v>
      </c>
      <c r="B8" s="58">
        <v>2</v>
      </c>
      <c r="C8" s="58" t="s">
        <v>68</v>
      </c>
      <c r="D8" s="58" t="s">
        <v>68</v>
      </c>
      <c r="E8" s="24"/>
      <c r="F8" s="40"/>
      <c r="G8" s="43"/>
      <c r="H8" s="79" t="s">
        <v>136</v>
      </c>
      <c r="I8" s="40"/>
    </row>
    <row r="9" spans="1:10" ht="63.75">
      <c r="A9" s="39" t="s">
        <v>30</v>
      </c>
      <c r="B9" s="58">
        <v>3</v>
      </c>
      <c r="C9" s="58" t="s">
        <v>69</v>
      </c>
      <c r="D9" s="58" t="s">
        <v>69</v>
      </c>
      <c r="E9" s="24"/>
      <c r="F9" s="40"/>
      <c r="G9" s="44"/>
      <c r="H9" s="79" t="s">
        <v>137</v>
      </c>
      <c r="I9" s="40"/>
      <c r="J9" s="45"/>
    </row>
    <row r="10" spans="1:10" ht="25.5">
      <c r="A10" s="39" t="s">
        <v>30</v>
      </c>
      <c r="B10" s="58">
        <v>4</v>
      </c>
      <c r="C10" s="58" t="s">
        <v>70</v>
      </c>
      <c r="D10" s="58" t="s">
        <v>70</v>
      </c>
      <c r="E10" s="24"/>
      <c r="F10" s="40"/>
      <c r="G10" s="44"/>
      <c r="H10" s="79" t="s">
        <v>138</v>
      </c>
      <c r="I10" s="40"/>
      <c r="J10" s="45"/>
    </row>
    <row r="11" spans="1:10" ht="153">
      <c r="A11" s="39" t="s">
        <v>30</v>
      </c>
      <c r="B11" s="58">
        <v>5</v>
      </c>
      <c r="C11" s="58" t="s">
        <v>71</v>
      </c>
      <c r="D11" s="58" t="s">
        <v>71</v>
      </c>
      <c r="E11" s="24"/>
      <c r="F11" s="40"/>
      <c r="G11" s="44"/>
      <c r="H11" s="79" t="s">
        <v>139</v>
      </c>
      <c r="I11" s="40"/>
      <c r="J11" s="45"/>
    </row>
    <row r="12" spans="1:10" ht="165.75">
      <c r="A12" s="39" t="s">
        <v>30</v>
      </c>
      <c r="B12" s="58">
        <v>6</v>
      </c>
      <c r="C12" s="58" t="s">
        <v>72</v>
      </c>
      <c r="D12" s="58" t="s">
        <v>72</v>
      </c>
      <c r="E12" s="24"/>
      <c r="F12" s="40"/>
      <c r="G12" s="43"/>
      <c r="H12" s="87" t="s">
        <v>140</v>
      </c>
      <c r="I12" s="40"/>
    </row>
    <row r="13" spans="1:10" ht="153">
      <c r="A13" s="39" t="s">
        <v>30</v>
      </c>
      <c r="B13" s="58">
        <v>7</v>
      </c>
      <c r="C13" s="58" t="s">
        <v>73</v>
      </c>
      <c r="D13" s="58" t="s">
        <v>73</v>
      </c>
      <c r="E13" s="24"/>
      <c r="F13" s="40"/>
      <c r="G13" s="43"/>
      <c r="H13" s="79" t="s">
        <v>141</v>
      </c>
      <c r="I13" s="40"/>
    </row>
    <row r="14" spans="1:10" ht="153">
      <c r="A14" s="39" t="s">
        <v>30</v>
      </c>
      <c r="B14" s="58">
        <v>8</v>
      </c>
      <c r="C14" s="58" t="s">
        <v>74</v>
      </c>
      <c r="D14" s="58" t="s">
        <v>74</v>
      </c>
      <c r="E14" s="24"/>
      <c r="F14" s="40"/>
      <c r="G14" s="43"/>
      <c r="H14" s="79" t="s">
        <v>142</v>
      </c>
      <c r="I14" s="40"/>
    </row>
    <row r="15" spans="1:10" ht="267.75">
      <c r="A15" s="39" t="s">
        <v>30</v>
      </c>
      <c r="B15" s="58">
        <v>9</v>
      </c>
      <c r="C15" s="58" t="s">
        <v>64</v>
      </c>
      <c r="D15" s="58" t="s">
        <v>64</v>
      </c>
      <c r="E15" s="24"/>
      <c r="F15" s="40"/>
      <c r="G15" s="43"/>
      <c r="H15" s="79" t="s">
        <v>211</v>
      </c>
      <c r="I15" s="40"/>
    </row>
    <row r="16" spans="1:10" ht="153">
      <c r="A16" s="39" t="s">
        <v>30</v>
      </c>
      <c r="B16" s="58">
        <v>10</v>
      </c>
      <c r="C16" s="58" t="s">
        <v>75</v>
      </c>
      <c r="D16" s="58" t="s">
        <v>75</v>
      </c>
      <c r="E16" s="24"/>
      <c r="F16" s="40"/>
      <c r="G16" s="43"/>
      <c r="H16" s="79" t="s">
        <v>143</v>
      </c>
      <c r="I16" s="40"/>
    </row>
    <row r="17" spans="1:10" ht="229.5">
      <c r="A17" s="39" t="s">
        <v>30</v>
      </c>
      <c r="B17" s="58">
        <v>11</v>
      </c>
      <c r="C17" s="58" t="s">
        <v>76</v>
      </c>
      <c r="D17" s="58" t="s">
        <v>76</v>
      </c>
      <c r="E17" s="24"/>
      <c r="F17" s="40"/>
      <c r="G17" s="43"/>
      <c r="H17" s="79" t="s">
        <v>144</v>
      </c>
      <c r="I17" s="40"/>
    </row>
    <row r="18" spans="1:10" ht="140.25">
      <c r="A18" s="39" t="s">
        <v>30</v>
      </c>
      <c r="B18" s="58">
        <v>12</v>
      </c>
      <c r="C18" s="58" t="s">
        <v>77</v>
      </c>
      <c r="D18" s="58" t="s">
        <v>77</v>
      </c>
      <c r="E18" s="24"/>
      <c r="F18" s="40"/>
      <c r="G18" s="43"/>
      <c r="H18" s="79" t="s">
        <v>145</v>
      </c>
      <c r="I18" s="40"/>
    </row>
    <row r="19" spans="1:10" ht="165.75">
      <c r="A19" s="39" t="s">
        <v>30</v>
      </c>
      <c r="B19" s="58">
        <v>13</v>
      </c>
      <c r="C19" s="58" t="s">
        <v>78</v>
      </c>
      <c r="D19" s="58" t="s">
        <v>78</v>
      </c>
      <c r="E19" s="24"/>
      <c r="F19" s="40"/>
      <c r="G19" s="43"/>
      <c r="H19" s="79" t="s">
        <v>146</v>
      </c>
      <c r="I19" s="40"/>
    </row>
    <row r="20" spans="1:10" ht="191.25">
      <c r="A20" s="39" t="s">
        <v>30</v>
      </c>
      <c r="B20" s="58">
        <v>14</v>
      </c>
      <c r="C20" s="58" t="s">
        <v>79</v>
      </c>
      <c r="D20" s="58" t="s">
        <v>79</v>
      </c>
      <c r="E20" s="24"/>
      <c r="F20" s="40"/>
      <c r="G20" s="43"/>
      <c r="H20" s="79" t="s">
        <v>147</v>
      </c>
      <c r="I20" s="40"/>
    </row>
    <row r="21" spans="1:10" ht="191.25">
      <c r="A21" s="39" t="s">
        <v>30</v>
      </c>
      <c r="B21" s="58">
        <v>15</v>
      </c>
      <c r="C21" s="58" t="s">
        <v>80</v>
      </c>
      <c r="D21" s="58" t="s">
        <v>80</v>
      </c>
      <c r="E21" s="24"/>
      <c r="F21" s="40"/>
      <c r="G21" s="43"/>
      <c r="H21" s="79" t="s">
        <v>148</v>
      </c>
      <c r="I21" s="40"/>
    </row>
    <row r="22" spans="1:10" ht="178.5">
      <c r="A22" s="39" t="s">
        <v>30</v>
      </c>
      <c r="B22" s="58">
        <v>16</v>
      </c>
      <c r="C22" s="58" t="s">
        <v>81</v>
      </c>
      <c r="D22" s="58" t="s">
        <v>81</v>
      </c>
      <c r="E22" s="24"/>
      <c r="F22" s="40"/>
      <c r="G22" s="43"/>
      <c r="H22" s="79" t="s">
        <v>149</v>
      </c>
      <c r="I22" s="40"/>
    </row>
    <row r="23" spans="1:10" ht="204">
      <c r="A23" s="39" t="s">
        <v>30</v>
      </c>
      <c r="B23" s="58">
        <v>17</v>
      </c>
      <c r="C23" s="58" t="s">
        <v>82</v>
      </c>
      <c r="D23" s="58" t="s">
        <v>82</v>
      </c>
      <c r="E23" s="24"/>
      <c r="F23" s="40"/>
      <c r="G23" s="43"/>
      <c r="H23" s="79" t="s">
        <v>150</v>
      </c>
      <c r="I23" s="40"/>
    </row>
    <row r="24" spans="1:10" ht="204">
      <c r="A24" s="39" t="s">
        <v>30</v>
      </c>
      <c r="B24" s="58">
        <v>18</v>
      </c>
      <c r="C24" s="58" t="s">
        <v>83</v>
      </c>
      <c r="D24" s="58" t="s">
        <v>83</v>
      </c>
      <c r="E24" s="24"/>
      <c r="F24" s="40"/>
      <c r="G24" s="46"/>
      <c r="H24" s="79" t="s">
        <v>151</v>
      </c>
      <c r="I24" s="40"/>
      <c r="J24" s="47"/>
    </row>
    <row r="25" spans="1:10" ht="216.75">
      <c r="A25" s="39" t="s">
        <v>30</v>
      </c>
      <c r="B25" s="58">
        <v>19</v>
      </c>
      <c r="C25" s="58" t="s">
        <v>84</v>
      </c>
      <c r="D25" s="58" t="s">
        <v>84</v>
      </c>
      <c r="E25" s="24"/>
      <c r="F25" s="40"/>
      <c r="G25" s="44"/>
      <c r="H25" s="79" t="s">
        <v>152</v>
      </c>
      <c r="I25" s="40"/>
      <c r="J25" s="45"/>
    </row>
    <row r="26" spans="1:10" ht="191.25">
      <c r="A26" s="39" t="s">
        <v>30</v>
      </c>
      <c r="B26" s="58">
        <v>20</v>
      </c>
      <c r="C26" s="58" t="s">
        <v>85</v>
      </c>
      <c r="D26" s="58" t="s">
        <v>85</v>
      </c>
      <c r="E26" s="24"/>
      <c r="F26" s="40"/>
      <c r="G26" s="44"/>
      <c r="H26" s="79" t="s">
        <v>153</v>
      </c>
      <c r="I26" s="40"/>
      <c r="J26" s="45"/>
    </row>
    <row r="27" spans="1:10" ht="140.25">
      <c r="A27" s="39" t="s">
        <v>30</v>
      </c>
      <c r="B27" s="58">
        <v>21</v>
      </c>
      <c r="C27" s="58" t="s">
        <v>86</v>
      </c>
      <c r="D27" s="58" t="s">
        <v>86</v>
      </c>
      <c r="E27" s="24"/>
      <c r="F27" s="40"/>
      <c r="G27" s="40"/>
      <c r="H27" s="79" t="s">
        <v>242</v>
      </c>
      <c r="I27" s="40"/>
      <c r="J27" s="48"/>
    </row>
    <row r="28" spans="1:10" ht="63.75">
      <c r="A28" s="39" t="s">
        <v>30</v>
      </c>
      <c r="B28" s="58">
        <v>22</v>
      </c>
      <c r="C28" s="58" t="s">
        <v>87</v>
      </c>
      <c r="D28" s="58" t="s">
        <v>87</v>
      </c>
      <c r="E28" s="24"/>
      <c r="F28" s="40"/>
      <c r="G28" s="43"/>
      <c r="H28" s="79" t="s">
        <v>154</v>
      </c>
      <c r="I28" s="40"/>
    </row>
    <row r="29" spans="1:10" ht="140.25">
      <c r="A29" s="39" t="s">
        <v>30</v>
      </c>
      <c r="B29" s="58">
        <v>23</v>
      </c>
      <c r="C29" s="58" t="s">
        <v>88</v>
      </c>
      <c r="D29" s="58" t="s">
        <v>88</v>
      </c>
      <c r="E29" s="24"/>
      <c r="F29" s="40"/>
      <c r="G29" s="43"/>
      <c r="H29" s="79" t="s">
        <v>155</v>
      </c>
      <c r="I29" s="40"/>
    </row>
    <row r="30" spans="1:10" ht="318.75">
      <c r="A30" s="39" t="s">
        <v>30</v>
      </c>
      <c r="B30" s="58">
        <v>24</v>
      </c>
      <c r="C30" s="58" t="s">
        <v>89</v>
      </c>
      <c r="D30" s="58" t="s">
        <v>89</v>
      </c>
      <c r="E30" s="24"/>
      <c r="F30" s="40"/>
      <c r="G30" s="43"/>
      <c r="H30" s="79" t="s">
        <v>156</v>
      </c>
      <c r="I30" s="40"/>
    </row>
    <row r="31" spans="1:10" ht="306">
      <c r="A31" s="39" t="s">
        <v>30</v>
      </c>
      <c r="B31" s="58">
        <v>25</v>
      </c>
      <c r="C31" s="58" t="s">
        <v>90</v>
      </c>
      <c r="D31" s="58" t="s">
        <v>90</v>
      </c>
      <c r="E31" s="24"/>
      <c r="F31" s="40"/>
      <c r="G31" s="43"/>
      <c r="H31" s="79" t="s">
        <v>157</v>
      </c>
      <c r="I31" s="40"/>
    </row>
    <row r="32" spans="1:10" ht="153">
      <c r="A32" s="39" t="s">
        <v>30</v>
      </c>
      <c r="B32" s="58">
        <v>26</v>
      </c>
      <c r="C32" s="58" t="s">
        <v>61</v>
      </c>
      <c r="D32" s="58" t="s">
        <v>61</v>
      </c>
      <c r="E32" s="24"/>
      <c r="F32" s="40"/>
      <c r="G32" s="43"/>
      <c r="H32" s="79" t="s">
        <v>65</v>
      </c>
      <c r="I32" s="40"/>
    </row>
    <row r="33" spans="1:9" ht="229.5">
      <c r="A33" s="39" t="s">
        <v>30</v>
      </c>
      <c r="B33" s="58">
        <v>27</v>
      </c>
      <c r="C33" s="58" t="s">
        <v>91</v>
      </c>
      <c r="D33" s="58" t="s">
        <v>91</v>
      </c>
      <c r="E33" s="24"/>
      <c r="F33" s="40"/>
      <c r="G33" s="43"/>
      <c r="H33" s="79" t="s">
        <v>158</v>
      </c>
      <c r="I33" s="40"/>
    </row>
    <row r="34" spans="1:9" ht="318.75">
      <c r="A34" s="39" t="s">
        <v>30</v>
      </c>
      <c r="B34" s="58">
        <v>28</v>
      </c>
      <c r="C34" s="58" t="s">
        <v>92</v>
      </c>
      <c r="D34" s="58" t="s">
        <v>92</v>
      </c>
      <c r="E34" s="24"/>
      <c r="F34" s="40"/>
      <c r="G34" s="43"/>
      <c r="H34" s="79" t="s">
        <v>159</v>
      </c>
      <c r="I34" s="40"/>
    </row>
    <row r="35" spans="1:9" ht="178.5">
      <c r="A35" s="39" t="s">
        <v>30</v>
      </c>
      <c r="B35" s="58">
        <v>29</v>
      </c>
      <c r="C35" s="58" t="s">
        <v>93</v>
      </c>
      <c r="D35" s="58" t="s">
        <v>93</v>
      </c>
      <c r="E35" s="24"/>
      <c r="F35" s="40"/>
      <c r="G35" s="43"/>
      <c r="H35" s="79" t="s">
        <v>160</v>
      </c>
      <c r="I35" s="40"/>
    </row>
    <row r="36" spans="1:9" ht="204">
      <c r="A36" s="39" t="s">
        <v>30</v>
      </c>
      <c r="B36" s="58">
        <v>30</v>
      </c>
      <c r="C36" s="58" t="s">
        <v>94</v>
      </c>
      <c r="D36" s="58" t="s">
        <v>94</v>
      </c>
      <c r="E36" s="24"/>
      <c r="F36" s="40"/>
      <c r="G36" s="43"/>
      <c r="H36" s="79" t="s">
        <v>212</v>
      </c>
      <c r="I36" s="40"/>
    </row>
    <row r="37" spans="1:9" ht="63.75">
      <c r="A37" s="39" t="s">
        <v>30</v>
      </c>
      <c r="B37" s="58">
        <v>31</v>
      </c>
      <c r="C37" s="58" t="s">
        <v>95</v>
      </c>
      <c r="D37" s="58" t="s">
        <v>95</v>
      </c>
      <c r="E37" s="24"/>
      <c r="F37" s="49"/>
      <c r="G37" s="43"/>
      <c r="H37" s="79" t="s">
        <v>161</v>
      </c>
      <c r="I37" s="43"/>
    </row>
    <row r="38" spans="1:9" ht="25.5">
      <c r="A38" s="39" t="s">
        <v>30</v>
      </c>
      <c r="B38" s="58">
        <v>32</v>
      </c>
      <c r="C38" s="58" t="s">
        <v>96</v>
      </c>
      <c r="D38" s="58" t="s">
        <v>96</v>
      </c>
      <c r="E38" s="24"/>
      <c r="F38" s="50"/>
      <c r="G38" s="43"/>
      <c r="H38" s="79" t="s">
        <v>162</v>
      </c>
      <c r="I38" s="43"/>
    </row>
    <row r="39" spans="1:9" ht="331.5">
      <c r="A39" s="39" t="s">
        <v>30</v>
      </c>
      <c r="B39" s="58">
        <v>33</v>
      </c>
      <c r="C39" s="58" t="s">
        <v>99</v>
      </c>
      <c r="D39" s="58" t="s">
        <v>99</v>
      </c>
      <c r="E39" s="24"/>
      <c r="F39" s="51"/>
      <c r="G39" s="43"/>
      <c r="H39" s="79" t="s">
        <v>213</v>
      </c>
      <c r="I39" s="43"/>
    </row>
    <row r="40" spans="1:9" ht="140.25">
      <c r="A40" s="39" t="s">
        <v>30</v>
      </c>
      <c r="B40" s="58">
        <v>34</v>
      </c>
      <c r="C40" s="76" t="s">
        <v>100</v>
      </c>
      <c r="D40" s="76" t="s">
        <v>100</v>
      </c>
      <c r="E40" s="24"/>
      <c r="F40" s="52"/>
      <c r="G40" s="43"/>
      <c r="H40" s="79" t="s">
        <v>165</v>
      </c>
      <c r="I40" s="43"/>
    </row>
    <row r="41" spans="1:9" ht="204">
      <c r="A41" s="39" t="s">
        <v>30</v>
      </c>
      <c r="B41" s="58">
        <v>35</v>
      </c>
      <c r="C41" s="58" t="s">
        <v>101</v>
      </c>
      <c r="D41" s="58" t="s">
        <v>101</v>
      </c>
      <c r="E41" s="24"/>
      <c r="F41" s="52"/>
      <c r="G41" s="43"/>
      <c r="H41" s="79" t="s">
        <v>214</v>
      </c>
      <c r="I41" s="43"/>
    </row>
    <row r="42" spans="1:9" ht="63.75">
      <c r="A42" s="39" t="s">
        <v>30</v>
      </c>
      <c r="B42" s="58">
        <v>36</v>
      </c>
      <c r="C42" s="58" t="s">
        <v>102</v>
      </c>
      <c r="D42" s="58" t="s">
        <v>102</v>
      </c>
      <c r="E42" s="24"/>
      <c r="F42" s="52"/>
      <c r="G42" s="43"/>
      <c r="H42" s="79" t="s">
        <v>166</v>
      </c>
      <c r="I42" s="43"/>
    </row>
    <row r="43" spans="1:9" ht="38.25">
      <c r="A43" s="39" t="s">
        <v>30</v>
      </c>
      <c r="B43" s="58">
        <v>37</v>
      </c>
      <c r="C43" s="58" t="s">
        <v>103</v>
      </c>
      <c r="D43" s="58" t="s">
        <v>103</v>
      </c>
      <c r="E43" s="24"/>
      <c r="F43" s="52"/>
      <c r="G43" s="43"/>
      <c r="H43" s="81" t="s">
        <v>167</v>
      </c>
      <c r="I43" s="43"/>
    </row>
    <row r="44" spans="1:9" ht="140.25">
      <c r="A44" s="39" t="s">
        <v>30</v>
      </c>
      <c r="B44" s="58">
        <v>38</v>
      </c>
      <c r="C44" s="58" t="s">
        <v>104</v>
      </c>
      <c r="D44" s="58" t="s">
        <v>104</v>
      </c>
      <c r="E44" s="24"/>
      <c r="F44" s="52"/>
      <c r="G44" s="43"/>
      <c r="H44" s="87" t="s">
        <v>168</v>
      </c>
      <c r="I44" s="43"/>
    </row>
    <row r="45" spans="1:9" ht="191.25">
      <c r="A45" s="39" t="s">
        <v>30</v>
      </c>
      <c r="B45" s="58">
        <v>39</v>
      </c>
      <c r="C45" s="58" t="s">
        <v>105</v>
      </c>
      <c r="D45" s="58" t="s">
        <v>105</v>
      </c>
      <c r="E45" s="24"/>
      <c r="F45" s="52"/>
      <c r="G45" s="43"/>
      <c r="H45" s="79" t="s">
        <v>169</v>
      </c>
      <c r="I45" s="43"/>
    </row>
    <row r="46" spans="1:9" ht="191.25">
      <c r="A46" s="39" t="s">
        <v>30</v>
      </c>
      <c r="B46" s="58">
        <v>40</v>
      </c>
      <c r="C46" s="63" t="s">
        <v>60</v>
      </c>
      <c r="D46" s="63" t="s">
        <v>60</v>
      </c>
      <c r="E46" s="24"/>
      <c r="F46" s="52"/>
      <c r="G46" s="43"/>
      <c r="H46" s="79" t="s">
        <v>215</v>
      </c>
      <c r="I46" s="43"/>
    </row>
    <row r="47" spans="1:9" ht="25.5">
      <c r="A47" s="39" t="s">
        <v>30</v>
      </c>
      <c r="B47" s="58">
        <v>41</v>
      </c>
      <c r="C47" s="58" t="s">
        <v>63</v>
      </c>
      <c r="D47" s="58" t="s">
        <v>63</v>
      </c>
      <c r="E47" s="24"/>
      <c r="F47" s="52"/>
      <c r="G47" s="43"/>
      <c r="H47" s="79" t="s">
        <v>170</v>
      </c>
      <c r="I47" s="43"/>
    </row>
    <row r="48" spans="1:9" ht="25.5">
      <c r="A48" s="39" t="s">
        <v>30</v>
      </c>
      <c r="B48" s="58">
        <v>42</v>
      </c>
      <c r="C48" s="58" t="s">
        <v>62</v>
      </c>
      <c r="D48" s="58" t="s">
        <v>62</v>
      </c>
      <c r="H48" s="81" t="s">
        <v>171</v>
      </c>
    </row>
    <row r="49" spans="1:8" ht="140.25">
      <c r="A49" s="39" t="s">
        <v>30</v>
      </c>
      <c r="B49" s="58">
        <v>43</v>
      </c>
      <c r="C49" s="61" t="s">
        <v>106</v>
      </c>
      <c r="D49" s="61" t="s">
        <v>106</v>
      </c>
      <c r="H49" s="65" t="s">
        <v>216</v>
      </c>
    </row>
    <row r="50" spans="1:8" ht="180">
      <c r="A50" s="39" t="s">
        <v>30</v>
      </c>
      <c r="B50" s="58">
        <v>44</v>
      </c>
      <c r="C50" s="61" t="s">
        <v>107</v>
      </c>
      <c r="D50" s="61" t="s">
        <v>107</v>
      </c>
      <c r="H50" s="83" t="s">
        <v>172</v>
      </c>
    </row>
    <row r="51" spans="1:8" ht="108">
      <c r="A51" s="39" t="s">
        <v>30</v>
      </c>
      <c r="B51" s="58">
        <v>45</v>
      </c>
      <c r="C51" s="60" t="s">
        <v>108</v>
      </c>
      <c r="D51" s="60" t="s">
        <v>108</v>
      </c>
      <c r="H51" s="82" t="s">
        <v>173</v>
      </c>
    </row>
    <row r="52" spans="1:8" ht="132">
      <c r="A52" s="39" t="s">
        <v>30</v>
      </c>
      <c r="B52" s="58">
        <v>46</v>
      </c>
      <c r="C52" s="59" t="s">
        <v>109</v>
      </c>
      <c r="D52" s="59" t="s">
        <v>109</v>
      </c>
      <c r="H52" s="82" t="s">
        <v>174</v>
      </c>
    </row>
    <row r="53" spans="1:8" ht="72">
      <c r="A53" s="39" t="s">
        <v>30</v>
      </c>
      <c r="B53" s="58">
        <v>47</v>
      </c>
      <c r="C53" s="59" t="s">
        <v>110</v>
      </c>
      <c r="D53" s="59" t="s">
        <v>110</v>
      </c>
      <c r="H53" s="82" t="s">
        <v>175</v>
      </c>
    </row>
    <row r="54" spans="1:8" ht="72">
      <c r="A54" s="39" t="s">
        <v>30</v>
      </c>
      <c r="B54" s="58">
        <v>48</v>
      </c>
      <c r="C54" s="61" t="s">
        <v>111</v>
      </c>
      <c r="D54" s="61" t="s">
        <v>111</v>
      </c>
      <c r="H54" s="83" t="s">
        <v>176</v>
      </c>
    </row>
    <row r="55" spans="1:8" ht="72">
      <c r="A55" s="39" t="s">
        <v>30</v>
      </c>
      <c r="B55" s="58">
        <v>49</v>
      </c>
      <c r="C55" s="58" t="s">
        <v>112</v>
      </c>
      <c r="D55" s="58" t="s">
        <v>112</v>
      </c>
      <c r="H55" s="82" t="s">
        <v>177</v>
      </c>
    </row>
    <row r="56" spans="1:8" ht="60">
      <c r="A56" s="39" t="s">
        <v>30</v>
      </c>
      <c r="B56" s="58">
        <v>50</v>
      </c>
      <c r="C56" s="58" t="s">
        <v>113</v>
      </c>
      <c r="D56" s="58" t="s">
        <v>113</v>
      </c>
      <c r="H56" s="82" t="s">
        <v>178</v>
      </c>
    </row>
    <row r="57" spans="1:8" ht="60">
      <c r="A57" s="39" t="s">
        <v>30</v>
      </c>
      <c r="B57" s="58">
        <v>51</v>
      </c>
      <c r="C57" s="59" t="s">
        <v>114</v>
      </c>
      <c r="D57" s="59" t="s">
        <v>114</v>
      </c>
      <c r="H57" s="79" t="s">
        <v>217</v>
      </c>
    </row>
    <row r="58" spans="1:8" ht="216.75">
      <c r="A58" s="39" t="s">
        <v>30</v>
      </c>
      <c r="B58" s="58">
        <v>52</v>
      </c>
      <c r="C58" s="58" t="s">
        <v>115</v>
      </c>
      <c r="D58" s="58" t="s">
        <v>115</v>
      </c>
      <c r="H58" s="87" t="s">
        <v>179</v>
      </c>
    </row>
    <row r="59" spans="1:8" ht="242.25">
      <c r="A59" s="39" t="s">
        <v>30</v>
      </c>
      <c r="B59" s="58">
        <v>53</v>
      </c>
      <c r="C59" s="58" t="s">
        <v>116</v>
      </c>
      <c r="D59" s="58" t="s">
        <v>116</v>
      </c>
      <c r="H59" s="87" t="s">
        <v>180</v>
      </c>
    </row>
    <row r="60" spans="1:8" ht="114.75">
      <c r="A60" s="39" t="s">
        <v>30</v>
      </c>
      <c r="B60" s="58">
        <v>54</v>
      </c>
      <c r="C60" s="58" t="s">
        <v>117</v>
      </c>
      <c r="D60" s="58" t="s">
        <v>117</v>
      </c>
      <c r="H60" s="87" t="s">
        <v>181</v>
      </c>
    </row>
    <row r="61" spans="1:8" ht="89.25">
      <c r="A61" s="39" t="s">
        <v>30</v>
      </c>
      <c r="B61" s="58">
        <v>55</v>
      </c>
      <c r="C61" s="58" t="s">
        <v>115</v>
      </c>
      <c r="D61" s="58" t="s">
        <v>115</v>
      </c>
      <c r="H61" s="80" t="s">
        <v>218</v>
      </c>
    </row>
    <row r="62" spans="1:8" ht="178.5">
      <c r="A62" s="39" t="s">
        <v>30</v>
      </c>
      <c r="B62" s="58">
        <v>56</v>
      </c>
      <c r="C62" s="58" t="s">
        <v>118</v>
      </c>
      <c r="D62" s="58" t="s">
        <v>118</v>
      </c>
      <c r="H62" s="80" t="s">
        <v>182</v>
      </c>
    </row>
    <row r="63" spans="1:8" ht="127.5">
      <c r="A63" s="39" t="s">
        <v>30</v>
      </c>
      <c r="B63" s="58">
        <v>57</v>
      </c>
      <c r="C63" s="58" t="s">
        <v>119</v>
      </c>
      <c r="D63" s="58" t="s">
        <v>119</v>
      </c>
      <c r="H63" s="80" t="s">
        <v>183</v>
      </c>
    </row>
    <row r="64" spans="1:8" ht="216.75">
      <c r="A64" s="39" t="s">
        <v>30</v>
      </c>
      <c r="B64" s="58">
        <v>58</v>
      </c>
      <c r="C64" s="58" t="s">
        <v>120</v>
      </c>
      <c r="D64" s="58" t="s">
        <v>120</v>
      </c>
      <c r="H64" s="80" t="s">
        <v>184</v>
      </c>
    </row>
    <row r="65" spans="1:8" ht="165.75">
      <c r="A65" s="39" t="s">
        <v>30</v>
      </c>
      <c r="B65" s="58">
        <v>59</v>
      </c>
      <c r="C65" s="58" t="s">
        <v>121</v>
      </c>
      <c r="D65" s="58" t="s">
        <v>121</v>
      </c>
      <c r="H65" s="80" t="s">
        <v>185</v>
      </c>
    </row>
    <row r="66" spans="1:8" ht="165.75">
      <c r="A66" s="39" t="s">
        <v>30</v>
      </c>
      <c r="B66" s="58">
        <v>60</v>
      </c>
      <c r="C66" s="58" t="s">
        <v>122</v>
      </c>
      <c r="D66" s="58" t="s">
        <v>122</v>
      </c>
      <c r="H66" s="79" t="s">
        <v>186</v>
      </c>
    </row>
    <row r="67" spans="1:8" ht="63.75">
      <c r="A67" s="39" t="s">
        <v>30</v>
      </c>
      <c r="B67" s="58">
        <v>61</v>
      </c>
      <c r="C67" s="58" t="s">
        <v>123</v>
      </c>
      <c r="D67" s="58" t="s">
        <v>123</v>
      </c>
      <c r="H67" s="79" t="s">
        <v>187</v>
      </c>
    </row>
    <row r="68" spans="1:8" ht="102">
      <c r="A68" s="39" t="s">
        <v>30</v>
      </c>
      <c r="B68" s="58">
        <v>62</v>
      </c>
      <c r="C68" s="58" t="s">
        <v>124</v>
      </c>
      <c r="D68" s="58" t="s">
        <v>124</v>
      </c>
      <c r="H68" s="79" t="s">
        <v>188</v>
      </c>
    </row>
    <row r="69" spans="1:8" ht="191.25">
      <c r="A69" s="39" t="s">
        <v>30</v>
      </c>
      <c r="B69" s="58">
        <v>63</v>
      </c>
      <c r="C69" s="58" t="s">
        <v>125</v>
      </c>
      <c r="D69" s="58" t="s">
        <v>125</v>
      </c>
      <c r="H69" s="79" t="s">
        <v>219</v>
      </c>
    </row>
    <row r="70" spans="1:8" ht="178.5">
      <c r="A70" s="39" t="s">
        <v>30</v>
      </c>
      <c r="B70" s="58">
        <v>64</v>
      </c>
      <c r="C70" s="58" t="s">
        <v>59</v>
      </c>
      <c r="D70" s="58" t="s">
        <v>59</v>
      </c>
      <c r="H70" s="79" t="s">
        <v>220</v>
      </c>
    </row>
    <row r="71" spans="1:8" ht="38.25">
      <c r="A71" s="39" t="s">
        <v>30</v>
      </c>
      <c r="B71" s="58">
        <v>65</v>
      </c>
      <c r="C71" s="58" t="s">
        <v>126</v>
      </c>
      <c r="D71" s="58" t="s">
        <v>126</v>
      </c>
      <c r="H71" s="79" t="s">
        <v>189</v>
      </c>
    </row>
    <row r="72" spans="1:8" ht="81" customHeight="1">
      <c r="A72" s="39" t="s">
        <v>30</v>
      </c>
      <c r="B72" s="58">
        <v>66</v>
      </c>
      <c r="C72" s="58" t="s">
        <v>127</v>
      </c>
      <c r="D72" s="58" t="s">
        <v>127</v>
      </c>
      <c r="H72" s="79" t="s">
        <v>244</v>
      </c>
    </row>
    <row r="73" spans="1:8" ht="51">
      <c r="A73" s="39" t="s">
        <v>30</v>
      </c>
      <c r="B73" s="58">
        <v>67</v>
      </c>
      <c r="C73" s="58" t="s">
        <v>128</v>
      </c>
      <c r="D73" s="58" t="s">
        <v>128</v>
      </c>
      <c r="H73" s="79" t="s">
        <v>190</v>
      </c>
    </row>
    <row r="74" spans="1:8" ht="153">
      <c r="A74" s="39" t="s">
        <v>30</v>
      </c>
      <c r="B74" s="58">
        <v>68</v>
      </c>
      <c r="C74" s="58" t="s">
        <v>129</v>
      </c>
      <c r="D74" s="58" t="s">
        <v>129</v>
      </c>
      <c r="H74" s="84" t="s">
        <v>221</v>
      </c>
    </row>
    <row r="75" spans="1:8" ht="89.25">
      <c r="A75" s="39" t="s">
        <v>30</v>
      </c>
      <c r="B75" s="58">
        <v>69</v>
      </c>
      <c r="C75" s="58" t="s">
        <v>130</v>
      </c>
      <c r="D75" s="58" t="s">
        <v>130</v>
      </c>
      <c r="H75" s="84" t="s">
        <v>222</v>
      </c>
    </row>
    <row r="76" spans="1:8" ht="165.75">
      <c r="A76" s="39" t="s">
        <v>30</v>
      </c>
      <c r="B76" s="58">
        <v>70</v>
      </c>
      <c r="C76" s="58" t="s">
        <v>131</v>
      </c>
      <c r="D76" s="58" t="s">
        <v>131</v>
      </c>
      <c r="H76" s="86" t="s">
        <v>191</v>
      </c>
    </row>
    <row r="77" spans="1:8" ht="178.5">
      <c r="A77" s="39" t="s">
        <v>30</v>
      </c>
      <c r="B77" s="58">
        <v>71</v>
      </c>
      <c r="C77" s="58" t="s">
        <v>132</v>
      </c>
      <c r="D77" s="58" t="s">
        <v>132</v>
      </c>
      <c r="H77" s="84" t="s">
        <v>192</v>
      </c>
    </row>
    <row r="78" spans="1:8" ht="38.25">
      <c r="A78" s="39" t="s">
        <v>30</v>
      </c>
      <c r="B78" s="58">
        <v>72</v>
      </c>
      <c r="C78" s="58" t="s">
        <v>133</v>
      </c>
      <c r="D78" s="58" t="s">
        <v>133</v>
      </c>
      <c r="H78" s="88" t="s">
        <v>193</v>
      </c>
    </row>
    <row r="79" spans="1:8" ht="300">
      <c r="A79" s="39" t="s">
        <v>30</v>
      </c>
      <c r="B79" s="58">
        <v>73</v>
      </c>
      <c r="C79" s="62" t="s">
        <v>97</v>
      </c>
      <c r="D79" s="62" t="s">
        <v>97</v>
      </c>
      <c r="H79" s="85" t="s">
        <v>163</v>
      </c>
    </row>
    <row r="80" spans="1:8" ht="30">
      <c r="A80" s="39" t="s">
        <v>30</v>
      </c>
      <c r="B80" s="58">
        <v>74</v>
      </c>
      <c r="C80" s="62" t="s">
        <v>98</v>
      </c>
      <c r="D80" s="62" t="s">
        <v>98</v>
      </c>
      <c r="H80" s="85" t="s">
        <v>164</v>
      </c>
    </row>
    <row r="81" spans="1:8" ht="128.25">
      <c r="A81" s="39" t="s">
        <v>30</v>
      </c>
      <c r="B81" s="58">
        <v>75</v>
      </c>
      <c r="C81" s="73" t="s">
        <v>195</v>
      </c>
      <c r="D81" s="73" t="s">
        <v>195</v>
      </c>
      <c r="H81" s="68" t="s">
        <v>223</v>
      </c>
    </row>
    <row r="82" spans="1:8" ht="141">
      <c r="A82" s="39" t="s">
        <v>30</v>
      </c>
      <c r="B82" s="58">
        <v>76</v>
      </c>
      <c r="C82" s="73" t="s">
        <v>196</v>
      </c>
      <c r="D82" s="73" t="s">
        <v>196</v>
      </c>
      <c r="H82" s="68" t="s">
        <v>224</v>
      </c>
    </row>
    <row r="83" spans="1:8" ht="204.75">
      <c r="A83" s="39" t="s">
        <v>30</v>
      </c>
      <c r="B83" s="58">
        <v>77</v>
      </c>
      <c r="C83" s="73" t="s">
        <v>197</v>
      </c>
      <c r="D83" s="73" t="s">
        <v>197</v>
      </c>
      <c r="H83" s="68" t="s">
        <v>225</v>
      </c>
    </row>
    <row r="84" spans="1:8" ht="306.75">
      <c r="A84" s="39" t="s">
        <v>30</v>
      </c>
      <c r="B84" s="58">
        <v>78</v>
      </c>
      <c r="C84" s="73" t="s">
        <v>198</v>
      </c>
      <c r="D84" s="73" t="s">
        <v>198</v>
      </c>
      <c r="H84" s="68" t="s">
        <v>226</v>
      </c>
    </row>
    <row r="85" spans="1:8" ht="217.5">
      <c r="A85" s="39" t="s">
        <v>30</v>
      </c>
      <c r="B85" s="58">
        <v>79</v>
      </c>
      <c r="C85" s="73" t="s">
        <v>199</v>
      </c>
      <c r="D85" s="73" t="s">
        <v>199</v>
      </c>
      <c r="H85" s="68" t="s">
        <v>227</v>
      </c>
    </row>
    <row r="86" spans="1:8" ht="179.25">
      <c r="A86" s="39" t="s">
        <v>30</v>
      </c>
      <c r="B86" s="58">
        <v>80</v>
      </c>
      <c r="C86" s="73" t="s">
        <v>200</v>
      </c>
      <c r="D86" s="73" t="s">
        <v>200</v>
      </c>
      <c r="H86" s="68" t="s">
        <v>245</v>
      </c>
    </row>
    <row r="87" spans="1:8" ht="26.25">
      <c r="A87" s="39" t="s">
        <v>30</v>
      </c>
      <c r="B87" s="58">
        <v>81</v>
      </c>
      <c r="C87" s="73" t="s">
        <v>63</v>
      </c>
      <c r="D87" s="73" t="s">
        <v>63</v>
      </c>
      <c r="H87" s="68" t="s">
        <v>228</v>
      </c>
    </row>
    <row r="88" spans="1:8" ht="39">
      <c r="A88" s="39" t="s">
        <v>30</v>
      </c>
      <c r="B88" s="58">
        <v>82</v>
      </c>
      <c r="C88" s="73" t="s">
        <v>62</v>
      </c>
      <c r="D88" s="73" t="s">
        <v>62</v>
      </c>
      <c r="H88" s="68" t="s">
        <v>229</v>
      </c>
    </row>
    <row r="89" spans="1:8" ht="102.75">
      <c r="A89" s="39" t="s">
        <v>30</v>
      </c>
      <c r="B89" s="58">
        <v>83</v>
      </c>
      <c r="C89" s="73" t="s">
        <v>201</v>
      </c>
      <c r="D89" s="73" t="s">
        <v>201</v>
      </c>
      <c r="H89" s="68" t="s">
        <v>230</v>
      </c>
    </row>
    <row r="90" spans="1:8" ht="77.25">
      <c r="A90" s="39" t="s">
        <v>30</v>
      </c>
      <c r="B90" s="58">
        <v>84</v>
      </c>
      <c r="C90" s="73" t="s">
        <v>202</v>
      </c>
      <c r="D90" s="73" t="s">
        <v>202</v>
      </c>
      <c r="H90" s="68" t="s">
        <v>231</v>
      </c>
    </row>
    <row r="91" spans="1:8" ht="25.5">
      <c r="A91" s="39" t="s">
        <v>30</v>
      </c>
      <c r="B91" s="58">
        <v>85</v>
      </c>
      <c r="C91" s="73" t="s">
        <v>203</v>
      </c>
      <c r="D91" s="73" t="s">
        <v>203</v>
      </c>
      <c r="H91" s="72" t="s">
        <v>232</v>
      </c>
    </row>
    <row r="92" spans="1:8" ht="166.5">
      <c r="A92" s="39" t="s">
        <v>30</v>
      </c>
      <c r="B92" s="58">
        <v>86</v>
      </c>
      <c r="C92" s="73" t="s">
        <v>204</v>
      </c>
      <c r="D92" s="73" t="s">
        <v>204</v>
      </c>
      <c r="H92" s="68" t="s">
        <v>233</v>
      </c>
    </row>
    <row r="93" spans="1:8" ht="153.75">
      <c r="A93" s="39" t="s">
        <v>30</v>
      </c>
      <c r="B93" s="58">
        <v>87</v>
      </c>
      <c r="C93" s="73" t="s">
        <v>205</v>
      </c>
      <c r="D93" s="73" t="s">
        <v>205</v>
      </c>
      <c r="H93" s="68" t="s">
        <v>234</v>
      </c>
    </row>
    <row r="94" spans="1:8" ht="77.25">
      <c r="A94" s="39" t="s">
        <v>30</v>
      </c>
      <c r="B94" s="58">
        <v>88</v>
      </c>
      <c r="C94" s="73" t="s">
        <v>206</v>
      </c>
      <c r="D94" s="73" t="s">
        <v>206</v>
      </c>
      <c r="H94" s="68" t="s">
        <v>235</v>
      </c>
    </row>
    <row r="95" spans="1:8" ht="77.25">
      <c r="A95" s="39" t="s">
        <v>30</v>
      </c>
      <c r="B95" s="58">
        <v>89</v>
      </c>
      <c r="C95" s="73" t="s">
        <v>206</v>
      </c>
      <c r="D95" s="73" t="s">
        <v>206</v>
      </c>
      <c r="H95" s="68" t="s">
        <v>236</v>
      </c>
    </row>
    <row r="96" spans="1:8" ht="141">
      <c r="A96" s="39" t="s">
        <v>30</v>
      </c>
      <c r="B96" s="58">
        <v>90</v>
      </c>
      <c r="C96" s="73" t="s">
        <v>66</v>
      </c>
      <c r="D96" s="73" t="s">
        <v>66</v>
      </c>
      <c r="H96" s="68" t="s">
        <v>237</v>
      </c>
    </row>
    <row r="97" spans="1:17" ht="51.75">
      <c r="A97" s="39" t="s">
        <v>30</v>
      </c>
      <c r="B97" s="58">
        <v>91</v>
      </c>
      <c r="C97" s="73" t="s">
        <v>207</v>
      </c>
      <c r="D97" s="73" t="s">
        <v>207</v>
      </c>
      <c r="H97" s="68" t="s">
        <v>238</v>
      </c>
    </row>
    <row r="98" spans="1:17" ht="217.5">
      <c r="A98" s="39" t="s">
        <v>30</v>
      </c>
      <c r="B98" s="58">
        <v>92</v>
      </c>
      <c r="C98" s="73" t="s">
        <v>208</v>
      </c>
      <c r="D98" s="73" t="s">
        <v>208</v>
      </c>
      <c r="H98" s="68" t="s">
        <v>239</v>
      </c>
    </row>
    <row r="99" spans="1:17" ht="179.25">
      <c r="A99" s="39" t="s">
        <v>30</v>
      </c>
      <c r="B99" s="58">
        <v>93</v>
      </c>
      <c r="C99" s="73" t="s">
        <v>209</v>
      </c>
      <c r="D99" s="73" t="s">
        <v>209</v>
      </c>
      <c r="H99" s="68" t="s">
        <v>243</v>
      </c>
    </row>
    <row r="100" spans="1:17" ht="210">
      <c r="A100" s="39" t="s">
        <v>30</v>
      </c>
      <c r="B100" s="58">
        <v>94</v>
      </c>
      <c r="C100" s="71" t="s">
        <v>210</v>
      </c>
      <c r="D100" s="71" t="s">
        <v>210</v>
      </c>
      <c r="H100" s="57" t="s">
        <v>240</v>
      </c>
    </row>
    <row r="102" spans="1:17" ht="20.25">
      <c r="A102" s="22"/>
      <c r="B102" s="22" t="s">
        <v>15</v>
      </c>
      <c r="C102" s="22"/>
      <c r="D102" s="22"/>
      <c r="E102" s="22"/>
      <c r="F102" s="22"/>
      <c r="G102" s="22"/>
      <c r="H102" s="22"/>
      <c r="I102" s="22"/>
      <c r="J102" s="22"/>
      <c r="K102" s="22"/>
      <c r="L102" s="22"/>
      <c r="M102" s="22"/>
      <c r="N102" s="22"/>
      <c r="O102" s="22"/>
      <c r="P102" s="22"/>
      <c r="Q102" s="22"/>
    </row>
    <row r="103" spans="1:17" ht="20.25">
      <c r="A103" s="22"/>
      <c r="B103" s="22"/>
      <c r="C103" s="22"/>
      <c r="D103" s="22"/>
      <c r="E103" s="22"/>
      <c r="F103" s="22"/>
      <c r="G103" s="22"/>
      <c r="H103" s="22"/>
      <c r="I103" s="22"/>
      <c r="J103" s="22"/>
      <c r="K103" s="22"/>
      <c r="L103" s="22"/>
      <c r="M103" s="22"/>
      <c r="N103" s="22"/>
      <c r="O103" s="22"/>
      <c r="P103" s="22"/>
      <c r="Q103" s="22"/>
    </row>
    <row r="104" spans="1:17" ht="20.25">
      <c r="A104" s="22"/>
      <c r="B104" s="22" t="s">
        <v>16</v>
      </c>
      <c r="C104" s="22"/>
      <c r="D104" s="22"/>
      <c r="E104" s="22"/>
      <c r="F104" s="22"/>
      <c r="G104" s="22"/>
      <c r="H104" s="22"/>
      <c r="I104" s="22"/>
      <c r="J104" s="22"/>
      <c r="K104" s="22"/>
      <c r="L104" s="22"/>
      <c r="M104" s="22"/>
      <c r="N104" s="22"/>
      <c r="O104" s="22"/>
      <c r="P104" s="22"/>
      <c r="Q104" s="22"/>
    </row>
    <row r="105" spans="1:17">
      <c r="A105" s="20"/>
      <c r="B105" s="20"/>
      <c r="C105" s="20"/>
      <c r="D105" s="20"/>
      <c r="E105" s="20"/>
      <c r="F105" s="20"/>
      <c r="G105" s="20"/>
      <c r="H105" s="20"/>
      <c r="I105" s="20"/>
      <c r="J105" s="20"/>
      <c r="K105" s="20"/>
      <c r="L105" s="20"/>
      <c r="M105" s="20"/>
      <c r="N105" s="20"/>
      <c r="O105" s="20"/>
      <c r="P105" s="20"/>
      <c r="Q105" s="20"/>
    </row>
  </sheetData>
  <autoFilter ref="A6:J36" xr:uid="{00000000-0009-0000-0000-000000000000}"/>
  <mergeCells count="8">
    <mergeCell ref="C1:J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8"/>
  <sheetViews>
    <sheetView topLeftCell="A38" workbookViewId="0">
      <selection activeCell="G39" sqref="G39"/>
    </sheetView>
  </sheetViews>
  <sheetFormatPr defaultColWidth="9.140625" defaultRowHeight="15.75"/>
  <cols>
    <col min="1" max="1" width="3.42578125" style="2" customWidth="1"/>
    <col min="2" max="2" width="5.7109375" style="2" customWidth="1"/>
    <col min="3" max="3" width="4.42578125" style="2" customWidth="1"/>
    <col min="4" max="4" width="40.7109375" style="2" customWidth="1"/>
    <col min="5" max="5" width="23" style="14" customWidth="1"/>
    <col min="6" max="6" width="15.28515625" style="7" customWidth="1"/>
    <col min="7" max="7" width="14.7109375" style="55" customWidth="1"/>
    <col min="8" max="8" width="18.28515625" style="2" customWidth="1"/>
    <col min="9" max="9" width="12.140625" style="2" customWidth="1"/>
    <col min="10" max="10" width="13.140625" style="2" customWidth="1"/>
    <col min="11" max="11" width="17" style="2" customWidth="1"/>
    <col min="12" max="12" width="30" style="2" customWidth="1"/>
    <col min="13" max="13" width="16" style="2" customWidth="1"/>
    <col min="14" max="16384" width="9.140625" style="2"/>
  </cols>
  <sheetData>
    <row r="1" spans="1:20">
      <c r="D1" s="98" t="s">
        <v>26</v>
      </c>
      <c r="E1" s="98"/>
      <c r="F1" s="98"/>
      <c r="G1" s="98"/>
      <c r="H1" s="98"/>
      <c r="I1" s="98"/>
      <c r="J1" s="98"/>
      <c r="K1" s="98"/>
      <c r="L1" s="98"/>
      <c r="M1" s="16"/>
    </row>
    <row r="2" spans="1:20">
      <c r="D2" s="99" t="s">
        <v>17</v>
      </c>
      <c r="E2" s="99"/>
      <c r="F2" s="99"/>
      <c r="G2" s="99"/>
      <c r="H2" s="99"/>
      <c r="I2" s="99"/>
      <c r="J2" s="99"/>
      <c r="K2" s="13"/>
    </row>
    <row r="3" spans="1:20">
      <c r="B3" s="100" t="s">
        <v>9</v>
      </c>
      <c r="C3" s="100"/>
      <c r="D3" s="100"/>
      <c r="E3" s="101" t="s">
        <v>29</v>
      </c>
      <c r="F3" s="101"/>
      <c r="G3" s="101"/>
      <c r="H3" s="101"/>
      <c r="I3" s="101"/>
      <c r="K3" s="2" t="s">
        <v>10</v>
      </c>
      <c r="L3" s="2" t="s">
        <v>12</v>
      </c>
    </row>
    <row r="4" spans="1:20" s="4" customFormat="1" ht="31.5">
      <c r="A4" s="3"/>
      <c r="B4" s="102" t="s">
        <v>8</v>
      </c>
      <c r="C4" s="102"/>
      <c r="D4" s="102"/>
      <c r="E4" s="103" t="s">
        <v>194</v>
      </c>
      <c r="F4" s="103"/>
      <c r="G4" s="103"/>
      <c r="H4" s="103"/>
      <c r="I4" s="103"/>
      <c r="J4" s="103"/>
      <c r="K4" s="15" t="s">
        <v>11</v>
      </c>
      <c r="L4" s="15" t="s">
        <v>13</v>
      </c>
      <c r="M4" s="17"/>
    </row>
    <row r="5" spans="1:20" s="5" customFormat="1">
      <c r="A5" s="3"/>
      <c r="E5" s="97"/>
      <c r="F5" s="97"/>
      <c r="G5" s="97"/>
      <c r="H5" s="97"/>
      <c r="I5" s="97"/>
      <c r="J5" s="25"/>
      <c r="K5" s="25"/>
      <c r="L5" s="25"/>
      <c r="M5" s="18"/>
    </row>
    <row r="6" spans="1:20" ht="47.25">
      <c r="A6" s="6"/>
      <c r="B6" s="1" t="s">
        <v>2</v>
      </c>
      <c r="C6" s="1" t="s">
        <v>0</v>
      </c>
      <c r="D6" s="1" t="s">
        <v>1</v>
      </c>
      <c r="E6" s="23" t="s">
        <v>3</v>
      </c>
      <c r="F6" s="23" t="s">
        <v>18</v>
      </c>
      <c r="G6" s="54" t="s">
        <v>19</v>
      </c>
      <c r="H6" s="23" t="s">
        <v>20</v>
      </c>
      <c r="I6" s="23" t="s">
        <v>21</v>
      </c>
      <c r="J6" s="19" t="s">
        <v>22</v>
      </c>
      <c r="K6" s="23" t="s">
        <v>23</v>
      </c>
      <c r="L6" s="23" t="s">
        <v>24</v>
      </c>
      <c r="M6" s="23" t="s">
        <v>31</v>
      </c>
    </row>
    <row r="7" spans="1:20" ht="76.5">
      <c r="B7" s="24" t="s">
        <v>30</v>
      </c>
      <c r="C7" s="58">
        <v>1</v>
      </c>
      <c r="D7" s="58" t="s">
        <v>67</v>
      </c>
      <c r="E7" s="58" t="s">
        <v>67</v>
      </c>
      <c r="F7" s="24" t="s">
        <v>52</v>
      </c>
      <c r="G7" s="75">
        <v>134</v>
      </c>
      <c r="H7" s="78"/>
      <c r="I7" s="24"/>
      <c r="J7" s="24"/>
      <c r="K7" s="24"/>
      <c r="L7" s="24" t="s">
        <v>134</v>
      </c>
      <c r="M7" s="78">
        <v>49580</v>
      </c>
      <c r="N7" s="21"/>
      <c r="O7" s="20"/>
      <c r="P7" s="20"/>
      <c r="Q7" s="20"/>
      <c r="R7" s="20"/>
      <c r="S7" s="20"/>
      <c r="T7" s="20"/>
    </row>
    <row r="8" spans="1:20" ht="76.5">
      <c r="B8" s="24" t="s">
        <v>30</v>
      </c>
      <c r="C8" s="58">
        <v>2</v>
      </c>
      <c r="D8" s="58" t="s">
        <v>68</v>
      </c>
      <c r="E8" s="58" t="s">
        <v>68</v>
      </c>
      <c r="F8" s="24" t="s">
        <v>52</v>
      </c>
      <c r="G8" s="75">
        <v>1035</v>
      </c>
      <c r="H8" s="78"/>
      <c r="I8" s="24"/>
      <c r="J8" s="24"/>
      <c r="K8" s="24"/>
      <c r="L8" s="24" t="s">
        <v>134</v>
      </c>
      <c r="M8" s="78">
        <v>1014300</v>
      </c>
    </row>
    <row r="9" spans="1:20" ht="76.5">
      <c r="B9" s="24" t="s">
        <v>30</v>
      </c>
      <c r="C9" s="58">
        <v>3</v>
      </c>
      <c r="D9" s="58" t="s">
        <v>69</v>
      </c>
      <c r="E9" s="58" t="s">
        <v>69</v>
      </c>
      <c r="F9" s="24" t="s">
        <v>52</v>
      </c>
      <c r="G9" s="75">
        <v>534</v>
      </c>
      <c r="H9" s="77"/>
      <c r="I9" s="24"/>
      <c r="J9" s="24"/>
      <c r="K9" s="24"/>
      <c r="L9" s="24" t="s">
        <v>134</v>
      </c>
      <c r="M9" s="77">
        <v>507300</v>
      </c>
    </row>
    <row r="10" spans="1:20" ht="76.5">
      <c r="B10" s="24" t="s">
        <v>30</v>
      </c>
      <c r="C10" s="58">
        <v>4</v>
      </c>
      <c r="D10" s="58" t="s">
        <v>70</v>
      </c>
      <c r="E10" s="58" t="s">
        <v>70</v>
      </c>
      <c r="F10" s="24" t="s">
        <v>52</v>
      </c>
      <c r="G10" s="75">
        <v>60</v>
      </c>
      <c r="H10" s="69"/>
      <c r="I10" s="24"/>
      <c r="J10" s="24"/>
      <c r="K10" s="24"/>
      <c r="L10" s="24" t="s">
        <v>134</v>
      </c>
      <c r="M10" s="69">
        <v>162993.60000000001</v>
      </c>
    </row>
    <row r="11" spans="1:20" ht="76.5">
      <c r="B11" s="24" t="s">
        <v>30</v>
      </c>
      <c r="C11" s="58">
        <v>5</v>
      </c>
      <c r="D11" s="58" t="s">
        <v>71</v>
      </c>
      <c r="E11" s="58" t="s">
        <v>71</v>
      </c>
      <c r="F11" s="24" t="s">
        <v>52</v>
      </c>
      <c r="G11" s="75">
        <v>67</v>
      </c>
      <c r="H11" s="69"/>
      <c r="I11" s="24"/>
      <c r="J11" s="24"/>
      <c r="K11" s="24"/>
      <c r="L11" s="24" t="s">
        <v>134</v>
      </c>
      <c r="M11" s="69">
        <v>80400</v>
      </c>
      <c r="N11" s="20"/>
      <c r="O11" s="20"/>
      <c r="P11" s="20"/>
      <c r="Q11" s="20"/>
      <c r="R11" s="20"/>
    </row>
    <row r="12" spans="1:20" ht="76.5">
      <c r="B12" s="24" t="s">
        <v>30</v>
      </c>
      <c r="C12" s="58">
        <v>6</v>
      </c>
      <c r="D12" s="58" t="s">
        <v>72</v>
      </c>
      <c r="E12" s="58" t="s">
        <v>72</v>
      </c>
      <c r="F12" s="24" t="s">
        <v>52</v>
      </c>
      <c r="G12" s="75">
        <v>84</v>
      </c>
      <c r="H12" s="69"/>
      <c r="I12" s="24"/>
      <c r="J12" s="24"/>
      <c r="K12" s="24"/>
      <c r="L12" s="24" t="s">
        <v>134</v>
      </c>
      <c r="M12" s="69">
        <v>167843.76</v>
      </c>
      <c r="N12" s="21"/>
      <c r="O12" s="21"/>
      <c r="P12" s="21"/>
      <c r="Q12" s="21"/>
      <c r="R12" s="21"/>
    </row>
    <row r="13" spans="1:20" ht="76.5">
      <c r="B13" s="24" t="s">
        <v>30</v>
      </c>
      <c r="C13" s="58">
        <v>7</v>
      </c>
      <c r="D13" s="58" t="s">
        <v>73</v>
      </c>
      <c r="E13" s="58" t="s">
        <v>73</v>
      </c>
      <c r="F13" s="24" t="s">
        <v>52</v>
      </c>
      <c r="G13" s="75">
        <v>151</v>
      </c>
      <c r="H13" s="69"/>
      <c r="I13" s="24"/>
      <c r="J13" s="24"/>
      <c r="K13" s="24"/>
      <c r="L13" s="24" t="s">
        <v>134</v>
      </c>
      <c r="M13" s="69">
        <v>1963000</v>
      </c>
    </row>
    <row r="14" spans="1:20" ht="76.5">
      <c r="B14" s="24" t="s">
        <v>30</v>
      </c>
      <c r="C14" s="58">
        <v>8</v>
      </c>
      <c r="D14" s="58" t="s">
        <v>74</v>
      </c>
      <c r="E14" s="58" t="s">
        <v>74</v>
      </c>
      <c r="F14" s="24" t="s">
        <v>52</v>
      </c>
      <c r="G14" s="75">
        <v>218</v>
      </c>
      <c r="H14" s="69"/>
      <c r="I14" s="24"/>
      <c r="J14" s="24"/>
      <c r="K14" s="24"/>
      <c r="L14" s="24" t="s">
        <v>134</v>
      </c>
      <c r="M14" s="69">
        <v>1218620</v>
      </c>
    </row>
    <row r="15" spans="1:20" ht="76.5">
      <c r="B15" s="24" t="s">
        <v>30</v>
      </c>
      <c r="C15" s="58">
        <v>9</v>
      </c>
      <c r="D15" s="58" t="s">
        <v>64</v>
      </c>
      <c r="E15" s="58" t="s">
        <v>64</v>
      </c>
      <c r="F15" s="24" t="s">
        <v>52</v>
      </c>
      <c r="G15" s="75">
        <v>21</v>
      </c>
      <c r="H15" s="69"/>
      <c r="I15" s="24"/>
      <c r="J15" s="24"/>
      <c r="K15" s="24"/>
      <c r="L15" s="24" t="s">
        <v>134</v>
      </c>
      <c r="M15" s="69">
        <v>945000</v>
      </c>
    </row>
    <row r="16" spans="1:20" ht="76.5">
      <c r="B16" s="24" t="s">
        <v>30</v>
      </c>
      <c r="C16" s="58">
        <v>10</v>
      </c>
      <c r="D16" s="58" t="s">
        <v>75</v>
      </c>
      <c r="E16" s="58" t="s">
        <v>75</v>
      </c>
      <c r="F16" s="24" t="s">
        <v>52</v>
      </c>
      <c r="G16" s="75">
        <v>2334</v>
      </c>
      <c r="H16" s="69"/>
      <c r="I16" s="24"/>
      <c r="J16" s="24"/>
      <c r="K16" s="24"/>
      <c r="L16" s="24" t="s">
        <v>134</v>
      </c>
      <c r="M16" s="69">
        <v>800562</v>
      </c>
    </row>
    <row r="17" spans="2:17" ht="76.5">
      <c r="B17" s="24" t="s">
        <v>30</v>
      </c>
      <c r="C17" s="58">
        <v>11</v>
      </c>
      <c r="D17" s="58" t="s">
        <v>76</v>
      </c>
      <c r="E17" s="58" t="s">
        <v>76</v>
      </c>
      <c r="F17" s="24" t="s">
        <v>52</v>
      </c>
      <c r="G17" s="75">
        <v>735</v>
      </c>
      <c r="H17" s="69"/>
      <c r="I17" s="24"/>
      <c r="J17" s="24"/>
      <c r="K17" s="24"/>
      <c r="L17" s="24" t="s">
        <v>134</v>
      </c>
      <c r="M17" s="69">
        <v>242550</v>
      </c>
    </row>
    <row r="18" spans="2:17" ht="76.5">
      <c r="B18" s="24" t="s">
        <v>30</v>
      </c>
      <c r="C18" s="58">
        <v>12</v>
      </c>
      <c r="D18" s="58" t="s">
        <v>77</v>
      </c>
      <c r="E18" s="58" t="s">
        <v>77</v>
      </c>
      <c r="F18" s="24" t="s">
        <v>52</v>
      </c>
      <c r="G18" s="75">
        <v>300</v>
      </c>
      <c r="H18" s="69"/>
      <c r="I18" s="24"/>
      <c r="J18" s="24"/>
      <c r="K18" s="24"/>
      <c r="L18" s="24" t="s">
        <v>134</v>
      </c>
      <c r="M18" s="69">
        <v>390000</v>
      </c>
    </row>
    <row r="19" spans="2:17" ht="76.5">
      <c r="B19" s="24" t="s">
        <v>30</v>
      </c>
      <c r="C19" s="58">
        <v>13</v>
      </c>
      <c r="D19" s="58" t="s">
        <v>78</v>
      </c>
      <c r="E19" s="58" t="s">
        <v>78</v>
      </c>
      <c r="F19" s="24" t="s">
        <v>52</v>
      </c>
      <c r="G19" s="75">
        <v>234</v>
      </c>
      <c r="H19" s="69"/>
      <c r="I19" s="24"/>
      <c r="J19" s="24"/>
      <c r="K19" s="24"/>
      <c r="L19" s="24" t="s">
        <v>134</v>
      </c>
      <c r="M19" s="69">
        <v>243360</v>
      </c>
    </row>
    <row r="20" spans="2:17" ht="76.5">
      <c r="B20" s="24" t="s">
        <v>30</v>
      </c>
      <c r="C20" s="58">
        <v>14</v>
      </c>
      <c r="D20" s="58" t="s">
        <v>79</v>
      </c>
      <c r="E20" s="58" t="s">
        <v>79</v>
      </c>
      <c r="F20" s="24" t="s">
        <v>52</v>
      </c>
      <c r="G20" s="75">
        <v>667</v>
      </c>
      <c r="H20" s="69"/>
      <c r="I20" s="24"/>
      <c r="J20" s="24"/>
      <c r="K20" s="24"/>
      <c r="L20" s="24" t="s">
        <v>134</v>
      </c>
      <c r="M20" s="69">
        <v>800400</v>
      </c>
    </row>
    <row r="21" spans="2:17" ht="76.5">
      <c r="B21" s="24" t="s">
        <v>30</v>
      </c>
      <c r="C21" s="58">
        <v>15</v>
      </c>
      <c r="D21" s="58" t="s">
        <v>80</v>
      </c>
      <c r="E21" s="58" t="s">
        <v>80</v>
      </c>
      <c r="F21" s="24" t="s">
        <v>52</v>
      </c>
      <c r="G21" s="75">
        <v>167</v>
      </c>
      <c r="H21" s="69"/>
      <c r="I21" s="24"/>
      <c r="J21" s="24"/>
      <c r="K21" s="24"/>
      <c r="L21" s="24" t="s">
        <v>134</v>
      </c>
      <c r="M21" s="69">
        <v>200400</v>
      </c>
    </row>
    <row r="22" spans="2:17" ht="76.5">
      <c r="B22" s="24" t="s">
        <v>30</v>
      </c>
      <c r="C22" s="58">
        <v>16</v>
      </c>
      <c r="D22" s="58" t="s">
        <v>81</v>
      </c>
      <c r="E22" s="58" t="s">
        <v>81</v>
      </c>
      <c r="F22" s="24" t="s">
        <v>52</v>
      </c>
      <c r="G22" s="75">
        <v>234</v>
      </c>
      <c r="H22" s="69"/>
      <c r="I22" s="24"/>
      <c r="J22" s="24"/>
      <c r="K22" s="24"/>
      <c r="L22" s="24" t="s">
        <v>134</v>
      </c>
      <c r="M22" s="69">
        <v>2878200</v>
      </c>
    </row>
    <row r="23" spans="2:17" ht="76.5">
      <c r="B23" s="24" t="s">
        <v>30</v>
      </c>
      <c r="C23" s="58">
        <v>17</v>
      </c>
      <c r="D23" s="58" t="s">
        <v>82</v>
      </c>
      <c r="E23" s="58" t="s">
        <v>82</v>
      </c>
      <c r="F23" s="24" t="s">
        <v>52</v>
      </c>
      <c r="G23" s="75">
        <v>53</v>
      </c>
      <c r="H23" s="69"/>
      <c r="I23" s="24"/>
      <c r="J23" s="24"/>
      <c r="K23" s="24"/>
      <c r="L23" s="24" t="s">
        <v>134</v>
      </c>
      <c r="M23" s="69">
        <v>429300</v>
      </c>
    </row>
    <row r="24" spans="2:17" ht="76.5">
      <c r="B24" s="24" t="s">
        <v>30</v>
      </c>
      <c r="C24" s="58">
        <v>18</v>
      </c>
      <c r="D24" s="58" t="s">
        <v>83</v>
      </c>
      <c r="E24" s="58" t="s">
        <v>83</v>
      </c>
      <c r="F24" s="24" t="s">
        <v>52</v>
      </c>
      <c r="G24" s="75">
        <v>1447</v>
      </c>
      <c r="H24" s="69"/>
      <c r="I24" s="70"/>
      <c r="J24" s="70"/>
      <c r="K24" s="70"/>
      <c r="L24" s="24" t="s">
        <v>134</v>
      </c>
      <c r="M24" s="69">
        <v>1447000</v>
      </c>
    </row>
    <row r="25" spans="2:17" ht="76.5">
      <c r="B25" s="24" t="s">
        <v>30</v>
      </c>
      <c r="C25" s="58">
        <v>19</v>
      </c>
      <c r="D25" s="58" t="s">
        <v>84</v>
      </c>
      <c r="E25" s="58" t="s">
        <v>84</v>
      </c>
      <c r="F25" s="24" t="s">
        <v>52</v>
      </c>
      <c r="G25" s="75">
        <v>1447</v>
      </c>
      <c r="H25" s="69"/>
      <c r="I25" s="70"/>
      <c r="J25" s="70"/>
      <c r="K25" s="70"/>
      <c r="L25" s="24" t="s">
        <v>134</v>
      </c>
      <c r="M25" s="69">
        <v>1244420</v>
      </c>
    </row>
    <row r="26" spans="2:17" ht="76.5">
      <c r="B26" s="24" t="s">
        <v>30</v>
      </c>
      <c r="C26" s="58">
        <v>20</v>
      </c>
      <c r="D26" s="58" t="s">
        <v>85</v>
      </c>
      <c r="E26" s="58" t="s">
        <v>85</v>
      </c>
      <c r="F26" s="24" t="s">
        <v>52</v>
      </c>
      <c r="G26" s="75">
        <v>1435</v>
      </c>
      <c r="H26" s="69"/>
      <c r="I26" s="70"/>
      <c r="J26" s="70"/>
      <c r="K26" s="70"/>
      <c r="L26" s="24" t="s">
        <v>134</v>
      </c>
      <c r="M26" s="69">
        <v>1435000</v>
      </c>
    </row>
    <row r="27" spans="2:17" ht="76.5">
      <c r="B27" s="24" t="s">
        <v>30</v>
      </c>
      <c r="C27" s="58">
        <v>21</v>
      </c>
      <c r="D27" s="58" t="s">
        <v>86</v>
      </c>
      <c r="E27" s="58" t="s">
        <v>86</v>
      </c>
      <c r="F27" s="24" t="s">
        <v>52</v>
      </c>
      <c r="G27" s="75">
        <v>267</v>
      </c>
      <c r="H27" s="69"/>
      <c r="I27" s="64"/>
      <c r="J27" s="64"/>
      <c r="K27" s="70"/>
      <c r="L27" s="24" t="s">
        <v>134</v>
      </c>
      <c r="M27" s="69">
        <v>1510798.1400000001</v>
      </c>
      <c r="N27" s="21"/>
      <c r="O27" s="21"/>
      <c r="P27" s="21"/>
      <c r="Q27" s="21"/>
    </row>
    <row r="28" spans="2:17" ht="76.5">
      <c r="B28" s="24" t="s">
        <v>30</v>
      </c>
      <c r="C28" s="58">
        <v>22</v>
      </c>
      <c r="D28" s="58" t="s">
        <v>87</v>
      </c>
      <c r="E28" s="58" t="s">
        <v>87</v>
      </c>
      <c r="F28" s="24" t="s">
        <v>52</v>
      </c>
      <c r="G28" s="75">
        <v>685</v>
      </c>
      <c r="H28" s="69"/>
      <c r="I28" s="74"/>
      <c r="J28" s="64"/>
      <c r="K28" s="70"/>
      <c r="L28" s="24" t="s">
        <v>134</v>
      </c>
      <c r="M28" s="69">
        <v>1609750</v>
      </c>
      <c r="N28" s="21"/>
      <c r="O28" s="21"/>
      <c r="P28" s="21"/>
      <c r="Q28" s="21"/>
    </row>
    <row r="29" spans="2:17" ht="76.5">
      <c r="B29" s="24" t="s">
        <v>30</v>
      </c>
      <c r="C29" s="58">
        <v>23</v>
      </c>
      <c r="D29" s="58" t="s">
        <v>88</v>
      </c>
      <c r="E29" s="58" t="s">
        <v>88</v>
      </c>
      <c r="F29" s="24" t="s">
        <v>52</v>
      </c>
      <c r="G29" s="75">
        <v>207</v>
      </c>
      <c r="H29" s="69"/>
      <c r="I29" s="70"/>
      <c r="J29" s="70"/>
      <c r="K29" s="70"/>
      <c r="L29" s="24" t="s">
        <v>134</v>
      </c>
      <c r="M29" s="69">
        <v>920115</v>
      </c>
      <c r="N29" s="21"/>
      <c r="O29" s="21"/>
      <c r="P29" s="21"/>
      <c r="Q29" s="21"/>
    </row>
    <row r="30" spans="2:17" ht="76.5">
      <c r="B30" s="24" t="s">
        <v>30</v>
      </c>
      <c r="C30" s="58">
        <v>24</v>
      </c>
      <c r="D30" s="58" t="s">
        <v>89</v>
      </c>
      <c r="E30" s="58" t="s">
        <v>89</v>
      </c>
      <c r="F30" s="24" t="s">
        <v>52</v>
      </c>
      <c r="G30" s="75">
        <v>50</v>
      </c>
      <c r="H30" s="69"/>
      <c r="I30" s="67"/>
      <c r="J30" s="67"/>
      <c r="K30" s="67"/>
      <c r="L30" s="24" t="s">
        <v>134</v>
      </c>
      <c r="M30" s="69">
        <v>1494950</v>
      </c>
      <c r="N30" s="22"/>
      <c r="O30" s="22"/>
      <c r="P30" s="22"/>
      <c r="Q30" s="22"/>
    </row>
    <row r="31" spans="2:17" ht="76.5">
      <c r="B31" s="24" t="s">
        <v>30</v>
      </c>
      <c r="C31" s="58">
        <v>25</v>
      </c>
      <c r="D31" s="58" t="s">
        <v>90</v>
      </c>
      <c r="E31" s="58" t="s">
        <v>90</v>
      </c>
      <c r="F31" s="24" t="s">
        <v>52</v>
      </c>
      <c r="G31" s="75">
        <v>100</v>
      </c>
      <c r="H31" s="69"/>
      <c r="I31" s="29"/>
      <c r="J31" s="29"/>
      <c r="K31" s="29"/>
      <c r="L31" s="24" t="s">
        <v>134</v>
      </c>
      <c r="M31" s="69">
        <v>1983000</v>
      </c>
      <c r="N31" s="20"/>
      <c r="O31" s="20"/>
      <c r="P31" s="20"/>
      <c r="Q31" s="20"/>
    </row>
    <row r="32" spans="2:17" ht="76.5">
      <c r="B32" s="24" t="s">
        <v>30</v>
      </c>
      <c r="C32" s="58">
        <v>26</v>
      </c>
      <c r="D32" s="58" t="s">
        <v>61</v>
      </c>
      <c r="E32" s="58" t="s">
        <v>61</v>
      </c>
      <c r="F32" s="24" t="s">
        <v>52</v>
      </c>
      <c r="G32" s="75">
        <v>218</v>
      </c>
      <c r="H32" s="69"/>
      <c r="I32" s="29"/>
      <c r="J32" s="29"/>
      <c r="K32" s="29"/>
      <c r="L32" s="24" t="s">
        <v>134</v>
      </c>
      <c r="M32" s="69">
        <v>2398000</v>
      </c>
      <c r="N32" s="20"/>
      <c r="O32" s="20"/>
      <c r="P32" s="20"/>
      <c r="Q32" s="20"/>
    </row>
    <row r="33" spans="2:13" ht="76.5">
      <c r="B33" s="24" t="s">
        <v>30</v>
      </c>
      <c r="C33" s="58">
        <v>27</v>
      </c>
      <c r="D33" s="58" t="s">
        <v>91</v>
      </c>
      <c r="E33" s="58" t="s">
        <v>91</v>
      </c>
      <c r="F33" s="24" t="s">
        <v>52</v>
      </c>
      <c r="G33" s="75">
        <v>67</v>
      </c>
      <c r="H33" s="69"/>
      <c r="I33" s="70"/>
      <c r="J33" s="70"/>
      <c r="K33" s="70"/>
      <c r="L33" s="24" t="s">
        <v>134</v>
      </c>
      <c r="M33" s="69">
        <v>28140000</v>
      </c>
    </row>
    <row r="34" spans="2:13" ht="76.5">
      <c r="B34" s="24" t="s">
        <v>30</v>
      </c>
      <c r="C34" s="58">
        <v>28</v>
      </c>
      <c r="D34" s="58" t="s">
        <v>92</v>
      </c>
      <c r="E34" s="58" t="s">
        <v>92</v>
      </c>
      <c r="F34" s="24" t="s">
        <v>52</v>
      </c>
      <c r="G34" s="75">
        <v>10</v>
      </c>
      <c r="H34" s="69"/>
      <c r="I34" s="70"/>
      <c r="J34" s="70"/>
      <c r="K34" s="70"/>
      <c r="L34" s="24" t="s">
        <v>134</v>
      </c>
      <c r="M34" s="69">
        <v>1259600</v>
      </c>
    </row>
    <row r="35" spans="2:13" ht="76.5">
      <c r="B35" s="24" t="s">
        <v>30</v>
      </c>
      <c r="C35" s="58">
        <v>29</v>
      </c>
      <c r="D35" s="58" t="s">
        <v>93</v>
      </c>
      <c r="E35" s="58" t="s">
        <v>93</v>
      </c>
      <c r="F35" s="24" t="s">
        <v>52</v>
      </c>
      <c r="G35" s="75">
        <v>14</v>
      </c>
      <c r="H35" s="69"/>
      <c r="I35" s="70"/>
      <c r="J35" s="70"/>
      <c r="K35" s="70"/>
      <c r="L35" s="24" t="s">
        <v>134</v>
      </c>
      <c r="M35" s="69">
        <v>392000</v>
      </c>
    </row>
    <row r="36" spans="2:13" ht="76.5">
      <c r="B36" s="24" t="s">
        <v>30</v>
      </c>
      <c r="C36" s="58">
        <v>30</v>
      </c>
      <c r="D36" s="58" t="s">
        <v>94</v>
      </c>
      <c r="E36" s="58" t="s">
        <v>94</v>
      </c>
      <c r="F36" s="24" t="s">
        <v>52</v>
      </c>
      <c r="G36" s="75">
        <v>467</v>
      </c>
      <c r="H36" s="69"/>
      <c r="I36" s="70"/>
      <c r="J36" s="70"/>
      <c r="K36" s="70"/>
      <c r="L36" s="24" t="s">
        <v>134</v>
      </c>
      <c r="M36" s="69">
        <v>1513547</v>
      </c>
    </row>
    <row r="37" spans="2:13" ht="76.5">
      <c r="B37" s="24" t="s">
        <v>30</v>
      </c>
      <c r="C37" s="58">
        <v>31</v>
      </c>
      <c r="D37" s="58" t="s">
        <v>95</v>
      </c>
      <c r="E37" s="58" t="s">
        <v>95</v>
      </c>
      <c r="F37" s="24" t="s">
        <v>52</v>
      </c>
      <c r="G37" s="75">
        <v>44</v>
      </c>
      <c r="H37" s="69"/>
      <c r="I37" s="70"/>
      <c r="J37" s="70"/>
      <c r="K37" s="70"/>
      <c r="L37" s="24" t="s">
        <v>134</v>
      </c>
      <c r="M37" s="69">
        <v>464200</v>
      </c>
    </row>
    <row r="38" spans="2:13" ht="76.5">
      <c r="B38" s="24" t="s">
        <v>30</v>
      </c>
      <c r="C38" s="58">
        <v>32</v>
      </c>
      <c r="D38" s="58" t="s">
        <v>96</v>
      </c>
      <c r="E38" s="58" t="s">
        <v>96</v>
      </c>
      <c r="F38" s="24" t="s">
        <v>52</v>
      </c>
      <c r="G38" s="75">
        <v>201</v>
      </c>
      <c r="H38" s="69"/>
      <c r="I38" s="70"/>
      <c r="J38" s="70"/>
      <c r="K38" s="70"/>
      <c r="L38" s="24" t="s">
        <v>134</v>
      </c>
      <c r="M38" s="69">
        <v>1809000</v>
      </c>
    </row>
    <row r="39" spans="2:13" ht="76.5">
      <c r="B39" s="24" t="s">
        <v>30</v>
      </c>
      <c r="C39" s="58">
        <v>33</v>
      </c>
      <c r="D39" s="58" t="s">
        <v>99</v>
      </c>
      <c r="E39" s="58" t="s">
        <v>99</v>
      </c>
      <c r="F39" s="24" t="s">
        <v>52</v>
      </c>
      <c r="G39" s="75">
        <v>10</v>
      </c>
      <c r="H39" s="69"/>
      <c r="I39" s="70"/>
      <c r="J39" s="70"/>
      <c r="K39" s="70"/>
      <c r="L39" s="24" t="s">
        <v>134</v>
      </c>
      <c r="M39" s="69">
        <v>5500000</v>
      </c>
    </row>
    <row r="40" spans="2:13" ht="76.5">
      <c r="B40" s="24" t="s">
        <v>30</v>
      </c>
      <c r="C40" s="58">
        <v>34</v>
      </c>
      <c r="D40" s="76" t="s">
        <v>100</v>
      </c>
      <c r="E40" s="76" t="s">
        <v>100</v>
      </c>
      <c r="F40" s="24" t="s">
        <v>52</v>
      </c>
      <c r="G40" s="75">
        <v>14</v>
      </c>
      <c r="H40" s="69"/>
      <c r="I40" s="70"/>
      <c r="J40" s="70"/>
      <c r="K40" s="70"/>
      <c r="L40" s="24" t="s">
        <v>134</v>
      </c>
      <c r="M40" s="69">
        <v>1386000</v>
      </c>
    </row>
    <row r="41" spans="2:13" ht="76.5">
      <c r="B41" s="24" t="s">
        <v>30</v>
      </c>
      <c r="C41" s="58">
        <v>35</v>
      </c>
      <c r="D41" s="58" t="s">
        <v>101</v>
      </c>
      <c r="E41" s="58" t="s">
        <v>101</v>
      </c>
      <c r="F41" s="24" t="s">
        <v>52</v>
      </c>
      <c r="G41" s="75">
        <v>137</v>
      </c>
      <c r="H41" s="69"/>
      <c r="I41" s="70"/>
      <c r="J41" s="70"/>
      <c r="K41" s="70"/>
      <c r="L41" s="24" t="s">
        <v>134</v>
      </c>
      <c r="M41" s="69">
        <v>842550</v>
      </c>
    </row>
    <row r="42" spans="2:13" ht="76.5">
      <c r="B42" s="24" t="s">
        <v>30</v>
      </c>
      <c r="C42" s="58">
        <v>36</v>
      </c>
      <c r="D42" s="58" t="s">
        <v>102</v>
      </c>
      <c r="E42" s="58" t="s">
        <v>102</v>
      </c>
      <c r="F42" s="24" t="s">
        <v>52</v>
      </c>
      <c r="G42" s="75">
        <v>100</v>
      </c>
      <c r="H42" s="69"/>
      <c r="I42" s="70"/>
      <c r="J42" s="70"/>
      <c r="K42" s="70"/>
      <c r="L42" s="24" t="s">
        <v>134</v>
      </c>
      <c r="M42" s="69">
        <v>170000</v>
      </c>
    </row>
    <row r="43" spans="2:13" ht="76.5">
      <c r="B43" s="24" t="s">
        <v>30</v>
      </c>
      <c r="C43" s="58">
        <v>37</v>
      </c>
      <c r="D43" s="58" t="s">
        <v>103</v>
      </c>
      <c r="E43" s="58" t="s">
        <v>103</v>
      </c>
      <c r="F43" s="24" t="s">
        <v>52</v>
      </c>
      <c r="G43" s="75">
        <v>100</v>
      </c>
      <c r="H43" s="69"/>
      <c r="I43" s="70"/>
      <c r="J43" s="70"/>
      <c r="K43" s="70"/>
      <c r="L43" s="24" t="s">
        <v>134</v>
      </c>
      <c r="M43" s="69">
        <v>150000</v>
      </c>
    </row>
    <row r="44" spans="2:13" ht="76.5">
      <c r="B44" s="24" t="s">
        <v>30</v>
      </c>
      <c r="C44" s="58">
        <v>38</v>
      </c>
      <c r="D44" s="58" t="s">
        <v>104</v>
      </c>
      <c r="E44" s="58" t="s">
        <v>104</v>
      </c>
      <c r="F44" s="24" t="s">
        <v>52</v>
      </c>
      <c r="G44" s="75">
        <v>44</v>
      </c>
      <c r="H44" s="69"/>
      <c r="I44" s="70"/>
      <c r="J44" s="70"/>
      <c r="K44" s="70"/>
      <c r="L44" s="24" t="s">
        <v>134</v>
      </c>
      <c r="M44" s="69">
        <v>748000</v>
      </c>
    </row>
    <row r="45" spans="2:13" ht="76.5">
      <c r="B45" s="24" t="s">
        <v>30</v>
      </c>
      <c r="C45" s="58">
        <v>39</v>
      </c>
      <c r="D45" s="58" t="s">
        <v>105</v>
      </c>
      <c r="E45" s="58" t="s">
        <v>105</v>
      </c>
      <c r="F45" s="24" t="s">
        <v>52</v>
      </c>
      <c r="G45" s="75">
        <v>120</v>
      </c>
      <c r="H45" s="69"/>
      <c r="I45" s="70"/>
      <c r="J45" s="70"/>
      <c r="K45" s="70"/>
      <c r="L45" s="24" t="s">
        <v>134</v>
      </c>
      <c r="M45" s="69">
        <v>216000</v>
      </c>
    </row>
    <row r="46" spans="2:13" ht="76.5">
      <c r="B46" s="24" t="s">
        <v>30</v>
      </c>
      <c r="C46" s="58">
        <v>40</v>
      </c>
      <c r="D46" s="63" t="s">
        <v>60</v>
      </c>
      <c r="E46" s="63" t="s">
        <v>60</v>
      </c>
      <c r="F46" s="24" t="s">
        <v>52</v>
      </c>
      <c r="G46" s="75">
        <v>70</v>
      </c>
      <c r="H46" s="69"/>
      <c r="I46" s="70"/>
      <c r="J46" s="70"/>
      <c r="K46" s="70"/>
      <c r="L46" s="24" t="s">
        <v>134</v>
      </c>
      <c r="M46" s="69">
        <v>441000</v>
      </c>
    </row>
    <row r="47" spans="2:13" ht="76.5">
      <c r="B47" s="24" t="s">
        <v>30</v>
      </c>
      <c r="C47" s="58">
        <v>41</v>
      </c>
      <c r="D47" s="58" t="s">
        <v>63</v>
      </c>
      <c r="E47" s="58" t="s">
        <v>63</v>
      </c>
      <c r="F47" s="24" t="s">
        <v>52</v>
      </c>
      <c r="G47" s="75">
        <v>10</v>
      </c>
      <c r="H47" s="69"/>
      <c r="I47" s="70"/>
      <c r="J47" s="70"/>
      <c r="K47" s="70"/>
      <c r="L47" s="24" t="s">
        <v>134</v>
      </c>
      <c r="M47" s="69">
        <v>4230</v>
      </c>
    </row>
    <row r="48" spans="2:13" ht="76.5">
      <c r="B48" s="24" t="s">
        <v>30</v>
      </c>
      <c r="C48" s="58">
        <v>42</v>
      </c>
      <c r="D48" s="58" t="s">
        <v>62</v>
      </c>
      <c r="E48" s="58" t="s">
        <v>62</v>
      </c>
      <c r="F48" s="24" t="s">
        <v>52</v>
      </c>
      <c r="G48" s="75">
        <v>10</v>
      </c>
      <c r="H48" s="69"/>
      <c r="I48" s="70"/>
      <c r="J48" s="70"/>
      <c r="K48" s="70"/>
      <c r="L48" s="24" t="s">
        <v>134</v>
      </c>
      <c r="M48" s="69">
        <v>12345</v>
      </c>
    </row>
    <row r="49" spans="2:13" ht="76.5">
      <c r="B49" s="24" t="s">
        <v>30</v>
      </c>
      <c r="C49" s="58">
        <v>43</v>
      </c>
      <c r="D49" s="61" t="s">
        <v>106</v>
      </c>
      <c r="E49" s="61" t="s">
        <v>106</v>
      </c>
      <c r="F49" s="24" t="s">
        <v>52</v>
      </c>
      <c r="G49" s="75">
        <v>10</v>
      </c>
      <c r="H49" s="69"/>
      <c r="I49" s="70"/>
      <c r="J49" s="70"/>
      <c r="K49" s="70"/>
      <c r="L49" s="24" t="s">
        <v>134</v>
      </c>
      <c r="M49" s="69">
        <v>58000</v>
      </c>
    </row>
    <row r="50" spans="2:13" ht="76.5">
      <c r="B50" s="24" t="s">
        <v>30</v>
      </c>
      <c r="C50" s="58">
        <v>44</v>
      </c>
      <c r="D50" s="61" t="s">
        <v>107</v>
      </c>
      <c r="E50" s="61" t="s">
        <v>107</v>
      </c>
      <c r="F50" s="24" t="s">
        <v>52</v>
      </c>
      <c r="G50" s="75">
        <v>10</v>
      </c>
      <c r="H50" s="69"/>
      <c r="I50" s="70"/>
      <c r="J50" s="70"/>
      <c r="K50" s="70"/>
      <c r="L50" s="24" t="s">
        <v>134</v>
      </c>
      <c r="M50" s="69">
        <v>115700</v>
      </c>
    </row>
    <row r="51" spans="2:13" ht="76.5">
      <c r="B51" s="24" t="s">
        <v>30</v>
      </c>
      <c r="C51" s="58">
        <v>45</v>
      </c>
      <c r="D51" s="60" t="s">
        <v>108</v>
      </c>
      <c r="E51" s="60" t="s">
        <v>108</v>
      </c>
      <c r="F51" s="24" t="s">
        <v>52</v>
      </c>
      <c r="G51" s="75">
        <v>10</v>
      </c>
      <c r="H51" s="69"/>
      <c r="I51" s="70"/>
      <c r="J51" s="70"/>
      <c r="K51" s="70"/>
      <c r="L51" s="24" t="s">
        <v>134</v>
      </c>
      <c r="M51" s="69">
        <v>340000</v>
      </c>
    </row>
    <row r="52" spans="2:13" ht="76.5">
      <c r="B52" s="24" t="s">
        <v>30</v>
      </c>
      <c r="C52" s="58">
        <v>46</v>
      </c>
      <c r="D52" s="59" t="s">
        <v>109</v>
      </c>
      <c r="E52" s="59" t="s">
        <v>109</v>
      </c>
      <c r="F52" s="24" t="s">
        <v>52</v>
      </c>
      <c r="G52" s="75">
        <v>60</v>
      </c>
      <c r="H52" s="69"/>
      <c r="I52" s="70"/>
      <c r="J52" s="70"/>
      <c r="K52" s="70"/>
      <c r="L52" s="24" t="s">
        <v>134</v>
      </c>
      <c r="M52" s="69">
        <v>168000</v>
      </c>
    </row>
    <row r="53" spans="2:13" ht="76.5">
      <c r="B53" s="24" t="s">
        <v>30</v>
      </c>
      <c r="C53" s="58">
        <v>47</v>
      </c>
      <c r="D53" s="59" t="s">
        <v>110</v>
      </c>
      <c r="E53" s="59" t="s">
        <v>110</v>
      </c>
      <c r="F53" s="24" t="s">
        <v>52</v>
      </c>
      <c r="G53" s="75">
        <v>17</v>
      </c>
      <c r="H53" s="69"/>
      <c r="I53" s="70"/>
      <c r="J53" s="70"/>
      <c r="K53" s="70"/>
      <c r="L53" s="24" t="s">
        <v>134</v>
      </c>
      <c r="M53" s="69">
        <v>27846</v>
      </c>
    </row>
    <row r="54" spans="2:13" ht="76.5">
      <c r="B54" s="24" t="s">
        <v>30</v>
      </c>
      <c r="C54" s="58">
        <v>48</v>
      </c>
      <c r="D54" s="61" t="s">
        <v>111</v>
      </c>
      <c r="E54" s="61" t="s">
        <v>111</v>
      </c>
      <c r="F54" s="24" t="s">
        <v>52</v>
      </c>
      <c r="G54" s="75">
        <v>84</v>
      </c>
      <c r="H54" s="69"/>
      <c r="I54" s="70"/>
      <c r="J54" s="70"/>
      <c r="K54" s="70"/>
      <c r="L54" s="24" t="s">
        <v>134</v>
      </c>
      <c r="M54" s="69">
        <v>109200</v>
      </c>
    </row>
    <row r="55" spans="2:13" ht="76.5">
      <c r="B55" s="24" t="s">
        <v>30</v>
      </c>
      <c r="C55" s="58">
        <v>49</v>
      </c>
      <c r="D55" s="58" t="s">
        <v>112</v>
      </c>
      <c r="E55" s="58" t="s">
        <v>112</v>
      </c>
      <c r="F55" s="24" t="s">
        <v>52</v>
      </c>
      <c r="G55" s="75">
        <v>84</v>
      </c>
      <c r="H55" s="69"/>
      <c r="I55" s="70"/>
      <c r="J55" s="70"/>
      <c r="K55" s="70"/>
      <c r="L55" s="24" t="s">
        <v>134</v>
      </c>
      <c r="M55" s="69">
        <v>151200</v>
      </c>
    </row>
    <row r="56" spans="2:13" ht="76.5">
      <c r="B56" s="24" t="s">
        <v>30</v>
      </c>
      <c r="C56" s="58">
        <v>50</v>
      </c>
      <c r="D56" s="58" t="s">
        <v>113</v>
      </c>
      <c r="E56" s="58" t="s">
        <v>113</v>
      </c>
      <c r="F56" s="24" t="s">
        <v>52</v>
      </c>
      <c r="G56" s="75">
        <v>15</v>
      </c>
      <c r="H56" s="69"/>
      <c r="I56" s="70"/>
      <c r="J56" s="70"/>
      <c r="K56" s="70"/>
      <c r="L56" s="24" t="s">
        <v>134</v>
      </c>
      <c r="M56" s="69">
        <v>120000</v>
      </c>
    </row>
    <row r="57" spans="2:13" ht="76.5">
      <c r="B57" s="24" t="s">
        <v>30</v>
      </c>
      <c r="C57" s="58">
        <v>51</v>
      </c>
      <c r="D57" s="59" t="s">
        <v>114</v>
      </c>
      <c r="E57" s="59" t="s">
        <v>114</v>
      </c>
      <c r="F57" s="24" t="s">
        <v>52</v>
      </c>
      <c r="G57" s="75">
        <v>30</v>
      </c>
      <c r="H57" s="69"/>
      <c r="I57" s="70"/>
      <c r="J57" s="70"/>
      <c r="K57" s="70"/>
      <c r="L57" s="24" t="s">
        <v>134</v>
      </c>
      <c r="M57" s="69">
        <v>225000</v>
      </c>
    </row>
    <row r="58" spans="2:13" ht="76.5">
      <c r="B58" s="24" t="s">
        <v>30</v>
      </c>
      <c r="C58" s="58">
        <v>52</v>
      </c>
      <c r="D58" s="58" t="s">
        <v>115</v>
      </c>
      <c r="E58" s="58" t="s">
        <v>115</v>
      </c>
      <c r="F58" s="24" t="s">
        <v>52</v>
      </c>
      <c r="G58" s="75">
        <v>30</v>
      </c>
      <c r="H58" s="69"/>
      <c r="I58" s="70"/>
      <c r="J58" s="70"/>
      <c r="K58" s="70"/>
      <c r="L58" s="24" t="s">
        <v>134</v>
      </c>
      <c r="M58" s="69">
        <v>11100</v>
      </c>
    </row>
    <row r="59" spans="2:13" ht="76.5">
      <c r="B59" s="24" t="s">
        <v>30</v>
      </c>
      <c r="C59" s="58">
        <v>53</v>
      </c>
      <c r="D59" s="58" t="s">
        <v>116</v>
      </c>
      <c r="E59" s="58" t="s">
        <v>116</v>
      </c>
      <c r="F59" s="24" t="s">
        <v>52</v>
      </c>
      <c r="G59" s="75">
        <v>40</v>
      </c>
      <c r="H59" s="69"/>
      <c r="I59" s="70"/>
      <c r="J59" s="70"/>
      <c r="K59" s="70"/>
      <c r="L59" s="24" t="s">
        <v>134</v>
      </c>
      <c r="M59" s="69">
        <v>13000</v>
      </c>
    </row>
    <row r="60" spans="2:13" ht="76.5">
      <c r="B60" s="24" t="s">
        <v>30</v>
      </c>
      <c r="C60" s="58">
        <v>54</v>
      </c>
      <c r="D60" s="58" t="s">
        <v>117</v>
      </c>
      <c r="E60" s="58" t="s">
        <v>117</v>
      </c>
      <c r="F60" s="24" t="s">
        <v>52</v>
      </c>
      <c r="G60" s="75">
        <v>7</v>
      </c>
      <c r="H60" s="69"/>
      <c r="I60" s="70"/>
      <c r="J60" s="70"/>
      <c r="K60" s="70"/>
      <c r="L60" s="24" t="s">
        <v>134</v>
      </c>
      <c r="M60" s="69">
        <v>6888</v>
      </c>
    </row>
    <row r="61" spans="2:13" ht="76.5">
      <c r="B61" s="24" t="s">
        <v>30</v>
      </c>
      <c r="C61" s="58">
        <v>55</v>
      </c>
      <c r="D61" s="58" t="s">
        <v>115</v>
      </c>
      <c r="E61" s="58" t="s">
        <v>115</v>
      </c>
      <c r="F61" s="24" t="s">
        <v>52</v>
      </c>
      <c r="G61" s="75">
        <v>20</v>
      </c>
      <c r="H61" s="69"/>
      <c r="I61" s="70"/>
      <c r="J61" s="70"/>
      <c r="K61" s="70"/>
      <c r="L61" s="24" t="s">
        <v>134</v>
      </c>
      <c r="M61" s="69">
        <v>7400</v>
      </c>
    </row>
    <row r="62" spans="2:13" ht="76.5">
      <c r="B62" s="24" t="s">
        <v>30</v>
      </c>
      <c r="C62" s="58">
        <v>56</v>
      </c>
      <c r="D62" s="58" t="s">
        <v>118</v>
      </c>
      <c r="E62" s="58" t="s">
        <v>118</v>
      </c>
      <c r="F62" s="24" t="s">
        <v>52</v>
      </c>
      <c r="G62" s="75">
        <v>20</v>
      </c>
      <c r="H62" s="69"/>
      <c r="I62" s="70"/>
      <c r="J62" s="70"/>
      <c r="K62" s="70"/>
      <c r="L62" s="24" t="s">
        <v>134</v>
      </c>
      <c r="M62" s="69">
        <v>48000</v>
      </c>
    </row>
    <row r="63" spans="2:13" ht="76.5">
      <c r="B63" s="24" t="s">
        <v>30</v>
      </c>
      <c r="C63" s="58">
        <v>57</v>
      </c>
      <c r="D63" s="58" t="s">
        <v>119</v>
      </c>
      <c r="E63" s="58" t="s">
        <v>119</v>
      </c>
      <c r="F63" s="24" t="s">
        <v>52</v>
      </c>
      <c r="G63" s="75">
        <v>20</v>
      </c>
      <c r="H63" s="69"/>
      <c r="I63" s="70"/>
      <c r="J63" s="70"/>
      <c r="K63" s="70"/>
      <c r="L63" s="24" t="s">
        <v>134</v>
      </c>
      <c r="M63" s="69">
        <v>70000</v>
      </c>
    </row>
    <row r="64" spans="2:13" ht="76.5">
      <c r="B64" s="24" t="s">
        <v>30</v>
      </c>
      <c r="C64" s="58">
        <v>58</v>
      </c>
      <c r="D64" s="58" t="s">
        <v>120</v>
      </c>
      <c r="E64" s="58" t="s">
        <v>120</v>
      </c>
      <c r="F64" s="24" t="s">
        <v>52</v>
      </c>
      <c r="G64" s="75">
        <v>20</v>
      </c>
      <c r="H64" s="69"/>
      <c r="I64" s="70"/>
      <c r="J64" s="70"/>
      <c r="K64" s="70"/>
      <c r="L64" s="24" t="s">
        <v>134</v>
      </c>
      <c r="M64" s="69">
        <v>48000</v>
      </c>
    </row>
    <row r="65" spans="2:13" ht="76.5">
      <c r="B65" s="24" t="s">
        <v>30</v>
      </c>
      <c r="C65" s="58">
        <v>59</v>
      </c>
      <c r="D65" s="58" t="s">
        <v>121</v>
      </c>
      <c r="E65" s="58" t="s">
        <v>121</v>
      </c>
      <c r="F65" s="24" t="s">
        <v>52</v>
      </c>
      <c r="G65" s="75">
        <v>20</v>
      </c>
      <c r="H65" s="69"/>
      <c r="I65" s="70"/>
      <c r="J65" s="70"/>
      <c r="K65" s="70"/>
      <c r="L65" s="24" t="s">
        <v>134</v>
      </c>
      <c r="M65" s="69">
        <v>48000</v>
      </c>
    </row>
    <row r="66" spans="2:13" ht="76.5">
      <c r="B66" s="24" t="s">
        <v>30</v>
      </c>
      <c r="C66" s="58">
        <v>60</v>
      </c>
      <c r="D66" s="58" t="s">
        <v>122</v>
      </c>
      <c r="E66" s="58" t="s">
        <v>122</v>
      </c>
      <c r="F66" s="24" t="s">
        <v>52</v>
      </c>
      <c r="G66" s="75">
        <v>20</v>
      </c>
      <c r="H66" s="69"/>
      <c r="I66" s="70"/>
      <c r="J66" s="70"/>
      <c r="K66" s="70"/>
      <c r="L66" s="24" t="s">
        <v>134</v>
      </c>
      <c r="M66" s="69">
        <v>70000</v>
      </c>
    </row>
    <row r="67" spans="2:13" ht="76.5">
      <c r="B67" s="24" t="s">
        <v>30</v>
      </c>
      <c r="C67" s="58">
        <v>61</v>
      </c>
      <c r="D67" s="58" t="s">
        <v>123</v>
      </c>
      <c r="E67" s="58" t="s">
        <v>123</v>
      </c>
      <c r="F67" s="24" t="s">
        <v>52</v>
      </c>
      <c r="G67" s="75">
        <v>20</v>
      </c>
      <c r="H67" s="69"/>
      <c r="I67" s="70"/>
      <c r="J67" s="70"/>
      <c r="K67" s="70"/>
      <c r="L67" s="24" t="s">
        <v>134</v>
      </c>
      <c r="M67" s="69">
        <v>31200</v>
      </c>
    </row>
    <row r="68" spans="2:13" ht="76.5">
      <c r="B68" s="24" t="s">
        <v>30</v>
      </c>
      <c r="C68" s="58">
        <v>62</v>
      </c>
      <c r="D68" s="58" t="s">
        <v>124</v>
      </c>
      <c r="E68" s="58" t="s">
        <v>124</v>
      </c>
      <c r="F68" s="24" t="s">
        <v>52</v>
      </c>
      <c r="G68" s="75">
        <v>20</v>
      </c>
      <c r="H68" s="69"/>
      <c r="I68" s="70"/>
      <c r="J68" s="70"/>
      <c r="K68" s="70"/>
      <c r="L68" s="24" t="s">
        <v>134</v>
      </c>
      <c r="M68" s="69">
        <v>50000</v>
      </c>
    </row>
    <row r="69" spans="2:13" ht="76.5">
      <c r="B69" s="24" t="s">
        <v>30</v>
      </c>
      <c r="C69" s="58">
        <v>63</v>
      </c>
      <c r="D69" s="58" t="s">
        <v>125</v>
      </c>
      <c r="E69" s="58" t="s">
        <v>125</v>
      </c>
      <c r="F69" s="24" t="s">
        <v>52</v>
      </c>
      <c r="G69" s="75">
        <v>20</v>
      </c>
      <c r="H69" s="69"/>
      <c r="I69" s="70"/>
      <c r="J69" s="70"/>
      <c r="K69" s="70"/>
      <c r="L69" s="24" t="s">
        <v>134</v>
      </c>
      <c r="M69" s="69">
        <v>32462.600000000002</v>
      </c>
    </row>
    <row r="70" spans="2:13" ht="76.5">
      <c r="B70" s="24" t="s">
        <v>30</v>
      </c>
      <c r="C70" s="58">
        <v>64</v>
      </c>
      <c r="D70" s="58" t="s">
        <v>59</v>
      </c>
      <c r="E70" s="58" t="s">
        <v>59</v>
      </c>
      <c r="F70" s="24" t="s">
        <v>52</v>
      </c>
      <c r="G70" s="75">
        <v>87</v>
      </c>
      <c r="H70" s="69"/>
      <c r="I70" s="70"/>
      <c r="J70" s="70"/>
      <c r="K70" s="70"/>
      <c r="L70" s="24" t="s">
        <v>134</v>
      </c>
      <c r="M70" s="69">
        <v>221850</v>
      </c>
    </row>
    <row r="71" spans="2:13" ht="76.5">
      <c r="B71" s="24" t="s">
        <v>30</v>
      </c>
      <c r="C71" s="58">
        <v>65</v>
      </c>
      <c r="D71" s="58" t="s">
        <v>126</v>
      </c>
      <c r="E71" s="58" t="s">
        <v>126</v>
      </c>
      <c r="F71" s="24" t="s">
        <v>52</v>
      </c>
      <c r="G71" s="75">
        <v>10</v>
      </c>
      <c r="H71" s="69"/>
      <c r="I71" s="70"/>
      <c r="J71" s="70"/>
      <c r="K71" s="70"/>
      <c r="L71" s="24" t="s">
        <v>134</v>
      </c>
      <c r="M71" s="69">
        <v>60000</v>
      </c>
    </row>
    <row r="72" spans="2:13" ht="76.5">
      <c r="B72" s="24" t="s">
        <v>30</v>
      </c>
      <c r="C72" s="58">
        <v>66</v>
      </c>
      <c r="D72" s="58" t="s">
        <v>127</v>
      </c>
      <c r="E72" s="58" t="s">
        <v>127</v>
      </c>
      <c r="F72" s="24" t="s">
        <v>52</v>
      </c>
      <c r="G72" s="75">
        <v>10</v>
      </c>
      <c r="H72" s="69"/>
      <c r="I72" s="70"/>
      <c r="J72" s="70"/>
      <c r="K72" s="70"/>
      <c r="L72" s="24" t="s">
        <v>134</v>
      </c>
      <c r="M72" s="69">
        <v>90000</v>
      </c>
    </row>
    <row r="73" spans="2:13" ht="76.5">
      <c r="B73" s="24" t="s">
        <v>30</v>
      </c>
      <c r="C73" s="58">
        <v>67</v>
      </c>
      <c r="D73" s="58" t="s">
        <v>128</v>
      </c>
      <c r="E73" s="58" t="s">
        <v>128</v>
      </c>
      <c r="F73" s="24" t="s">
        <v>52</v>
      </c>
      <c r="G73" s="75">
        <v>10</v>
      </c>
      <c r="H73" s="69"/>
      <c r="I73" s="70"/>
      <c r="J73" s="70"/>
      <c r="K73" s="70"/>
      <c r="L73" s="24" t="s">
        <v>134</v>
      </c>
      <c r="M73" s="69">
        <v>260000</v>
      </c>
    </row>
    <row r="74" spans="2:13" ht="76.5">
      <c r="B74" s="24" t="s">
        <v>30</v>
      </c>
      <c r="C74" s="58">
        <v>68</v>
      </c>
      <c r="D74" s="58" t="s">
        <v>129</v>
      </c>
      <c r="E74" s="58" t="s">
        <v>129</v>
      </c>
      <c r="F74" s="24" t="s">
        <v>52</v>
      </c>
      <c r="G74" s="75">
        <v>10</v>
      </c>
      <c r="H74" s="69"/>
      <c r="I74" s="70"/>
      <c r="J74" s="70"/>
      <c r="K74" s="70"/>
      <c r="L74" s="24" t="s">
        <v>134</v>
      </c>
      <c r="M74" s="69">
        <v>110000</v>
      </c>
    </row>
    <row r="75" spans="2:13" ht="76.5">
      <c r="B75" s="24" t="s">
        <v>30</v>
      </c>
      <c r="C75" s="58">
        <v>69</v>
      </c>
      <c r="D75" s="58" t="s">
        <v>130</v>
      </c>
      <c r="E75" s="58" t="s">
        <v>130</v>
      </c>
      <c r="F75" s="24" t="s">
        <v>52</v>
      </c>
      <c r="G75" s="75">
        <v>10</v>
      </c>
      <c r="H75" s="69"/>
      <c r="I75" s="70"/>
      <c r="J75" s="70"/>
      <c r="K75" s="70"/>
      <c r="L75" s="24" t="s">
        <v>134</v>
      </c>
      <c r="M75" s="69">
        <v>110000</v>
      </c>
    </row>
    <row r="76" spans="2:13" ht="76.5">
      <c r="B76" s="24" t="s">
        <v>30</v>
      </c>
      <c r="C76" s="58">
        <v>70</v>
      </c>
      <c r="D76" s="58" t="s">
        <v>131</v>
      </c>
      <c r="E76" s="58" t="s">
        <v>131</v>
      </c>
      <c r="F76" s="24" t="s">
        <v>52</v>
      </c>
      <c r="G76" s="75">
        <v>20</v>
      </c>
      <c r="H76" s="69"/>
      <c r="I76" s="70"/>
      <c r="J76" s="70"/>
      <c r="K76" s="70"/>
      <c r="L76" s="24" t="s">
        <v>134</v>
      </c>
      <c r="M76" s="69">
        <v>54000</v>
      </c>
    </row>
    <row r="77" spans="2:13" ht="76.5">
      <c r="B77" s="24" t="s">
        <v>30</v>
      </c>
      <c r="C77" s="58">
        <v>71</v>
      </c>
      <c r="D77" s="58" t="s">
        <v>132</v>
      </c>
      <c r="E77" s="58" t="s">
        <v>132</v>
      </c>
      <c r="F77" s="24" t="s">
        <v>52</v>
      </c>
      <c r="G77" s="75">
        <v>7</v>
      </c>
      <c r="H77" s="69"/>
      <c r="I77" s="70"/>
      <c r="J77" s="70"/>
      <c r="K77" s="70"/>
      <c r="L77" s="24" t="s">
        <v>134</v>
      </c>
      <c r="M77" s="69">
        <v>68600</v>
      </c>
    </row>
    <row r="78" spans="2:13" ht="76.5">
      <c r="B78" s="24" t="s">
        <v>30</v>
      </c>
      <c r="C78" s="58">
        <v>72</v>
      </c>
      <c r="D78" s="58" t="s">
        <v>133</v>
      </c>
      <c r="E78" s="58" t="s">
        <v>133</v>
      </c>
      <c r="F78" s="24" t="s">
        <v>52</v>
      </c>
      <c r="G78" s="75">
        <v>7</v>
      </c>
      <c r="H78" s="69"/>
      <c r="I78" s="70"/>
      <c r="J78" s="70"/>
      <c r="K78" s="70"/>
      <c r="L78" s="24" t="s">
        <v>134</v>
      </c>
      <c r="M78" s="69">
        <v>128100</v>
      </c>
    </row>
    <row r="79" spans="2:13" ht="76.5">
      <c r="B79" s="24" t="s">
        <v>30</v>
      </c>
      <c r="C79" s="58">
        <v>73</v>
      </c>
      <c r="D79" s="62" t="s">
        <v>97</v>
      </c>
      <c r="E79" s="62" t="s">
        <v>97</v>
      </c>
      <c r="F79" s="24" t="s">
        <v>52</v>
      </c>
      <c r="G79" s="75">
        <v>8</v>
      </c>
      <c r="H79" s="69"/>
      <c r="I79" s="70"/>
      <c r="J79" s="70"/>
      <c r="K79" s="70"/>
      <c r="L79" s="24" t="s">
        <v>134</v>
      </c>
      <c r="M79" s="69">
        <v>1840000</v>
      </c>
    </row>
    <row r="80" spans="2:13" ht="76.5">
      <c r="B80" s="24" t="s">
        <v>30</v>
      </c>
      <c r="C80" s="58">
        <v>74</v>
      </c>
      <c r="D80" s="62" t="s">
        <v>98</v>
      </c>
      <c r="E80" s="62" t="s">
        <v>98</v>
      </c>
      <c r="F80" s="24" t="s">
        <v>52</v>
      </c>
      <c r="G80" s="75">
        <v>4</v>
      </c>
      <c r="H80" s="69"/>
      <c r="I80" s="70"/>
      <c r="J80" s="70"/>
      <c r="K80" s="70"/>
      <c r="L80" s="24" t="s">
        <v>134</v>
      </c>
      <c r="M80" s="69">
        <v>6800</v>
      </c>
    </row>
    <row r="81" spans="2:13" ht="76.5">
      <c r="B81" s="24" t="s">
        <v>30</v>
      </c>
      <c r="C81" s="58">
        <v>75</v>
      </c>
      <c r="D81" s="73" t="s">
        <v>195</v>
      </c>
      <c r="E81" s="73" t="s">
        <v>195</v>
      </c>
      <c r="F81" s="24" t="s">
        <v>52</v>
      </c>
      <c r="G81" s="75">
        <v>3</v>
      </c>
      <c r="H81" s="66"/>
      <c r="I81" s="70"/>
      <c r="J81" s="70"/>
      <c r="K81" s="70"/>
      <c r="L81" s="24" t="s">
        <v>134</v>
      </c>
      <c r="M81" s="66">
        <v>33627</v>
      </c>
    </row>
    <row r="82" spans="2:13" ht="76.5">
      <c r="B82" s="24" t="s">
        <v>30</v>
      </c>
      <c r="C82" s="58">
        <v>76</v>
      </c>
      <c r="D82" s="73" t="s">
        <v>196</v>
      </c>
      <c r="E82" s="73" t="s">
        <v>196</v>
      </c>
      <c r="F82" s="24" t="s">
        <v>52</v>
      </c>
      <c r="G82" s="75">
        <v>5</v>
      </c>
      <c r="H82" s="66"/>
      <c r="I82" s="70"/>
      <c r="J82" s="70"/>
      <c r="K82" s="70"/>
      <c r="L82" s="24" t="s">
        <v>134</v>
      </c>
      <c r="M82" s="66">
        <v>47500</v>
      </c>
    </row>
    <row r="83" spans="2:13" ht="76.5">
      <c r="B83" s="24" t="s">
        <v>30</v>
      </c>
      <c r="C83" s="58">
        <v>77</v>
      </c>
      <c r="D83" s="73" t="s">
        <v>197</v>
      </c>
      <c r="E83" s="73" t="s">
        <v>197</v>
      </c>
      <c r="F83" s="24" t="s">
        <v>52</v>
      </c>
      <c r="G83" s="75">
        <v>6</v>
      </c>
      <c r="H83" s="66"/>
      <c r="I83" s="70"/>
      <c r="J83" s="70"/>
      <c r="K83" s="70"/>
      <c r="L83" s="24" t="s">
        <v>134</v>
      </c>
      <c r="M83" s="66">
        <v>231000</v>
      </c>
    </row>
    <row r="84" spans="2:13" ht="76.5">
      <c r="B84" s="24" t="s">
        <v>30</v>
      </c>
      <c r="C84" s="58">
        <v>78</v>
      </c>
      <c r="D84" s="73" t="s">
        <v>198</v>
      </c>
      <c r="E84" s="73" t="s">
        <v>198</v>
      </c>
      <c r="F84" s="24" t="s">
        <v>52</v>
      </c>
      <c r="G84" s="75">
        <v>4</v>
      </c>
      <c r="H84" s="66"/>
      <c r="I84" s="70"/>
      <c r="J84" s="70"/>
      <c r="K84" s="70"/>
      <c r="L84" s="24" t="s">
        <v>134</v>
      </c>
      <c r="M84" s="66">
        <v>1111112</v>
      </c>
    </row>
    <row r="85" spans="2:13" ht="76.5">
      <c r="B85" s="24" t="s">
        <v>30</v>
      </c>
      <c r="C85" s="58">
        <v>79</v>
      </c>
      <c r="D85" s="73" t="s">
        <v>199</v>
      </c>
      <c r="E85" s="73" t="s">
        <v>199</v>
      </c>
      <c r="F85" s="24" t="s">
        <v>52</v>
      </c>
      <c r="G85" s="75">
        <v>4</v>
      </c>
      <c r="H85" s="66"/>
      <c r="I85" s="70"/>
      <c r="J85" s="70"/>
      <c r="K85" s="70"/>
      <c r="L85" s="24" t="s">
        <v>134</v>
      </c>
      <c r="M85" s="66">
        <v>516264</v>
      </c>
    </row>
    <row r="86" spans="2:13" ht="76.5">
      <c r="B86" s="24" t="s">
        <v>30</v>
      </c>
      <c r="C86" s="58">
        <v>80</v>
      </c>
      <c r="D86" s="73" t="s">
        <v>200</v>
      </c>
      <c r="E86" s="73" t="s">
        <v>200</v>
      </c>
      <c r="F86" s="24" t="s">
        <v>52</v>
      </c>
      <c r="G86" s="75">
        <v>8</v>
      </c>
      <c r="H86" s="66"/>
      <c r="I86" s="70"/>
      <c r="J86" s="70"/>
      <c r="K86" s="70"/>
      <c r="L86" s="24" t="s">
        <v>134</v>
      </c>
      <c r="M86" s="66">
        <v>98520</v>
      </c>
    </row>
    <row r="87" spans="2:13" ht="76.5">
      <c r="B87" s="24" t="s">
        <v>30</v>
      </c>
      <c r="C87" s="58">
        <v>81</v>
      </c>
      <c r="D87" s="73" t="s">
        <v>63</v>
      </c>
      <c r="E87" s="73" t="s">
        <v>63</v>
      </c>
      <c r="F87" s="24" t="s">
        <v>52</v>
      </c>
      <c r="G87" s="75">
        <v>4</v>
      </c>
      <c r="H87" s="66"/>
      <c r="I87" s="70"/>
      <c r="J87" s="70"/>
      <c r="K87" s="70"/>
      <c r="L87" s="24" t="s">
        <v>134</v>
      </c>
      <c r="M87" s="66">
        <v>1692</v>
      </c>
    </row>
    <row r="88" spans="2:13" ht="76.5">
      <c r="B88" s="24" t="s">
        <v>30</v>
      </c>
      <c r="C88" s="58">
        <v>82</v>
      </c>
      <c r="D88" s="73" t="s">
        <v>62</v>
      </c>
      <c r="E88" s="73" t="s">
        <v>62</v>
      </c>
      <c r="F88" s="24" t="s">
        <v>52</v>
      </c>
      <c r="G88" s="75">
        <v>4</v>
      </c>
      <c r="H88" s="66"/>
      <c r="I88" s="70"/>
      <c r="J88" s="70"/>
      <c r="K88" s="70"/>
      <c r="L88" s="24" t="s">
        <v>134</v>
      </c>
      <c r="M88" s="66">
        <v>4938</v>
      </c>
    </row>
    <row r="89" spans="2:13" ht="76.5">
      <c r="B89" s="24" t="s">
        <v>30</v>
      </c>
      <c r="C89" s="58">
        <v>83</v>
      </c>
      <c r="D89" s="73" t="s">
        <v>201</v>
      </c>
      <c r="E89" s="73" t="s">
        <v>201</v>
      </c>
      <c r="F89" s="24" t="s">
        <v>52</v>
      </c>
      <c r="G89" s="75">
        <v>4</v>
      </c>
      <c r="H89" s="66"/>
      <c r="I89" s="70"/>
      <c r="J89" s="70"/>
      <c r="K89" s="70"/>
      <c r="L89" s="24" t="s">
        <v>134</v>
      </c>
      <c r="M89" s="66">
        <v>296296</v>
      </c>
    </row>
    <row r="90" spans="2:13" ht="76.5">
      <c r="B90" s="24" t="s">
        <v>30</v>
      </c>
      <c r="C90" s="58">
        <v>84</v>
      </c>
      <c r="D90" s="73" t="s">
        <v>202</v>
      </c>
      <c r="E90" s="73" t="s">
        <v>202</v>
      </c>
      <c r="F90" s="24" t="s">
        <v>52</v>
      </c>
      <c r="G90" s="75">
        <v>5</v>
      </c>
      <c r="H90" s="66"/>
      <c r="I90" s="70"/>
      <c r="J90" s="70"/>
      <c r="K90" s="70"/>
      <c r="L90" s="24" t="s">
        <v>134</v>
      </c>
      <c r="M90" s="66">
        <v>268350</v>
      </c>
    </row>
    <row r="91" spans="2:13" ht="76.5">
      <c r="B91" s="24" t="s">
        <v>30</v>
      </c>
      <c r="C91" s="58">
        <v>85</v>
      </c>
      <c r="D91" s="73" t="s">
        <v>203</v>
      </c>
      <c r="E91" s="73" t="s">
        <v>203</v>
      </c>
      <c r="F91" s="24" t="s">
        <v>52</v>
      </c>
      <c r="G91" s="75">
        <v>5</v>
      </c>
      <c r="H91" s="66"/>
      <c r="I91" s="70"/>
      <c r="J91" s="70"/>
      <c r="K91" s="70"/>
      <c r="L91" s="24" t="s">
        <v>134</v>
      </c>
      <c r="M91" s="66">
        <v>9013.75</v>
      </c>
    </row>
    <row r="92" spans="2:13" ht="76.5">
      <c r="B92" s="24" t="s">
        <v>30</v>
      </c>
      <c r="C92" s="58">
        <v>86</v>
      </c>
      <c r="D92" s="73" t="s">
        <v>204</v>
      </c>
      <c r="E92" s="73" t="s">
        <v>204</v>
      </c>
      <c r="F92" s="24" t="s">
        <v>52</v>
      </c>
      <c r="G92" s="75">
        <v>4</v>
      </c>
      <c r="H92" s="66"/>
      <c r="I92" s="70"/>
      <c r="J92" s="70"/>
      <c r="K92" s="70"/>
      <c r="L92" s="24" t="s">
        <v>134</v>
      </c>
      <c r="M92" s="66">
        <v>268000</v>
      </c>
    </row>
    <row r="93" spans="2:13" ht="76.5">
      <c r="B93" s="24" t="s">
        <v>30</v>
      </c>
      <c r="C93" s="58">
        <v>87</v>
      </c>
      <c r="D93" s="73" t="s">
        <v>205</v>
      </c>
      <c r="E93" s="73" t="s">
        <v>205</v>
      </c>
      <c r="F93" s="24" t="s">
        <v>52</v>
      </c>
      <c r="G93" s="75">
        <v>7</v>
      </c>
      <c r="H93" s="66"/>
      <c r="I93" s="70"/>
      <c r="J93" s="70"/>
      <c r="K93" s="70"/>
      <c r="L93" s="24" t="s">
        <v>134</v>
      </c>
      <c r="M93" s="66">
        <v>210000</v>
      </c>
    </row>
    <row r="94" spans="2:13" ht="76.5">
      <c r="B94" s="24" t="s">
        <v>30</v>
      </c>
      <c r="C94" s="58">
        <v>88</v>
      </c>
      <c r="D94" s="73" t="s">
        <v>206</v>
      </c>
      <c r="E94" s="73" t="s">
        <v>206</v>
      </c>
      <c r="F94" s="24" t="s">
        <v>52</v>
      </c>
      <c r="G94" s="75">
        <v>5</v>
      </c>
      <c r="H94" s="66"/>
      <c r="I94" s="70"/>
      <c r="J94" s="70"/>
      <c r="K94" s="70"/>
      <c r="L94" s="24" t="s">
        <v>134</v>
      </c>
      <c r="M94" s="66">
        <v>130000</v>
      </c>
    </row>
    <row r="95" spans="2:13" ht="76.5">
      <c r="B95" s="24" t="s">
        <v>30</v>
      </c>
      <c r="C95" s="58">
        <v>89</v>
      </c>
      <c r="D95" s="73" t="s">
        <v>206</v>
      </c>
      <c r="E95" s="73" t="s">
        <v>206</v>
      </c>
      <c r="F95" s="24" t="s">
        <v>52</v>
      </c>
      <c r="G95" s="75">
        <v>5</v>
      </c>
      <c r="H95" s="66"/>
      <c r="I95" s="70"/>
      <c r="J95" s="70"/>
      <c r="K95" s="70"/>
      <c r="L95" s="24" t="s">
        <v>134</v>
      </c>
      <c r="M95" s="66">
        <v>160000</v>
      </c>
    </row>
    <row r="96" spans="2:13" ht="76.5">
      <c r="B96" s="24" t="s">
        <v>30</v>
      </c>
      <c r="C96" s="58">
        <v>90</v>
      </c>
      <c r="D96" s="73" t="s">
        <v>66</v>
      </c>
      <c r="E96" s="73" t="s">
        <v>66</v>
      </c>
      <c r="F96" s="24" t="s">
        <v>52</v>
      </c>
      <c r="G96" s="75">
        <v>5</v>
      </c>
      <c r="H96" s="66"/>
      <c r="I96" s="70"/>
      <c r="J96" s="70"/>
      <c r="K96" s="70"/>
      <c r="L96" s="24" t="s">
        <v>134</v>
      </c>
      <c r="M96" s="66">
        <v>49000</v>
      </c>
    </row>
    <row r="97" spans="2:19" ht="76.5">
      <c r="B97" s="24" t="s">
        <v>30</v>
      </c>
      <c r="C97" s="58">
        <v>91</v>
      </c>
      <c r="D97" s="73" t="s">
        <v>207</v>
      </c>
      <c r="E97" s="73" t="s">
        <v>207</v>
      </c>
      <c r="F97" s="24" t="s">
        <v>52</v>
      </c>
      <c r="G97" s="75">
        <v>4</v>
      </c>
      <c r="H97" s="66"/>
      <c r="I97" s="70"/>
      <c r="J97" s="70"/>
      <c r="K97" s="70"/>
      <c r="L97" s="24" t="s">
        <v>134</v>
      </c>
      <c r="M97" s="66">
        <v>78400</v>
      </c>
    </row>
    <row r="98" spans="2:19" ht="76.5">
      <c r="B98" s="24" t="s">
        <v>30</v>
      </c>
      <c r="C98" s="58">
        <v>92</v>
      </c>
      <c r="D98" s="73" t="s">
        <v>208</v>
      </c>
      <c r="E98" s="73" t="s">
        <v>208</v>
      </c>
      <c r="F98" s="24" t="s">
        <v>52</v>
      </c>
      <c r="G98" s="75">
        <v>7</v>
      </c>
      <c r="H98" s="66"/>
      <c r="I98" s="70"/>
      <c r="J98" s="70"/>
      <c r="K98" s="70"/>
      <c r="L98" s="24" t="s">
        <v>134</v>
      </c>
      <c r="M98" s="66">
        <v>45571.26</v>
      </c>
    </row>
    <row r="99" spans="2:19" ht="76.5">
      <c r="B99" s="24" t="s">
        <v>30</v>
      </c>
      <c r="C99" s="58">
        <v>93</v>
      </c>
      <c r="D99" s="73" t="s">
        <v>209</v>
      </c>
      <c r="E99" s="73" t="s">
        <v>209</v>
      </c>
      <c r="F99" s="24" t="s">
        <v>52</v>
      </c>
      <c r="G99" s="75">
        <v>4</v>
      </c>
      <c r="H99" s="66"/>
      <c r="I99" s="70"/>
      <c r="J99" s="70"/>
      <c r="K99" s="70"/>
      <c r="L99" s="24" t="s">
        <v>134</v>
      </c>
      <c r="M99" s="66">
        <v>55555.519999999997</v>
      </c>
    </row>
    <row r="100" spans="2:19" ht="76.5">
      <c r="B100" s="24" t="s">
        <v>30</v>
      </c>
      <c r="C100" s="58">
        <v>94</v>
      </c>
      <c r="D100" s="71" t="s">
        <v>210</v>
      </c>
      <c r="E100" s="71" t="s">
        <v>210</v>
      </c>
      <c r="F100" s="24" t="s">
        <v>52</v>
      </c>
      <c r="G100" s="75">
        <v>70</v>
      </c>
      <c r="H100" s="78"/>
      <c r="I100" s="70"/>
      <c r="J100" s="70"/>
      <c r="K100" s="70"/>
      <c r="L100" s="24" t="s">
        <v>134</v>
      </c>
      <c r="M100" s="78">
        <v>539000</v>
      </c>
    </row>
    <row r="101" spans="2:19">
      <c r="M101" s="56">
        <f>SUM(M7:M100)</f>
        <v>78039500.629999995</v>
      </c>
    </row>
    <row r="102" spans="2:19">
      <c r="H102" s="96" t="s">
        <v>25</v>
      </c>
      <c r="I102" s="96"/>
      <c r="J102" s="8" t="e">
        <f>SUM(#REF!)</f>
        <v>#REF!</v>
      </c>
      <c r="K102" s="8" t="e">
        <f>SUM(#REF!)</f>
        <v>#REF!</v>
      </c>
    </row>
    <row r="103" spans="2:19">
      <c r="D103" s="10"/>
      <c r="E103" s="10"/>
      <c r="F103" s="10"/>
      <c r="G103" s="11"/>
      <c r="H103" s="10"/>
      <c r="I103" s="12"/>
      <c r="J103" s="12"/>
      <c r="K103" s="10"/>
      <c r="L103" s="10"/>
      <c r="M103" s="10"/>
      <c r="N103" s="21"/>
      <c r="O103" s="21"/>
      <c r="P103" s="21"/>
      <c r="Q103" s="21"/>
      <c r="R103" s="21"/>
      <c r="S103" s="21"/>
    </row>
    <row r="104" spans="2:19">
      <c r="D104" s="21"/>
      <c r="E104" s="21"/>
      <c r="F104" s="21"/>
      <c r="G104" s="7"/>
      <c r="H104" s="21"/>
      <c r="I104" s="21"/>
      <c r="J104" s="21"/>
      <c r="K104" s="21"/>
      <c r="L104" s="21"/>
      <c r="M104" s="21"/>
      <c r="N104" s="21"/>
      <c r="O104" s="21"/>
      <c r="P104" s="21"/>
      <c r="Q104" s="21"/>
      <c r="R104" s="21"/>
      <c r="S104" s="21"/>
    </row>
    <row r="105" spans="2:19">
      <c r="D105" s="21"/>
      <c r="E105" s="21"/>
      <c r="F105" s="21"/>
      <c r="G105" s="7"/>
      <c r="H105" s="21"/>
      <c r="I105" s="21"/>
      <c r="J105" s="21"/>
      <c r="K105" s="21"/>
      <c r="L105" s="21"/>
      <c r="M105" s="21"/>
      <c r="N105" s="21"/>
      <c r="O105" s="21"/>
      <c r="P105" s="21"/>
      <c r="Q105" s="21"/>
      <c r="R105" s="21"/>
      <c r="S105" s="21"/>
    </row>
    <row r="106" spans="2:19" ht="20.25">
      <c r="D106" s="22"/>
      <c r="E106" s="22" t="s">
        <v>15</v>
      </c>
      <c r="F106" s="22"/>
      <c r="G106" s="22"/>
      <c r="H106" s="22"/>
      <c r="I106" s="22"/>
      <c r="J106" s="22"/>
      <c r="K106" s="22"/>
      <c r="L106" s="22"/>
      <c r="M106" s="22"/>
      <c r="N106" s="22"/>
      <c r="O106" s="22"/>
      <c r="P106" s="22"/>
      <c r="Q106" s="22"/>
      <c r="R106" s="22"/>
      <c r="S106" s="22"/>
    </row>
    <row r="107" spans="2:19" ht="20.25">
      <c r="D107" s="22"/>
      <c r="E107" s="22"/>
      <c r="F107" s="22"/>
      <c r="G107" s="22"/>
      <c r="H107" s="22"/>
      <c r="I107" s="22"/>
      <c r="J107" s="22"/>
      <c r="K107" s="22"/>
      <c r="L107" s="22"/>
      <c r="M107" s="22"/>
      <c r="N107" s="22"/>
      <c r="O107" s="22"/>
      <c r="P107" s="22"/>
      <c r="Q107" s="22"/>
      <c r="R107" s="22"/>
      <c r="S107" s="22"/>
    </row>
    <row r="108" spans="2:19" ht="20.25">
      <c r="D108" s="22"/>
      <c r="E108" s="22" t="s">
        <v>16</v>
      </c>
      <c r="F108" s="22"/>
      <c r="G108" s="22"/>
      <c r="H108" s="22"/>
      <c r="I108" s="22"/>
      <c r="J108" s="22"/>
      <c r="K108" s="22"/>
      <c r="L108" s="22"/>
      <c r="M108" s="22"/>
      <c r="N108" s="22"/>
      <c r="O108" s="22"/>
      <c r="P108" s="22"/>
      <c r="Q108" s="22"/>
      <c r="R108" s="22"/>
      <c r="S108" s="22"/>
    </row>
  </sheetData>
  <autoFilter ref="A6:T36" xr:uid="{00000000-0009-0000-0000-000001000000}"/>
  <mergeCells count="8">
    <mergeCell ref="H102:I102"/>
    <mergeCell ref="E5:I5"/>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543E-9344-4312-8F74-DED86D9A0A31}">
  <dimension ref="A1:E25"/>
  <sheetViews>
    <sheetView workbookViewId="0">
      <selection activeCell="B8" sqref="B8"/>
    </sheetView>
  </sheetViews>
  <sheetFormatPr defaultRowHeight="12.75"/>
  <cols>
    <col min="1" max="1" width="9.140625" style="20"/>
    <col min="2" max="2" width="54.5703125" style="20" customWidth="1"/>
    <col min="3" max="3" width="13.5703125" customWidth="1"/>
    <col min="4" max="4" width="14.42578125" customWidth="1"/>
    <col min="5" max="5" width="13.28515625" customWidth="1"/>
  </cols>
  <sheetData>
    <row r="1" spans="1:5" ht="42.75" customHeight="1">
      <c r="A1" s="20" t="s">
        <v>58</v>
      </c>
      <c r="C1" s="27" t="s">
        <v>55</v>
      </c>
      <c r="D1" s="28" t="s">
        <v>56</v>
      </c>
      <c r="E1" s="28" t="s">
        <v>57</v>
      </c>
    </row>
    <row r="2" spans="1:5" ht="20.100000000000001" customHeight="1">
      <c r="A2" s="24">
        <v>1</v>
      </c>
      <c r="B2" s="24" t="s">
        <v>53</v>
      </c>
      <c r="C2" s="24">
        <v>2</v>
      </c>
      <c r="D2" s="26"/>
      <c r="E2" s="24"/>
    </row>
    <row r="3" spans="1:5" ht="20.100000000000001" customHeight="1">
      <c r="A3" s="24">
        <v>2</v>
      </c>
      <c r="B3" s="24" t="s">
        <v>32</v>
      </c>
      <c r="C3" s="24">
        <v>0</v>
      </c>
      <c r="D3" s="26">
        <v>10</v>
      </c>
      <c r="E3" s="24"/>
    </row>
    <row r="4" spans="1:5" ht="27.75" customHeight="1">
      <c r="A4" s="24">
        <v>3</v>
      </c>
      <c r="B4" s="24" t="s">
        <v>33</v>
      </c>
      <c r="C4" s="24"/>
      <c r="D4" s="26">
        <v>20</v>
      </c>
      <c r="E4" s="24"/>
    </row>
    <row r="5" spans="1:5" ht="20.100000000000001" customHeight="1">
      <c r="A5" s="24">
        <v>4</v>
      </c>
      <c r="B5" s="24" t="s">
        <v>34</v>
      </c>
      <c r="C5" s="24"/>
      <c r="D5" s="26">
        <v>5</v>
      </c>
      <c r="E5" s="24"/>
    </row>
    <row r="6" spans="1:5" ht="20.100000000000001" customHeight="1">
      <c r="A6" s="24">
        <v>5</v>
      </c>
      <c r="B6" s="24" t="s">
        <v>35</v>
      </c>
      <c r="C6" s="24"/>
      <c r="D6" s="26">
        <v>120</v>
      </c>
      <c r="E6" s="24"/>
    </row>
    <row r="7" spans="1:5" ht="20.100000000000001" customHeight="1">
      <c r="A7" s="24">
        <v>6</v>
      </c>
      <c r="B7" s="24" t="s">
        <v>35</v>
      </c>
      <c r="C7" s="24"/>
      <c r="D7" s="26">
        <v>120</v>
      </c>
      <c r="E7" s="24"/>
    </row>
    <row r="8" spans="1:5" ht="20.100000000000001" customHeight="1">
      <c r="A8" s="24">
        <v>7</v>
      </c>
      <c r="B8" s="24" t="s">
        <v>35</v>
      </c>
      <c r="C8" s="24"/>
      <c r="D8" s="26">
        <v>20</v>
      </c>
      <c r="E8" s="24"/>
    </row>
    <row r="9" spans="1:5" ht="20.100000000000001" customHeight="1">
      <c r="A9" s="24">
        <v>8</v>
      </c>
      <c r="B9" s="24" t="s">
        <v>36</v>
      </c>
      <c r="C9" s="24">
        <v>10</v>
      </c>
      <c r="D9" s="26"/>
      <c r="E9" s="24"/>
    </row>
    <row r="10" spans="1:5" ht="20.100000000000001" customHeight="1">
      <c r="A10" s="24">
        <v>9</v>
      </c>
      <c r="B10" s="24" t="s">
        <v>37</v>
      </c>
      <c r="C10" s="24">
        <v>40</v>
      </c>
      <c r="D10" s="26"/>
      <c r="E10" s="24"/>
    </row>
    <row r="11" spans="1:5" ht="20.100000000000001" customHeight="1">
      <c r="A11" s="24">
        <v>10</v>
      </c>
      <c r="B11" s="24" t="s">
        <v>38</v>
      </c>
      <c r="C11" s="24">
        <v>20</v>
      </c>
      <c r="D11" s="26"/>
      <c r="E11" s="24"/>
    </row>
    <row r="12" spans="1:5" ht="20.100000000000001" customHeight="1">
      <c r="A12" s="24">
        <v>11</v>
      </c>
      <c r="B12" s="24" t="s">
        <v>39</v>
      </c>
      <c r="C12" s="24">
        <v>10</v>
      </c>
      <c r="D12" s="26"/>
      <c r="E12" s="24"/>
    </row>
    <row r="13" spans="1:5" ht="20.100000000000001" customHeight="1">
      <c r="A13" s="24">
        <v>12</v>
      </c>
      <c r="B13" s="24" t="s">
        <v>40</v>
      </c>
      <c r="C13" s="24">
        <v>20</v>
      </c>
      <c r="D13" s="26"/>
      <c r="E13" s="24"/>
    </row>
    <row r="14" spans="1:5" ht="20.100000000000001" customHeight="1">
      <c r="A14" s="24">
        <v>13</v>
      </c>
      <c r="B14" s="24" t="s">
        <v>41</v>
      </c>
      <c r="C14" s="24">
        <v>50</v>
      </c>
      <c r="D14" s="26"/>
      <c r="E14" s="24"/>
    </row>
    <row r="15" spans="1:5" ht="20.100000000000001" customHeight="1">
      <c r="A15" s="24">
        <v>14</v>
      </c>
      <c r="B15" s="24" t="s">
        <v>42</v>
      </c>
      <c r="C15" s="24">
        <v>2</v>
      </c>
      <c r="D15" s="26"/>
      <c r="E15" s="24"/>
    </row>
    <row r="16" spans="1:5" ht="20.100000000000001" customHeight="1">
      <c r="A16" s="24">
        <v>15</v>
      </c>
      <c r="B16" s="24" t="s">
        <v>43</v>
      </c>
      <c r="C16" s="24">
        <v>2</v>
      </c>
      <c r="D16" s="26"/>
      <c r="E16" s="24"/>
    </row>
    <row r="17" spans="1:5" ht="20.100000000000001" customHeight="1">
      <c r="A17" s="24">
        <v>16</v>
      </c>
      <c r="B17" s="24" t="s">
        <v>44</v>
      </c>
      <c r="C17" s="24">
        <v>200</v>
      </c>
      <c r="D17" s="26"/>
      <c r="E17" s="24"/>
    </row>
    <row r="18" spans="1:5" ht="20.100000000000001" customHeight="1">
      <c r="A18" s="24">
        <v>17</v>
      </c>
      <c r="B18" s="24" t="s">
        <v>45</v>
      </c>
      <c r="C18" s="24">
        <v>10</v>
      </c>
      <c r="D18" s="26"/>
      <c r="E18" s="24">
        <v>100</v>
      </c>
    </row>
    <row r="19" spans="1:5" ht="20.100000000000001" customHeight="1">
      <c r="A19" s="24">
        <v>18</v>
      </c>
      <c r="B19" s="24" t="s">
        <v>54</v>
      </c>
      <c r="C19" s="24">
        <v>400</v>
      </c>
      <c r="D19" s="26"/>
      <c r="E19" s="24"/>
    </row>
    <row r="20" spans="1:5" ht="20.100000000000001" customHeight="1">
      <c r="A20" s="24">
        <v>19</v>
      </c>
      <c r="B20" s="24" t="s">
        <v>46</v>
      </c>
      <c r="C20" s="24">
        <v>20</v>
      </c>
      <c r="D20" s="26"/>
      <c r="E20" s="24"/>
    </row>
    <row r="21" spans="1:5" ht="20.100000000000001" customHeight="1">
      <c r="A21" s="24">
        <v>20</v>
      </c>
      <c r="B21" s="24" t="s">
        <v>47</v>
      </c>
      <c r="C21" s="24"/>
      <c r="D21" s="26">
        <v>10</v>
      </c>
      <c r="E21" s="24"/>
    </row>
    <row r="22" spans="1:5" ht="20.100000000000001" customHeight="1">
      <c r="A22" s="24">
        <v>21</v>
      </c>
      <c r="B22" s="24" t="s">
        <v>48</v>
      </c>
      <c r="C22" s="24"/>
      <c r="D22" s="26">
        <v>30</v>
      </c>
      <c r="E22" s="24"/>
    </row>
    <row r="23" spans="1:5" ht="20.100000000000001" customHeight="1">
      <c r="A23" s="24">
        <v>22</v>
      </c>
      <c r="B23" s="24" t="s">
        <v>49</v>
      </c>
      <c r="C23" s="24">
        <v>150</v>
      </c>
      <c r="D23" s="26"/>
      <c r="E23" s="24"/>
    </row>
    <row r="24" spans="1:5" ht="20.100000000000001" customHeight="1">
      <c r="A24" s="24">
        <v>23</v>
      </c>
      <c r="B24" s="24" t="s">
        <v>50</v>
      </c>
      <c r="C24" s="24">
        <v>20</v>
      </c>
      <c r="D24" s="26"/>
      <c r="E24" s="24"/>
    </row>
    <row r="25" spans="1:5" ht="20.100000000000001" customHeight="1">
      <c r="A25" s="24">
        <v>24</v>
      </c>
      <c r="B25" s="24" t="s">
        <v>51</v>
      </c>
      <c r="C25" s="24"/>
      <c r="D25" s="26">
        <v>10</v>
      </c>
      <c r="E25"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C11" sqref="C11: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6" t="s">
        <v>25</v>
      </c>
      <c r="I12" s="96"/>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2025-02-03T14:02:36Z</dcterms:modified>
</cp:coreProperties>
</file>