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xoproteze\initiere\"/>
    </mc:Choice>
  </mc:AlternateContent>
  <xr:revisionPtr revIDLastSave="0" documentId="13_ncr:1_{FFF1394D-0C81-4910-B7CC-E925417E0F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4.1 LP " sheetId="4" r:id="rId1"/>
    <sheet name="F4.2 LP " sheetId="5" r:id="rId2"/>
    <sheet name="Sheet2" sheetId="7" r:id="rId3"/>
  </sheets>
  <calcPr calcId="18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3" i="5" l="1"/>
  <c r="J23" i="5"/>
  <c r="M20" i="5"/>
  <c r="K12" i="7"/>
  <c r="J12" i="7"/>
</calcChain>
</file>

<file path=xl/sharedStrings.xml><?xml version="1.0" encoding="utf-8"?>
<sst xmlns="http://schemas.openxmlformats.org/spreadsheetml/2006/main" count="157" uniqueCount="61">
  <si>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</si>
  <si>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</si>
  <si>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</si>
  <si>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</si>
  <si>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</si>
  <si>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</si>
  <si>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</si>
  <si>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</si>
  <si>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</si>
  <si>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</si>
  <si>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</si>
  <si>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</si>
  <si>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</si>
  <si>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</si>
  <si>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</si>
  <si>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</si>
  <si>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</si>
  <si>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</si>
  <si>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</si>
  <si>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</si>
  <si>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</si>
  <si>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</si>
  <si>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</si>
  <si>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</si>
  <si>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</si>
  <si>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</si>
  <si>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</si>
  <si>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</si>
  <si>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</si>
  <si>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</si>
  <si>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Valoarea estimată</t>
  </si>
  <si>
    <t xml:space="preserve">Specificaţii de preț (F4.1) </t>
  </si>
  <si>
    <t xml:space="preserve">bucată </t>
  </si>
  <si>
    <t>Standarde de referinţă/Nr. Înregistrare în Registrul de Stat al Dispozitivelor Medicale</t>
  </si>
  <si>
    <t xml:space="preserve">Exoproteza mamara din silicon medical cu densitatea 0,9-1,03
gr/cm3, cu volum de la 100 ml pina la 150 ml §i greutatea de la
90 gr pina la 165 gr </t>
  </si>
  <si>
    <t>Exoproteza mamara din silicon medical cu densitatea 0,9-1,03
gr/cm3, cu volum de la 400 ml pina la 450 ml §i greutatea de la
360 gr pina la 470 gr</t>
  </si>
  <si>
    <t>Exoproteza mamara din silicon medical cu densitatea 0,9-1,03
gr/cm3, cu volum de la 450 ml pina la 500 ml și greutatea de la
405 gr pina la 520 gr</t>
  </si>
  <si>
    <t>Exoproteza mamara din silicon medical cu densitatea 0,9-1,03
gr/cm3, cu volum de la 500 ml pina la 550 ml și greutatea de la
450 gr pina la 580 gr</t>
  </si>
  <si>
    <t>Exoproteza mamara din silicon medical cu densitatea 0,9-1,03
gr/cm3, cu volum de la 550 ml pina la 600 ml si greutatea de la 495 gr pina la 620 gr</t>
  </si>
  <si>
    <t>Exoproteza mamara din silicon medical cu densitatea 0,9-1,03
gr/cm3, cu volum de la 600 ml pina la 650 ml si greutatea de la
540 gr pina la 680 g</t>
  </si>
  <si>
    <t>Exoproteza mamara din silicon medical cu densitatea 0,9-1,03
gr/cm3, cu volum de la 650ml pina la 700 ml si greutatea de la
585 gr pina la 730 gr</t>
  </si>
  <si>
    <t>Exoproteza mamara din silicon medical cu densitatea 0,9-1,03
gr/cm3, cu volum de la 700ml pina la 800 ml si greutatea de la
630 gr pina la 830 gr_</t>
  </si>
  <si>
    <t>Exoproteza mamara din silicon medical cu densitatea 0,9-1,03
gr/cm3, cu volum de la 800ml pina la 900 ml si greutatea de la
720 gr pina la 930 gr</t>
  </si>
  <si>
    <t>Exoproteza mamara din silicon medical cu densitatea 0,9-1,03
gr/cm3, cu volum de la 900ml pina la 1050 ml §i greutatea de la
810 gr pina la 1100 gr</t>
  </si>
  <si>
    <t>Exoproteza mamara din silicon medical cu densitatea 0,9-1,03
gr/cm3, cu volum de la 1050ml pina la 1200 ml și greutatea de la 945 gr pina la 1240 gr</t>
  </si>
  <si>
    <t>Exoproteza mamara din silicon medical cu densitatea 0,9-1,03
gr/cm3, cu volum de la 1200 ml pina la 1500 ml și greutatea de la 1080 gr pina la 1550 gr</t>
  </si>
  <si>
    <t xml:space="preserve">Exoproteza mamara din silicon medical cu densitatea 0,9-1,03 gr/cm3, cu volum de la 100 ml pina la 150 ml și greutatea de la 90 gr pina la 165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</si>
  <si>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400 ml pina la 450 ml §i greutatea de la 360 gr pina la 470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</si>
  <si>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450 ml pina la 500 ml și greutatea de la 405 gr pina la 520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</si>
  <si>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500 ml pina la 550 ml și greutatea de la 450 gr pina la 580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</si>
  <si>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550 ml pina la 600 ml si greutatea de la 495 gr pina la 620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</si>
  <si>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600 ml pina la 650 ml si greutatea de la 540 gr pina la 680 g.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</si>
  <si>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650ml pina la 700 ml si greutatea de la 585 gr pina la 730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</si>
  <si>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700ml pina la 800 ml si greutatea de la 630 gr pina la 830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</si>
  <si>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800ml pina la 900 ml si greutatea de la 720 gr pina la 930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</si>
  <si>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900ml pina la 1050 ml §i greutatea de la 810 gr pina la 1100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</si>
  <si>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1050ml pina la 1200 ml și greutatea de la 945 gr pina la 1240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</si>
  <si>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1200 ml pina la 1500 ml și greutatea de la 1080 gr pina la 1550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</si>
  <si>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>DDP - Franco destinație vămuit, Incoterms 2020, în termen de până la 45 de zile de la comanda scrisă a beneficiarului, indicat exact la momentul transmiterii invitației pentru reofertare și semnării contractelor subsecvente</t>
  </si>
  <si>
    <t xml:space="preserve">Privind încheierea acordului-cadru - Achiziționarea exoprotezelor mamare  conform necesităților IMSP Institutul Oncologic pentru anii 2026-2029 </t>
  </si>
  <si>
    <t xml:space="preserve">PPrivind încheierea acordului-cadru - Achiziționarea exoprotezelor mamare  conform necesităților IMSP Institutul Oncologic pentru anii 2026-2029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</si>
</sst>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2" fontId="3" fillId="2" borderId="3" xfId="1" applyNumberFormat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horizontal="center"/>
    </xf>
    <xf numFmtId="164" fontId="2" fillId="0" borderId="1" xfId="1" applyNumberFormat="1" applyFont="1" applyBorder="1" applyProtection="1"/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4" fontId="2" fillId="0" borderId="0" xfId="1" applyNumberFormat="1" applyFont="1" applyProtection="1">
      <protection locked="0"/>
    </xf>
    <xf numFmtId="4" fontId="4" fillId="0" borderId="0" xfId="1" applyNumberFormat="1" applyFont="1" applyFill="1" applyBorder="1" applyAlignment="1" applyProtection="1">
      <alignment horizontal="left" vertical="top" wrapText="1"/>
      <protection locked="0"/>
    </xf>
    <xf numFmtId="4" fontId="4" fillId="3" borderId="1" xfId="1" applyNumberFormat="1" applyFont="1" applyFill="1" applyBorder="1" applyAlignment="1" applyProtection="1">
      <alignment horizontal="left" vertical="top" wrapText="1"/>
      <protection locked="0"/>
    </xf>
    <xf numFmtId="4" fontId="4" fillId="3" borderId="3" xfId="1" applyNumberFormat="1" applyFont="1" applyFill="1" applyBorder="1" applyAlignment="1" applyProtection="1">
      <alignment horizontal="center" vertical="top" wrapText="1"/>
      <protection locked="0"/>
    </xf>
    <xf numFmtId="4" fontId="2" fillId="0" borderId="1" xfId="1" applyNumberFormat="1" applyFont="1" applyBorder="1" applyProtection="1">
      <protection locked="0"/>
    </xf>
    <xf numFmtId="0" fontId="4" fillId="0" borderId="1" xfId="0" applyNumberFormat="1" applyFont="1" applyBorder="1" applyAlignment="1" applyProtection="1">
      <alignment horizontal="center" vertical="center" wrapText="1"/>
    </xf>
    <xf numFmtId="0" fontId="2" fillId="0" borderId="4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1" xfId="1" applyFont="1" applyBorder="1" applyAlignment="1" applyProtection="1">
      <alignment horizontal="left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26"/>
  <sheetViews>
    <sheetView tabSelected="1" zoomScaleNormal="100" workbookViewId="0">
      <selection activeCell="A20" sqref="A20:XFD40"/>
    </sheetView>
  </sheetViews>
  <sheetFormatPr defaultColWidth="9.140625" defaultRowHeight="15.75" x14ac:dyDescent="0.25"/>
  <cols>
    <col min="1" max="1" width="5.7109375" style="18" customWidth="1"/>
    <col min="2" max="2" width="8.7109375" style="45" customWidth="1"/>
    <col min="3" max="3" width="55.85546875" style="32" customWidth="1"/>
    <col min="4" max="4" width="28" style="28" customWidth="1"/>
    <col min="5" max="5" width="10.5703125" style="18" customWidth="1"/>
    <col min="6" max="6" width="11.28515625" style="18" customWidth="1"/>
    <col min="7" max="7" width="10.7109375" style="18" customWidth="1"/>
    <col min="8" max="8" width="62.28515625" style="18" customWidth="1"/>
    <col min="9" max="9" width="42.85546875" style="18" customWidth="1"/>
    <col min="10" max="10" width="61.5703125" style="18" customWidth="1"/>
    <col min="11" max="11" width="1.7109375" style="18" customWidth="1"/>
    <col min="12" max="16384" width="9.140625" style="18"/>
  </cols>
  <sheetData>
    <row r="1" spans="1:21" x14ac:dyDescent="0.25">
      <c r="C1" s="59" t="s">
        <v>19</v>
      </c>
      <c r="D1" s="59"/>
      <c r="E1" s="59"/>
      <c r="F1" s="59"/>
      <c r="G1" s="59"/>
      <c r="H1" s="59"/>
      <c r="I1" s="59"/>
      <c r="J1" s="59"/>
    </row>
    <row r="2" spans="1:21" x14ac:dyDescent="0.25">
      <c r="D2" s="60" t="s">
        <v>16</v>
      </c>
      <c r="E2" s="60"/>
      <c r="F2" s="60"/>
      <c r="G2" s="60"/>
      <c r="H2" s="60"/>
    </row>
    <row r="3" spans="1:21" x14ac:dyDescent="0.25">
      <c r="A3" s="61" t="s">
        <v>11</v>
      </c>
      <c r="B3" s="61"/>
      <c r="C3" s="61"/>
      <c r="D3" s="62" t="s">
        <v>29</v>
      </c>
      <c r="E3" s="62"/>
      <c r="F3" s="62"/>
      <c r="G3" s="62"/>
      <c r="H3" s="62"/>
      <c r="I3" s="18" t="s">
        <v>12</v>
      </c>
      <c r="J3" s="18" t="s">
        <v>14</v>
      </c>
    </row>
    <row r="4" spans="1:21" s="25" customFormat="1" ht="63" customHeight="1" x14ac:dyDescent="0.25">
      <c r="A4" s="63" t="s">
        <v>10</v>
      </c>
      <c r="B4" s="63"/>
      <c r="C4" s="63"/>
      <c r="D4" s="64" t="s">
        <v>60</v>
      </c>
      <c r="E4" s="64"/>
      <c r="F4" s="64"/>
      <c r="G4" s="64"/>
      <c r="H4" s="64"/>
      <c r="I4" s="64"/>
      <c r="J4" s="24" t="s">
        <v>15</v>
      </c>
      <c r="K4" s="37"/>
    </row>
    <row r="5" spans="1:21" s="26" customFormat="1" x14ac:dyDescent="0.25">
      <c r="B5" s="46"/>
      <c r="C5" s="34"/>
      <c r="D5" s="57"/>
      <c r="E5" s="57"/>
      <c r="F5" s="57"/>
      <c r="G5" s="57"/>
      <c r="H5" s="57"/>
      <c r="I5" s="57"/>
      <c r="J5" s="57"/>
      <c r="K5" s="37"/>
    </row>
    <row r="6" spans="1:21" ht="31.5" x14ac:dyDescent="0.25">
      <c r="A6" s="1" t="s">
        <v>3</v>
      </c>
      <c r="B6" s="36" t="s">
        <v>0</v>
      </c>
      <c r="C6" s="36" t="s">
        <v>1</v>
      </c>
      <c r="D6" s="36" t="s">
        <v>4</v>
      </c>
      <c r="E6" s="36" t="s">
        <v>5</v>
      </c>
      <c r="F6" s="36" t="s">
        <v>6</v>
      </c>
      <c r="G6" s="36" t="s">
        <v>7</v>
      </c>
      <c r="H6" s="36" t="s">
        <v>8</v>
      </c>
      <c r="I6" s="36" t="s">
        <v>9</v>
      </c>
      <c r="J6" s="36" t="s">
        <v>33</v>
      </c>
      <c r="K6" s="17"/>
    </row>
    <row r="7" spans="1:21" x14ac:dyDescent="0.25">
      <c r="A7" s="36">
        <v>1</v>
      </c>
      <c r="B7" s="58">
        <v>2</v>
      </c>
      <c r="C7" s="58"/>
      <c r="D7" s="58"/>
      <c r="E7" s="36">
        <v>3</v>
      </c>
      <c r="F7" s="36">
        <v>4</v>
      </c>
      <c r="G7" s="36">
        <v>5</v>
      </c>
      <c r="H7" s="36">
        <v>6</v>
      </c>
      <c r="I7" s="36">
        <v>7</v>
      </c>
      <c r="J7" s="36">
        <v>8</v>
      </c>
      <c r="K7" s="17"/>
    </row>
    <row r="8" spans="1:21" ht="141.75" x14ac:dyDescent="0.25">
      <c r="A8" s="2" t="s">
        <v>2</v>
      </c>
      <c r="B8" s="52">
        <v>1</v>
      </c>
      <c r="C8" s="33" t="s">
        <v>34</v>
      </c>
      <c r="D8" s="33" t="s">
        <v>34</v>
      </c>
      <c r="E8" s="38"/>
      <c r="H8" s="33" t="s">
        <v>46</v>
      </c>
      <c r="I8" s="51"/>
      <c r="J8" s="28"/>
    </row>
    <row r="9" spans="1:21" ht="141.75" x14ac:dyDescent="0.25">
      <c r="A9" s="2" t="s">
        <v>2</v>
      </c>
      <c r="B9" s="52">
        <v>2</v>
      </c>
      <c r="C9" s="33" t="s">
        <v>35</v>
      </c>
      <c r="D9" s="33" t="s">
        <v>35</v>
      </c>
      <c r="E9" s="38"/>
      <c r="H9" s="33" t="s">
        <v>47</v>
      </c>
      <c r="I9" s="51"/>
    </row>
    <row r="10" spans="1:21" ht="141.75" x14ac:dyDescent="0.25">
      <c r="A10" s="2" t="s">
        <v>2</v>
      </c>
      <c r="B10" s="52">
        <v>3</v>
      </c>
      <c r="C10" s="33" t="s">
        <v>36</v>
      </c>
      <c r="D10" s="33" t="s">
        <v>36</v>
      </c>
      <c r="E10" s="38"/>
      <c r="H10" s="33" t="s">
        <v>48</v>
      </c>
      <c r="I10" s="51"/>
    </row>
    <row r="11" spans="1:21" ht="141.75" x14ac:dyDescent="0.25">
      <c r="A11" s="2" t="s">
        <v>2</v>
      </c>
      <c r="B11" s="52">
        <v>4</v>
      </c>
      <c r="C11" s="33" t="s">
        <v>37</v>
      </c>
      <c r="D11" s="33" t="s">
        <v>37</v>
      </c>
      <c r="E11" s="38"/>
      <c r="H11" s="33" t="s">
        <v>49</v>
      </c>
      <c r="I11" s="51"/>
    </row>
    <row r="12" spans="1:21" ht="141.75" x14ac:dyDescent="0.25">
      <c r="A12" s="2" t="s">
        <v>2</v>
      </c>
      <c r="B12" s="52">
        <v>5</v>
      </c>
      <c r="C12" s="33" t="s">
        <v>38</v>
      </c>
      <c r="D12" s="33" t="s">
        <v>38</v>
      </c>
      <c r="E12" s="38"/>
      <c r="H12" s="33" t="s">
        <v>50</v>
      </c>
      <c r="I12" s="51"/>
    </row>
    <row r="13" spans="1:21" ht="141.75" x14ac:dyDescent="0.25">
      <c r="A13" s="2" t="s">
        <v>2</v>
      </c>
      <c r="B13" s="52">
        <v>6</v>
      </c>
      <c r="C13" s="33" t="s">
        <v>39</v>
      </c>
      <c r="D13" s="33" t="s">
        <v>39</v>
      </c>
      <c r="E13" s="38"/>
      <c r="H13" s="33" t="s">
        <v>51</v>
      </c>
      <c r="I13" s="51"/>
    </row>
    <row r="14" spans="1:21" ht="141.75" x14ac:dyDescent="0.25">
      <c r="A14" s="2" t="s">
        <v>2</v>
      </c>
      <c r="B14" s="52">
        <v>7</v>
      </c>
      <c r="C14" s="31" t="s">
        <v>40</v>
      </c>
      <c r="D14" s="31" t="s">
        <v>40</v>
      </c>
      <c r="E14" s="38"/>
      <c r="H14" s="31" t="s">
        <v>52</v>
      </c>
      <c r="I14" s="51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ht="141.75" x14ac:dyDescent="0.25">
      <c r="A15" s="2" t="s">
        <v>2</v>
      </c>
      <c r="B15" s="52">
        <v>8</v>
      </c>
      <c r="C15" s="31" t="s">
        <v>41</v>
      </c>
      <c r="D15" s="31" t="s">
        <v>41</v>
      </c>
      <c r="E15" s="38"/>
      <c r="H15" s="31" t="s">
        <v>53</v>
      </c>
      <c r="I15" s="51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ht="141.75" x14ac:dyDescent="0.25">
      <c r="A16" s="2" t="s">
        <v>2</v>
      </c>
      <c r="B16" s="52">
        <v>9</v>
      </c>
      <c r="C16" s="31" t="s">
        <v>42</v>
      </c>
      <c r="D16" s="31" t="s">
        <v>42</v>
      </c>
      <c r="E16" s="38"/>
      <c r="H16" s="31" t="s">
        <v>54</v>
      </c>
      <c r="I16" s="51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ht="141.75" x14ac:dyDescent="0.25">
      <c r="A17" s="2" t="s">
        <v>2</v>
      </c>
      <c r="B17" s="52">
        <v>10</v>
      </c>
      <c r="C17" s="31" t="s">
        <v>43</v>
      </c>
      <c r="D17" s="31" t="s">
        <v>43</v>
      </c>
      <c r="E17" s="38"/>
      <c r="H17" s="31" t="s">
        <v>55</v>
      </c>
      <c r="I17" s="51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ht="141.75" x14ac:dyDescent="0.25">
      <c r="A18" s="2" t="s">
        <v>2</v>
      </c>
      <c r="B18" s="52">
        <v>11</v>
      </c>
      <c r="C18" s="31" t="s">
        <v>44</v>
      </c>
      <c r="D18" s="31" t="s">
        <v>44</v>
      </c>
      <c r="E18" s="38"/>
      <c r="H18" s="31" t="s">
        <v>56</v>
      </c>
      <c r="I18" s="51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ht="141.75" x14ac:dyDescent="0.25">
      <c r="A19" s="2" t="s">
        <v>2</v>
      </c>
      <c r="B19" s="52">
        <v>12</v>
      </c>
      <c r="C19" s="56" t="s">
        <v>45</v>
      </c>
      <c r="D19" s="31" t="s">
        <v>45</v>
      </c>
      <c r="E19" s="38"/>
      <c r="H19" s="31" t="s">
        <v>57</v>
      </c>
      <c r="I19" s="51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1" spans="1:21" x14ac:dyDescent="0.25">
      <c r="B21" s="5"/>
      <c r="C21" s="5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21" ht="20.25" x14ac:dyDescent="0.3">
      <c r="B22" s="13" t="s">
        <v>17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21" ht="20.25" x14ac:dyDescent="0.3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21" ht="20.25" x14ac:dyDescent="0.3">
      <c r="B24" s="13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21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21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4"/>
  <sheetViews>
    <sheetView zoomScale="70" zoomScaleNormal="70" workbookViewId="0">
      <selection activeCell="E4" sqref="E4:J4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29" customWidth="1"/>
    <col min="6" max="6" width="15.28515625" style="11" customWidth="1"/>
    <col min="7" max="7" width="12.2851562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3" width="18.85546875" style="47" customWidth="1"/>
    <col min="14" max="16384" width="9.140625" style="5"/>
  </cols>
  <sheetData>
    <row r="1" spans="1:16" x14ac:dyDescent="0.25">
      <c r="D1" s="68" t="s">
        <v>31</v>
      </c>
      <c r="E1" s="68"/>
      <c r="F1" s="68"/>
      <c r="G1" s="68"/>
      <c r="H1" s="68"/>
      <c r="I1" s="68"/>
      <c r="J1" s="68"/>
      <c r="K1" s="68"/>
      <c r="L1" s="68"/>
    </row>
    <row r="2" spans="1:16" x14ac:dyDescent="0.25">
      <c r="D2" s="69" t="s">
        <v>20</v>
      </c>
      <c r="E2" s="69"/>
      <c r="F2" s="69"/>
      <c r="G2" s="69"/>
      <c r="H2" s="69"/>
      <c r="I2" s="69"/>
      <c r="J2" s="69"/>
      <c r="K2" s="20"/>
    </row>
    <row r="3" spans="1:16" x14ac:dyDescent="0.25">
      <c r="B3" s="70" t="s">
        <v>11</v>
      </c>
      <c r="C3" s="70"/>
      <c r="D3" s="70"/>
      <c r="E3" s="71" t="s">
        <v>29</v>
      </c>
      <c r="F3" s="71"/>
      <c r="G3" s="71"/>
      <c r="H3" s="71"/>
      <c r="I3" s="71"/>
      <c r="K3" s="5" t="s">
        <v>12</v>
      </c>
      <c r="L3" s="5" t="s">
        <v>14</v>
      </c>
    </row>
    <row r="4" spans="1:16" s="8" customFormat="1" ht="32.25" customHeight="1" x14ac:dyDescent="0.25">
      <c r="A4" s="6"/>
      <c r="B4" s="72" t="s">
        <v>10</v>
      </c>
      <c r="C4" s="72"/>
      <c r="D4" s="72"/>
      <c r="E4" s="64" t="s">
        <v>59</v>
      </c>
      <c r="F4" s="64"/>
      <c r="G4" s="64"/>
      <c r="H4" s="64"/>
      <c r="I4" s="64"/>
      <c r="J4" s="64"/>
      <c r="K4" s="7" t="s">
        <v>13</v>
      </c>
      <c r="L4" s="7" t="s">
        <v>15</v>
      </c>
      <c r="M4" s="48"/>
    </row>
    <row r="5" spans="1:16" s="9" customFormat="1" ht="20.100000000000001" customHeight="1" x14ac:dyDescent="0.25">
      <c r="A5" s="6"/>
      <c r="E5" s="66"/>
      <c r="F5" s="66"/>
      <c r="G5" s="66"/>
      <c r="H5" s="66"/>
      <c r="I5" s="66"/>
      <c r="J5" s="66"/>
      <c r="K5" s="66"/>
      <c r="L5" s="66"/>
      <c r="M5" s="48"/>
    </row>
    <row r="6" spans="1:16" ht="31.5" x14ac:dyDescent="0.25">
      <c r="A6" s="10"/>
      <c r="B6" s="3" t="s">
        <v>3</v>
      </c>
      <c r="C6" s="3" t="s">
        <v>0</v>
      </c>
      <c r="D6" s="3" t="s">
        <v>1</v>
      </c>
      <c r="E6" s="27" t="s">
        <v>4</v>
      </c>
      <c r="F6" s="23" t="s">
        <v>21</v>
      </c>
      <c r="G6" s="21" t="s">
        <v>22</v>
      </c>
      <c r="H6" s="23" t="s">
        <v>23</v>
      </c>
      <c r="I6" s="23" t="s">
        <v>24</v>
      </c>
      <c r="J6" s="4" t="s">
        <v>25</v>
      </c>
      <c r="K6" s="4" t="s">
        <v>26</v>
      </c>
      <c r="L6" s="30" t="s">
        <v>27</v>
      </c>
      <c r="M6" s="49" t="s">
        <v>30</v>
      </c>
    </row>
    <row r="7" spans="1:16" x14ac:dyDescent="0.25">
      <c r="A7" s="10"/>
      <c r="B7" s="40">
        <v>1</v>
      </c>
      <c r="C7" s="67">
        <v>2</v>
      </c>
      <c r="D7" s="67"/>
      <c r="E7" s="67"/>
      <c r="F7" s="40">
        <v>3</v>
      </c>
      <c r="G7" s="41">
        <v>4</v>
      </c>
      <c r="H7" s="40">
        <v>5</v>
      </c>
      <c r="I7" s="40">
        <v>6</v>
      </c>
      <c r="J7" s="40">
        <v>7</v>
      </c>
      <c r="K7" s="40">
        <v>8</v>
      </c>
      <c r="L7" s="42">
        <v>9</v>
      </c>
      <c r="M7" s="50"/>
    </row>
    <row r="8" spans="1:16" s="19" customFormat="1" ht="54" customHeight="1" x14ac:dyDescent="0.25">
      <c r="B8" s="2" t="s">
        <v>2</v>
      </c>
      <c r="C8" s="52">
        <v>1</v>
      </c>
      <c r="D8" s="33" t="s">
        <v>34</v>
      </c>
      <c r="E8" s="33" t="s">
        <v>34</v>
      </c>
      <c r="F8" s="38" t="s">
        <v>32</v>
      </c>
      <c r="G8" s="18">
        <v>114.99999999999999</v>
      </c>
      <c r="H8" s="31"/>
      <c r="L8" s="31" t="s">
        <v>58</v>
      </c>
      <c r="M8" s="51">
        <v>103499.99999999999</v>
      </c>
      <c r="N8" s="53"/>
    </row>
    <row r="9" spans="1:16" s="19" customFormat="1" ht="126" x14ac:dyDescent="0.25">
      <c r="B9" s="2" t="s">
        <v>2</v>
      </c>
      <c r="C9" s="52">
        <v>2</v>
      </c>
      <c r="D9" s="33" t="s">
        <v>35</v>
      </c>
      <c r="E9" s="33" t="s">
        <v>35</v>
      </c>
      <c r="F9" s="38" t="s">
        <v>32</v>
      </c>
      <c r="G9" s="18">
        <v>322</v>
      </c>
      <c r="H9" s="31"/>
      <c r="L9" s="31" t="s">
        <v>58</v>
      </c>
      <c r="M9" s="51">
        <v>289800</v>
      </c>
      <c r="N9" s="53"/>
    </row>
    <row r="10" spans="1:16" s="19" customFormat="1" ht="126" x14ac:dyDescent="0.25">
      <c r="B10" s="2" t="s">
        <v>2</v>
      </c>
      <c r="C10" s="52">
        <v>3</v>
      </c>
      <c r="D10" s="33" t="s">
        <v>36</v>
      </c>
      <c r="E10" s="33" t="s">
        <v>36</v>
      </c>
      <c r="F10" s="38" t="s">
        <v>32</v>
      </c>
      <c r="G10" s="18">
        <v>690</v>
      </c>
      <c r="H10" s="31"/>
      <c r="L10" s="31" t="s">
        <v>58</v>
      </c>
      <c r="M10" s="51">
        <v>621000</v>
      </c>
      <c r="N10" s="53"/>
    </row>
    <row r="11" spans="1:16" s="19" customFormat="1" ht="126" x14ac:dyDescent="0.25">
      <c r="B11" s="2" t="s">
        <v>2</v>
      </c>
      <c r="C11" s="52">
        <v>4</v>
      </c>
      <c r="D11" s="33" t="s">
        <v>37</v>
      </c>
      <c r="E11" s="33" t="s">
        <v>37</v>
      </c>
      <c r="F11" s="38" t="s">
        <v>32</v>
      </c>
      <c r="G11" s="18">
        <v>1011.9999999999999</v>
      </c>
      <c r="H11" s="31"/>
      <c r="L11" s="31" t="s">
        <v>58</v>
      </c>
      <c r="M11" s="51">
        <v>910799.99999999988</v>
      </c>
      <c r="N11" s="53"/>
    </row>
    <row r="12" spans="1:16" s="19" customFormat="1" ht="126" x14ac:dyDescent="0.25">
      <c r="B12" s="2" t="s">
        <v>2</v>
      </c>
      <c r="C12" s="52">
        <v>5</v>
      </c>
      <c r="D12" s="33" t="s">
        <v>38</v>
      </c>
      <c r="E12" s="33" t="s">
        <v>38</v>
      </c>
      <c r="F12" s="38" t="s">
        <v>32</v>
      </c>
      <c r="G12" s="18">
        <v>459.99999999999994</v>
      </c>
      <c r="H12" s="31"/>
      <c r="L12" s="31" t="s">
        <v>58</v>
      </c>
      <c r="M12" s="51">
        <v>413999.99999999994</v>
      </c>
      <c r="N12" s="53"/>
    </row>
    <row r="13" spans="1:16" s="19" customFormat="1" ht="141.75" customHeight="1" x14ac:dyDescent="0.25">
      <c r="B13" s="2" t="s">
        <v>2</v>
      </c>
      <c r="C13" s="52">
        <v>6</v>
      </c>
      <c r="D13" s="33" t="s">
        <v>39</v>
      </c>
      <c r="E13" s="33" t="s">
        <v>39</v>
      </c>
      <c r="F13" s="38" t="s">
        <v>32</v>
      </c>
      <c r="G13" s="18">
        <v>781.99999999999989</v>
      </c>
      <c r="H13" s="39"/>
      <c r="I13" s="43"/>
      <c r="J13" s="44"/>
      <c r="K13" s="44"/>
      <c r="L13" s="31" t="s">
        <v>58</v>
      </c>
      <c r="M13" s="51">
        <v>703799.99999999988</v>
      </c>
      <c r="N13" s="53"/>
    </row>
    <row r="14" spans="1:16" s="19" customFormat="1" ht="126" x14ac:dyDescent="0.25">
      <c r="B14" s="2" t="s">
        <v>2</v>
      </c>
      <c r="C14" s="52">
        <v>7</v>
      </c>
      <c r="D14" s="31" t="s">
        <v>40</v>
      </c>
      <c r="E14" s="31" t="s">
        <v>40</v>
      </c>
      <c r="F14" s="38" t="s">
        <v>32</v>
      </c>
      <c r="G14" s="18">
        <v>459.99999999999994</v>
      </c>
      <c r="H14" s="31"/>
      <c r="L14" s="31" t="s">
        <v>58</v>
      </c>
      <c r="M14" s="51">
        <v>413999.99999999994</v>
      </c>
      <c r="N14" s="53"/>
    </row>
    <row r="15" spans="1:16" s="19" customFormat="1" ht="126" x14ac:dyDescent="0.25">
      <c r="B15" s="2" t="s">
        <v>2</v>
      </c>
      <c r="C15" s="52">
        <v>8</v>
      </c>
      <c r="D15" s="31" t="s">
        <v>41</v>
      </c>
      <c r="E15" s="31" t="s">
        <v>41</v>
      </c>
      <c r="F15" s="38" t="s">
        <v>32</v>
      </c>
      <c r="G15" s="18">
        <v>184</v>
      </c>
      <c r="H15" s="31"/>
      <c r="L15" s="31" t="s">
        <v>58</v>
      </c>
      <c r="M15" s="51">
        <v>165600</v>
      </c>
      <c r="N15" s="53"/>
    </row>
    <row r="16" spans="1:16" ht="126.75" x14ac:dyDescent="0.3">
      <c r="A16" s="35"/>
      <c r="B16" s="2" t="s">
        <v>2</v>
      </c>
      <c r="C16" s="52">
        <v>9</v>
      </c>
      <c r="D16" s="31" t="s">
        <v>42</v>
      </c>
      <c r="E16" s="31" t="s">
        <v>42</v>
      </c>
      <c r="F16" s="38" t="s">
        <v>32</v>
      </c>
      <c r="G16" s="18">
        <v>229.99999999999997</v>
      </c>
      <c r="H16" s="54"/>
      <c r="I16" s="54"/>
      <c r="J16" s="54"/>
      <c r="K16" s="54"/>
      <c r="L16" s="31" t="s">
        <v>58</v>
      </c>
      <c r="M16" s="51">
        <v>206999.99999999997</v>
      </c>
      <c r="N16" s="13"/>
      <c r="O16" s="13"/>
      <c r="P16" s="13"/>
    </row>
    <row r="17" spans="1:19" ht="126.75" x14ac:dyDescent="0.3">
      <c r="A17" s="19"/>
      <c r="B17" s="2" t="s">
        <v>2</v>
      </c>
      <c r="C17" s="52">
        <v>10</v>
      </c>
      <c r="D17" s="31" t="s">
        <v>43</v>
      </c>
      <c r="E17" s="31" t="s">
        <v>43</v>
      </c>
      <c r="F17" s="38" t="s">
        <v>32</v>
      </c>
      <c r="G17" s="18">
        <v>368</v>
      </c>
      <c r="H17" s="54"/>
      <c r="I17" s="54"/>
      <c r="J17" s="54"/>
      <c r="K17" s="54"/>
      <c r="L17" s="31" t="s">
        <v>58</v>
      </c>
      <c r="M17" s="51">
        <v>331200</v>
      </c>
      <c r="N17" s="13"/>
      <c r="O17" s="13"/>
      <c r="P17" s="13"/>
    </row>
    <row r="18" spans="1:19" ht="126.75" x14ac:dyDescent="0.3">
      <c r="A18" s="19"/>
      <c r="B18" s="2" t="s">
        <v>2</v>
      </c>
      <c r="C18" s="52">
        <v>11</v>
      </c>
      <c r="D18" s="31" t="s">
        <v>44</v>
      </c>
      <c r="E18" s="31" t="s">
        <v>44</v>
      </c>
      <c r="F18" s="38" t="s">
        <v>32</v>
      </c>
      <c r="G18" s="18">
        <v>114.99999999999999</v>
      </c>
      <c r="H18" s="54"/>
      <c r="I18" s="54"/>
      <c r="J18" s="54"/>
      <c r="K18" s="54"/>
      <c r="L18" s="31" t="s">
        <v>58</v>
      </c>
      <c r="M18" s="51">
        <v>103499.99999999999</v>
      </c>
      <c r="N18" s="13"/>
      <c r="O18" s="13"/>
      <c r="P18" s="13"/>
    </row>
    <row r="19" spans="1:19" ht="126" x14ac:dyDescent="0.25">
      <c r="A19" s="19"/>
      <c r="B19" s="2" t="s">
        <v>2</v>
      </c>
      <c r="C19" s="52">
        <v>12</v>
      </c>
      <c r="D19" s="31" t="s">
        <v>45</v>
      </c>
      <c r="E19" s="31" t="s">
        <v>45</v>
      </c>
      <c r="F19" s="38" t="s">
        <v>32</v>
      </c>
      <c r="G19" s="18">
        <v>92</v>
      </c>
      <c r="H19" s="55"/>
      <c r="I19" s="55"/>
      <c r="J19" s="55"/>
      <c r="K19" s="55"/>
      <c r="L19" s="31" t="s">
        <v>58</v>
      </c>
      <c r="M19" s="51">
        <v>82800</v>
      </c>
      <c r="N19"/>
      <c r="O19"/>
      <c r="P19"/>
    </row>
    <row r="20" spans="1:19" x14ac:dyDescent="0.25">
      <c r="A20" s="19"/>
      <c r="F20" s="5"/>
      <c r="G20" s="5"/>
      <c r="M20" s="47">
        <f>SUM(M8:M19)</f>
        <v>4347000</v>
      </c>
    </row>
    <row r="21" spans="1:19" x14ac:dyDescent="0.25">
      <c r="A21" s="19"/>
      <c r="F21" s="5"/>
      <c r="G21" s="5"/>
    </row>
    <row r="22" spans="1:19" x14ac:dyDescent="0.25">
      <c r="A22" s="19"/>
      <c r="D22" s="14"/>
      <c r="E22" s="14"/>
      <c r="F22" s="15"/>
      <c r="G22" s="14"/>
      <c r="H22" s="16"/>
      <c r="I22" s="16"/>
      <c r="J22" s="14"/>
      <c r="K22" s="14"/>
      <c r="L22" s="14"/>
      <c r="M22" s="5"/>
    </row>
    <row r="23" spans="1:19" x14ac:dyDescent="0.25">
      <c r="A23" s="19"/>
      <c r="D23" s="14"/>
      <c r="E23" s="14"/>
      <c r="F23" s="15"/>
      <c r="G23" s="14"/>
      <c r="H23" s="65" t="s">
        <v>28</v>
      </c>
      <c r="I23" s="65"/>
      <c r="J23" s="12" t="e">
        <f>SUM(#REF!)</f>
        <v>#REF!</v>
      </c>
      <c r="K23" s="12" t="e">
        <f>SUM(#REF!)</f>
        <v>#REF!</v>
      </c>
      <c r="L23" s="14"/>
      <c r="M23" s="5"/>
    </row>
    <row r="24" spans="1:19" x14ac:dyDescent="0.25">
      <c r="A24" s="19"/>
      <c r="E24" s="5"/>
      <c r="G24" s="5"/>
      <c r="M24" s="5"/>
    </row>
    <row r="25" spans="1:19" x14ac:dyDescent="0.25">
      <c r="A25" s="19"/>
      <c r="E25" s="5"/>
      <c r="G25" s="5"/>
      <c r="M25" s="5"/>
    </row>
    <row r="26" spans="1:19" ht="20.25" x14ac:dyDescent="0.3">
      <c r="A26" s="19"/>
      <c r="D26" s="13" t="s">
        <v>17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ht="20.25" x14ac:dyDescent="0.3">
      <c r="A27" s="19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</row>
    <row r="28" spans="1:19" ht="20.25" x14ac:dyDescent="0.3">
      <c r="A28" s="19"/>
      <c r="D28" s="13" t="s">
        <v>18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 x14ac:dyDescent="0.25">
      <c r="A29" s="1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 x14ac:dyDescent="0.25">
      <c r="A30" s="19"/>
      <c r="F30" s="5"/>
      <c r="G30" s="5"/>
    </row>
    <row r="31" spans="1:19" x14ac:dyDescent="0.25">
      <c r="A31" s="19"/>
      <c r="F31" s="5"/>
      <c r="G31" s="5"/>
    </row>
    <row r="32" spans="1:19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</sheetData>
  <mergeCells count="10">
    <mergeCell ref="H23:I23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8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65" t="s">
        <v>28</v>
      </c>
      <c r="I12" s="65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17</v>
      </c>
    </row>
    <row r="16" spans="2:12" s="13" customFormat="1" ht="20.25" x14ac:dyDescent="0.3"/>
    <row r="17" spans="4:4" s="13" customFormat="1" ht="20.25" x14ac:dyDescent="0.3">
      <c r="D17" s="13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2026-01-30T09:25:14Z</dcterms:modified>
</cp:coreProperties>
</file>