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PROCEDURI CENTRALIZATE\Piese de schimb SCR 2026\INIȚIERE\"/>
    </mc:Choice>
  </mc:AlternateContent>
  <bookViews>
    <workbookView xWindow="0" yWindow="0" windowWidth="23040" windowHeight="9072" firstSheet="1"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'!$A$6:$P$116</definedName>
  </definedNames>
  <calcPr calcId="162913"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8" i="5" l="1"/>
  <c r="J9" i="5"/>
  <c r="J10" i="5"/>
  <c r="J11" i="5"/>
  <c r="J12" i="5"/>
  <c r="J13" i="5"/>
  <c r="J14" i="5"/>
  <c r="J15" i="5"/>
  <c r="J16"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63" i="5"/>
  <c r="J64" i="5"/>
  <c r="J65" i="5"/>
  <c r="J66" i="5"/>
  <c r="J67" i="5"/>
  <c r="J68" i="5"/>
  <c r="J69" i="5"/>
  <c r="J70" i="5"/>
  <c r="J71" i="5"/>
  <c r="J72" i="5"/>
  <c r="J73" i="5"/>
  <c r="J74" i="5"/>
  <c r="J75" i="5"/>
  <c r="J76" i="5"/>
  <c r="J77" i="5"/>
  <c r="J78" i="5"/>
  <c r="J79" i="5"/>
  <c r="J80" i="5"/>
  <c r="J81" i="5"/>
  <c r="J82" i="5"/>
  <c r="J83" i="5"/>
  <c r="J84" i="5"/>
  <c r="J85" i="5"/>
  <c r="J86" i="5"/>
  <c r="J87" i="5"/>
  <c r="J88" i="5"/>
  <c r="J89" i="5"/>
  <c r="J90" i="5"/>
  <c r="J91" i="5"/>
  <c r="J92" i="5"/>
  <c r="J93" i="5"/>
  <c r="J94" i="5"/>
  <c r="J95" i="5"/>
  <c r="J96" i="5"/>
  <c r="J97" i="5"/>
  <c r="J98" i="5"/>
  <c r="J99" i="5"/>
  <c r="J100" i="5"/>
  <c r="J101" i="5"/>
  <c r="J102" i="5"/>
  <c r="J103" i="5"/>
  <c r="J104" i="5"/>
  <c r="J105" i="5"/>
  <c r="J106" i="5"/>
  <c r="J107" i="5"/>
  <c r="J108" i="5"/>
  <c r="J109" i="5"/>
  <c r="J110" i="5"/>
  <c r="J111" i="5"/>
  <c r="J112" i="5"/>
  <c r="J113" i="5"/>
  <c r="J114" i="5"/>
  <c r="J115" i="5"/>
  <c r="J116" i="5"/>
  <c r="J117" i="5"/>
  <c r="J118" i="5"/>
  <c r="J119" i="5"/>
  <c r="J120" i="5"/>
  <c r="J121" i="5"/>
  <c r="J122" i="5"/>
  <c r="J123" i="5"/>
  <c r="J124" i="5"/>
  <c r="J125" i="5"/>
  <c r="J126" i="5"/>
  <c r="J127" i="5"/>
  <c r="J128" i="5"/>
  <c r="J129" i="5"/>
  <c r="J130" i="5"/>
  <c r="J131" i="5"/>
  <c r="J132" i="5"/>
  <c r="J133" i="5"/>
  <c r="J134" i="5"/>
  <c r="J135" i="5"/>
  <c r="J136" i="5"/>
  <c r="J137" i="5"/>
  <c r="J138" i="5"/>
  <c r="J139" i="5"/>
  <c r="J140" i="5"/>
  <c r="J141" i="5"/>
  <c r="J142" i="5"/>
  <c r="J143" i="5"/>
  <c r="J144" i="5"/>
  <c r="J145" i="5"/>
  <c r="J146" i="5"/>
  <c r="J147" i="5"/>
  <c r="J148" i="5"/>
  <c r="J149" i="5"/>
  <c r="J150" i="5"/>
  <c r="J151" i="5"/>
  <c r="J152" i="5"/>
  <c r="J153" i="5"/>
  <c r="J154" i="5"/>
  <c r="J155" i="5"/>
  <c r="J156" i="5"/>
  <c r="J157" i="5"/>
  <c r="J158" i="5"/>
  <c r="J159" i="5"/>
  <c r="J160" i="5"/>
  <c r="J161" i="5"/>
  <c r="J162" i="5"/>
  <c r="J163" i="5"/>
  <c r="J164" i="5"/>
  <c r="J165" i="5"/>
  <c r="J166" i="5"/>
  <c r="J167" i="5"/>
  <c r="J168" i="5"/>
  <c r="J169" i="5"/>
  <c r="J170" i="5"/>
  <c r="J171" i="5"/>
  <c r="J172" i="5"/>
  <c r="J173" i="5"/>
  <c r="J174" i="5"/>
  <c r="J175" i="5"/>
  <c r="J176" i="5"/>
  <c r="J177" i="5"/>
  <c r="J178" i="5"/>
  <c r="J179" i="5"/>
  <c r="J180" i="5"/>
  <c r="J181" i="5"/>
  <c r="J182" i="5"/>
  <c r="J183" i="5"/>
  <c r="J184" i="5"/>
  <c r="J185" i="5"/>
  <c r="J186" i="5"/>
  <c r="J187" i="5"/>
  <c r="J188" i="5"/>
  <c r="J189" i="5"/>
  <c r="J190" i="5"/>
  <c r="J191" i="5"/>
  <c r="J192" i="5"/>
  <c r="J193" i="5"/>
  <c r="J194" i="5"/>
  <c r="J195" i="5"/>
  <c r="J196" i="5"/>
  <c r="J197" i="5"/>
  <c r="J198" i="5"/>
  <c r="J199" i="5"/>
  <c r="J200" i="5"/>
  <c r="J201" i="5"/>
  <c r="J202" i="5"/>
  <c r="J203" i="5"/>
  <c r="J204" i="5"/>
  <c r="J205" i="5"/>
  <c r="J206" i="5"/>
  <c r="J207" i="5"/>
  <c r="J208" i="5"/>
  <c r="J209" i="5"/>
  <c r="J210" i="5"/>
  <c r="J211" i="5"/>
  <c r="J212" i="5"/>
  <c r="J213" i="5"/>
  <c r="J214" i="5"/>
  <c r="J215" i="5"/>
  <c r="J216" i="5"/>
  <c r="J217" i="5"/>
  <c r="J218" i="5"/>
  <c r="J219" i="5"/>
  <c r="J220" i="5"/>
  <c r="J221" i="5"/>
  <c r="J222" i="5"/>
  <c r="J223" i="5"/>
  <c r="J224" i="5"/>
  <c r="J225" i="5"/>
  <c r="J226" i="5"/>
  <c r="J227" i="5"/>
  <c r="J228" i="5"/>
  <c r="J229" i="5"/>
  <c r="J230" i="5"/>
  <c r="J231" i="5"/>
  <c r="J232" i="5"/>
  <c r="J233" i="5"/>
  <c r="J234" i="5"/>
  <c r="J235" i="5"/>
  <c r="J236" i="5"/>
  <c r="J237" i="5"/>
  <c r="J238" i="5"/>
  <c r="J239" i="5"/>
  <c r="J240" i="5"/>
  <c r="J241" i="5"/>
  <c r="J242" i="5"/>
  <c r="J243" i="5"/>
  <c r="J244" i="5"/>
  <c r="J245" i="5"/>
  <c r="J246" i="5"/>
  <c r="J247" i="5"/>
  <c r="J248" i="5"/>
  <c r="J249" i="5"/>
  <c r="J250" i="5"/>
  <c r="J251" i="5"/>
  <c r="J252" i="5"/>
  <c r="J253" i="5"/>
  <c r="J254" i="5"/>
  <c r="J255" i="5"/>
  <c r="J256" i="5"/>
  <c r="J257" i="5"/>
  <c r="J258" i="5"/>
  <c r="J259" i="5"/>
  <c r="J260" i="5"/>
  <c r="J261" i="5"/>
  <c r="J262" i="5"/>
  <c r="J263" i="5"/>
  <c r="J264" i="5"/>
  <c r="J265" i="5"/>
  <c r="J266" i="5"/>
  <c r="J267" i="5"/>
  <c r="J268" i="5"/>
  <c r="J269" i="5"/>
  <c r="J270" i="5"/>
  <c r="M271" i="5" l="1"/>
  <c r="K62" i="5" l="1"/>
  <c r="K63" i="5"/>
  <c r="K64" i="5"/>
  <c r="K65" i="5"/>
  <c r="K66" i="5"/>
  <c r="K67" i="5"/>
  <c r="K68" i="5"/>
  <c r="K69" i="5"/>
  <c r="K70" i="5"/>
  <c r="K71" i="5"/>
  <c r="K72" i="5"/>
  <c r="K73" i="5"/>
  <c r="K74"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105" i="5"/>
  <c r="K106" i="5"/>
  <c r="K107" i="5"/>
  <c r="K108" i="5"/>
  <c r="K109" i="5"/>
  <c r="K110" i="5"/>
  <c r="K111" i="5"/>
  <c r="K112" i="5"/>
  <c r="K113" i="5"/>
  <c r="K114" i="5"/>
  <c r="K115" i="5"/>
  <c r="K116" i="5"/>
  <c r="K117" i="5"/>
  <c r="K118" i="5"/>
  <c r="K119" i="5"/>
  <c r="K120" i="5"/>
  <c r="K121" i="5"/>
  <c r="K122" i="5"/>
  <c r="K123" i="5"/>
  <c r="K124" i="5"/>
  <c r="K125" i="5"/>
  <c r="K126" i="5"/>
  <c r="K127" i="5"/>
  <c r="K128" i="5"/>
  <c r="K129" i="5"/>
  <c r="K130" i="5"/>
  <c r="K131" i="5"/>
  <c r="K132" i="5"/>
  <c r="K133" i="5"/>
  <c r="K134" i="5"/>
  <c r="K135" i="5"/>
  <c r="K136" i="5"/>
  <c r="K137" i="5"/>
  <c r="K138" i="5"/>
  <c r="K139" i="5"/>
  <c r="K140" i="5"/>
  <c r="K141" i="5"/>
  <c r="K142" i="5"/>
  <c r="K143" i="5"/>
  <c r="K144" i="5"/>
  <c r="K145" i="5"/>
  <c r="K146" i="5"/>
  <c r="K147" i="5"/>
  <c r="K148" i="5"/>
  <c r="K149" i="5"/>
  <c r="K150" i="5"/>
  <c r="K151" i="5"/>
  <c r="K152" i="5"/>
  <c r="K153" i="5"/>
  <c r="K154" i="5"/>
  <c r="K155" i="5"/>
  <c r="K156" i="5"/>
  <c r="K157" i="5"/>
  <c r="K158" i="5"/>
  <c r="K159" i="5"/>
  <c r="K160" i="5"/>
  <c r="K161" i="5"/>
  <c r="K162" i="5"/>
  <c r="K163" i="5"/>
  <c r="K164" i="5"/>
  <c r="K165" i="5"/>
  <c r="K166" i="5"/>
  <c r="K167" i="5"/>
  <c r="K168" i="5"/>
  <c r="K169" i="5"/>
  <c r="K170" i="5"/>
  <c r="K171" i="5"/>
  <c r="K172" i="5"/>
  <c r="K173" i="5"/>
  <c r="K174" i="5"/>
  <c r="K175" i="5"/>
  <c r="K176" i="5"/>
  <c r="K177" i="5"/>
  <c r="K178" i="5"/>
  <c r="K179" i="5"/>
  <c r="K180" i="5"/>
  <c r="K181" i="5"/>
  <c r="K182" i="5"/>
  <c r="K183" i="5"/>
  <c r="K184" i="5"/>
  <c r="K185" i="5"/>
  <c r="K186" i="5"/>
  <c r="K187" i="5"/>
  <c r="K188" i="5"/>
  <c r="K189" i="5"/>
  <c r="K190" i="5"/>
  <c r="K191" i="5"/>
  <c r="K192" i="5"/>
  <c r="K193" i="5"/>
  <c r="K194" i="5"/>
  <c r="K195" i="5"/>
  <c r="K196" i="5"/>
  <c r="K197" i="5"/>
  <c r="K198" i="5"/>
  <c r="K199" i="5"/>
  <c r="K200" i="5"/>
  <c r="K201" i="5"/>
  <c r="K202" i="5"/>
  <c r="K203" i="5"/>
  <c r="K204" i="5"/>
  <c r="K205" i="5"/>
  <c r="K206" i="5"/>
  <c r="K207" i="5"/>
  <c r="K208" i="5"/>
  <c r="K209" i="5"/>
  <c r="K210" i="5"/>
  <c r="K211" i="5"/>
  <c r="K212" i="5"/>
  <c r="K213" i="5"/>
  <c r="K214" i="5"/>
  <c r="K215" i="5"/>
  <c r="K216" i="5"/>
  <c r="K217" i="5"/>
  <c r="K218" i="5"/>
  <c r="K219" i="5"/>
  <c r="K220" i="5"/>
  <c r="K221" i="5"/>
  <c r="K222" i="5"/>
  <c r="K223" i="5"/>
  <c r="K224" i="5"/>
  <c r="K225" i="5"/>
  <c r="K226" i="5"/>
  <c r="K227" i="5"/>
  <c r="K228" i="5"/>
  <c r="K229" i="5"/>
  <c r="K230" i="5"/>
  <c r="K231" i="5"/>
  <c r="K232" i="5"/>
  <c r="K233" i="5"/>
  <c r="K234" i="5"/>
  <c r="K235" i="5"/>
  <c r="K236" i="5"/>
  <c r="K237" i="5"/>
  <c r="K238" i="5"/>
  <c r="K239" i="5"/>
  <c r="K240" i="5"/>
  <c r="K241" i="5"/>
  <c r="K242" i="5"/>
  <c r="K243" i="5"/>
  <c r="K244" i="5"/>
  <c r="K245" i="5"/>
  <c r="K246" i="5"/>
  <c r="K247" i="5"/>
  <c r="K248" i="5"/>
  <c r="K249" i="5"/>
  <c r="K250" i="5"/>
  <c r="K251" i="5"/>
  <c r="K252" i="5"/>
  <c r="K253" i="5"/>
  <c r="K254" i="5"/>
  <c r="K255" i="5"/>
  <c r="K256" i="5"/>
  <c r="K257" i="5"/>
  <c r="K258" i="5"/>
  <c r="K259" i="5"/>
  <c r="K260" i="5"/>
  <c r="K261" i="5"/>
  <c r="K262" i="5"/>
  <c r="K263" i="5"/>
  <c r="K264" i="5"/>
  <c r="K265" i="5"/>
  <c r="K266" i="5"/>
  <c r="K267" i="5"/>
  <c r="K268" i="5"/>
  <c r="K269" i="5"/>
  <c r="K270"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9" i="5"/>
  <c r="K10" i="5"/>
  <c r="K11" i="5"/>
  <c r="K12" i="5"/>
  <c r="K13" i="5"/>
  <c r="K14" i="5"/>
  <c r="K15" i="5"/>
  <c r="K16" i="5"/>
  <c r="K17" i="5"/>
  <c r="K8" i="5"/>
  <c r="K271" i="5" l="1"/>
  <c r="J271" i="5"/>
  <c r="K12" i="7"/>
  <c r="J12" i="7"/>
</calcChain>
</file>

<file path=xl/sharedStrings.xml><?xml version="1.0" encoding="utf-8"?>
<sst xmlns="http://schemas.openxmlformats.org/spreadsheetml/2006/main" count="2449" uniqueCount="843">
  <si>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</si>
  <si>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</si>
  <si>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</si>
  <si>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</si>
  <si>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</si>
  <si>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</si>
  <si>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</si>
  <si>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</si>
  <si>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</si>
  <si>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</si>
  <si>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</si>
  <si>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</si>
  <si>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</si>
  <si>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</si>
  <si>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</si>
  <si>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</si>
  <si>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</si>
  <si>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</si>
  <si>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</si>
  <si>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</si>
  <si>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</si>
  <si>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</si>
  <si>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</si>
  <si>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</si>
  <si>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</si>
  <si>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</si>
  <si>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</si>
  <si>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</si>
  <si>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</si>
  <si>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</si>
  <si>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</si>
  <si>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</si>
  <si>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</si>
  <si>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</si>
  <si>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</si>
  <si>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Bucată</t>
  </si>
  <si>
    <t xml:space="preserve">Kit service deservire preventivă GA 22 MED 10 bar (2901118900)                    </t>
  </si>
  <si>
    <t xml:space="preserve">Cartuș filtru aer GA 22 MED (1613872000)                                               </t>
  </si>
  <si>
    <t>Set furtuni aer/ulei GA 22 MED</t>
  </si>
  <si>
    <t xml:space="preserve">Ulei RIF-NDURANCE 
(1630114600)                    </t>
  </si>
  <si>
    <t xml:space="preserve">Kit service filtru 70-80-100 (2901197628)     </t>
  </si>
  <si>
    <t>Filter kit WSD 80 (
2901075000)</t>
  </si>
  <si>
    <t>Kit service filtru A CD 80-100 (2901197633)</t>
  </si>
  <si>
    <t>Kit service plan C - OGP 35 (XP) - 16000 ore</t>
  </si>
  <si>
    <t>Sensor de oxigen, generator OGP 35 (ref. 1629095093)</t>
  </si>
  <si>
    <t xml:space="preserve">Kit service deservire preventivă ZT 45 FF 8.6 bar (2901187400)      </t>
  </si>
  <si>
    <t xml:space="preserve">Kit service Purja EWD330M (2901063320)  </t>
  </si>
  <si>
    <t xml:space="preserve">Cartuș filtru aer ZT 45 FF (1613 7407 00)                                 </t>
  </si>
  <si>
    <t xml:space="preserve">Ulei ROTO-Z
(2908850101)  </t>
  </si>
  <si>
    <t>Furtun pentru aer, compresor ZT 45 FF (1622 1840 22)</t>
  </si>
  <si>
    <t>Furtun pentru aer, compresor ZT 45 FF (1622 1840 31)</t>
  </si>
  <si>
    <t>Cartus filtru PDp130+ (2901 2004 05)</t>
  </si>
  <si>
    <t>Cartus filtru DD130+ (2901 2003 05)</t>
  </si>
  <si>
    <t>Cartuș filtru oxigen de inalta eficienta PDp-20+
(2901300102)</t>
  </si>
  <si>
    <t xml:space="preserve">Cartuș filtru de oxigen TA90C/O2
</t>
  </si>
  <si>
    <t>Cartuș filtru oxigen steril A3051MS</t>
  </si>
  <si>
    <t>Cartuș filtru de aer C1140</t>
  </si>
  <si>
    <t>Cartuș filtru de aer EH15</t>
  </si>
  <si>
    <t>Cartuș filtru de aer EC15</t>
  </si>
  <si>
    <t>Cartuș filtru de aer VBA-2B-BE</t>
  </si>
  <si>
    <t>Service kit pentru pompa de vacuum RA 0063 F 503 (0992 106 214)</t>
  </si>
  <si>
    <t>Cartus filtru Vac filter 1600 (2901 2041 00)</t>
  </si>
  <si>
    <t>Reductor pentru butelii de oxigen</t>
  </si>
  <si>
    <t>Kit de mentenanta pentru pompa de vacuum EVISA E100.R (Ref:724601)</t>
  </si>
  <si>
    <t>Cartuș filtru EVAC065</t>
  </si>
  <si>
    <t>Valva pentru evacuare condensat cu purjare automată</t>
  </si>
  <si>
    <t>KIT air filter AIR FILTER KIT (3001160210)</t>
  </si>
  <si>
    <t>Filtru de aer (1630058905)</t>
  </si>
  <si>
    <t>Service kit plan B                                                                               
PREV. MAINT. KIT C142 GA75VSD+ (2901990101)</t>
  </si>
  <si>
    <t>Ulei 60 l OIL RXD 20L (2901170100)</t>
  </si>
  <si>
    <t>THERMOSTAT KIT 40 DEGREE C (2901161600)</t>
  </si>
  <si>
    <t>Filter element IPE160CA (2009124379)</t>
  </si>
  <si>
    <t>Filter element IPE160SMA  (2009124380)</t>
  </si>
  <si>
    <t>Service kit valva drenaj compresor / uscător KIT WEAR DRAIN (2200902017)</t>
  </si>
  <si>
    <t>Cartus filtru UD 310 + (2901300410)</t>
  </si>
  <si>
    <t xml:space="preserve">                                                                               
Element kit Atlas Copco compatibil cu QDT 245 (3001500908)</t>
  </si>
  <si>
    <t>42.1</t>
  </si>
  <si>
    <t>Piese pentru ventilatorul AirLiquide, Monnal T75</t>
  </si>
  <si>
    <t>42.2</t>
  </si>
  <si>
    <t>42.3</t>
  </si>
  <si>
    <t>43.1</t>
  </si>
  <si>
    <t>Piese pentru ventilatorul Mindray SV650</t>
  </si>
  <si>
    <t>43.2</t>
  </si>
  <si>
    <t>44.1</t>
  </si>
  <si>
    <t>Piese pentru ventilatorul HAMILTON C1</t>
  </si>
  <si>
    <t>44.2</t>
  </si>
  <si>
    <t xml:space="preserve">Piese BSM-6501K </t>
  </si>
  <si>
    <t>46.1</t>
  </si>
  <si>
    <t>Piese pentru BT-550, Bistos</t>
  </si>
  <si>
    <t>46.2</t>
  </si>
  <si>
    <t>Senzor de oxigen type MOX4</t>
  </si>
  <si>
    <t>Senzor de oxigen (ref: 6640044)</t>
  </si>
  <si>
    <t>Senzor de oxigen (ref: R125P02-003)</t>
  </si>
  <si>
    <t>Senzor de oxigen (ref: R140P07-001)</t>
  </si>
  <si>
    <t>Senzor de oxigen, MOX2</t>
  </si>
  <si>
    <t>Senzor de oxigen, OOM201</t>
  </si>
  <si>
    <t>Senzor de oxigen Oxytrace VE (ref: MX01049)</t>
  </si>
  <si>
    <t>Cablu ECG (ref: BR-903P)</t>
  </si>
  <si>
    <t>Senzor SpO2(ref: TL-201T)</t>
  </si>
  <si>
    <t>Cablu interconector SpO2 (Ref: JL-900P)</t>
  </si>
  <si>
    <t xml:space="preserve">Cablu ECG (ref: EA6232B) </t>
  </si>
  <si>
    <t>Cablu interconector SpO2 (Ref: 562A)</t>
  </si>
  <si>
    <t>Senzor SpO2 tip Masimo
 (ref: LNCS DCI)</t>
  </si>
  <si>
    <t>Cablu interconector SpO2 (Ref: 3345)</t>
  </si>
  <si>
    <t>Cablu interconector ECG (Ref: M1668A)</t>
  </si>
  <si>
    <t>Senzor SpO2 tip Nellcor</t>
  </si>
  <si>
    <t>Cablu interconector SpO2 tip Nellcor (Ref: 3375834)</t>
  </si>
  <si>
    <t>Cablu flex</t>
  </si>
  <si>
    <t>Manșetă mărimea 3 (6-11cm)</t>
  </si>
  <si>
    <t>Manșetă mărimea 4 (7-13cm)</t>
  </si>
  <si>
    <t>Manșetă mărimea 5 (8-15cm)</t>
  </si>
  <si>
    <t>Manșetă adult 25-35cm</t>
  </si>
  <si>
    <t>Cablu IBP pentru utilizarea cu traductor tip B|Braun</t>
  </si>
  <si>
    <t>Set electrozi tip cleste pentru adulți</t>
  </si>
  <si>
    <t>Set electrozi tip pare pentru adulți</t>
  </si>
  <si>
    <t>Set electrozi tip cleste pediatrici</t>
  </si>
  <si>
    <t>Set electrozi tip pare pediatrici</t>
  </si>
  <si>
    <t>Cablu type-C la micro-USB</t>
  </si>
  <si>
    <t>NBP Pump Assembly (ref: 453564673781)</t>
  </si>
  <si>
    <t xml:space="preserve"> Acumulator NiMH, 24V, 9000mAh (Ref:KY633300)</t>
  </si>
  <si>
    <t>Acumulator 12 V/3.5 Ah (Ref: 1841416)</t>
  </si>
  <si>
    <t>Acumulator NiMH, 24V, 2500mAh (Ref: 8415290)</t>
  </si>
  <si>
    <t>Acumulator 12V, 3.5Ah (ref: 6487180)</t>
  </si>
  <si>
    <t>Capcana de apa pentru circuitul analizatorului gazelor anestezice (REF: 94012)</t>
  </si>
  <si>
    <t>Breathing valve (ref: 84 12 001)</t>
  </si>
  <si>
    <t>Cablu ECG cu 10 electrozi (ref: 2104726-001)</t>
  </si>
  <si>
    <t>Display Overlay (ref: 2066261-015)</t>
  </si>
  <si>
    <t>Display (P/N: 453561539831)</t>
  </si>
  <si>
    <t xml:space="preserve">Kit de mentenanta+instalare pentru Maquet HL 20 + acumulatori </t>
  </si>
  <si>
    <t>Valva ceramica</t>
  </si>
  <si>
    <t>Valva cu cuplare rapidă(ref: 220233)+furtun de evacuare (6’ / 1830 mm) (ref: 320515-1)</t>
  </si>
  <si>
    <t>Cameră CO-oximetrie (P/N: 11046777)</t>
  </si>
  <si>
    <t>Senzor de temperatură</t>
  </si>
  <si>
    <t>Power button kit,including switch,2 cables and led kit (ref:6683210)</t>
  </si>
  <si>
    <t>Saltea antiescare</t>
  </si>
  <si>
    <t> Filtru bacterial (ref: MK00514)</t>
  </si>
  <si>
    <t> Filtru bacterial (ref: 57 500 630)</t>
  </si>
  <si>
    <t>Hepa filtru (ref: MA1200-1001)</t>
  </si>
  <si>
    <t>Hepa filtru</t>
  </si>
  <si>
    <t>Hepa filtru (ref: 10092812)</t>
  </si>
  <si>
    <t xml:space="preserve">Filter cartr.sterile filter AB2-DFL-7РH4 0,2μm permeate loop </t>
  </si>
  <si>
    <t xml:space="preserve">Filter cartridge GX1 20” 1µm FWT </t>
  </si>
  <si>
    <t xml:space="preserve">FILTER CARTRIDGE ACTIVATED CARBON 5µM 20" STANDARD *FWT </t>
  </si>
  <si>
    <t>FILTER CARTRIDGE GX20 20" 20µM *AQUAUNO</t>
  </si>
  <si>
    <t>Filter cartridge GX50 20” 50µm FWT</t>
  </si>
  <si>
    <t>Membrane element RO-08/4008 Aqua UNO</t>
  </si>
  <si>
    <t>PUMP CPL. WITH MOTOR 230V/ 50Hz *AQUAUNO</t>
  </si>
  <si>
    <t>POWER SUPPLY UNIT 100-240VAC/16A *5008/S *6008</t>
  </si>
  <si>
    <t>C.B. LP1202-3 / CONTROLLER BOARD (C167) *5008/S/X *6008</t>
  </si>
  <si>
    <t xml:space="preserve">TSC AND MAINTENANCE KIT *5008S/X *6008 </t>
  </si>
  <si>
    <t>PRESSURE TRANSDUCER -0.9/2.0 BAR *5008/S/X *6008</t>
  </si>
  <si>
    <t>PRESSURE TRANSDUCER BALANCING CHAMBER CONTROL(-0,9/+3,5 BAR) *5008/S/X *6008</t>
  </si>
  <si>
    <t>TIMER CONTROL UNIT VERSION S *GRX</t>
  </si>
  <si>
    <t>CENTRIFUGAL PUMP 50HZ *GRX 107S/507S</t>
  </si>
  <si>
    <t xml:space="preserve">Releu de presiune reglabil PN 5612 (MATACHANA S1008)  </t>
  </si>
  <si>
    <t xml:space="preserve">Garnitură pentru uşă (MATACHANA S1008)  </t>
  </si>
  <si>
    <t xml:space="preserve">Contactor pentru element încalzitor (MATACHANA S1008)  </t>
  </si>
  <si>
    <t>Motor agitare a apei, masina de spalat instrumente chirurgicale (SUMER ADELA WD-2)</t>
  </si>
  <si>
    <t xml:space="preserve">Robinet cu valva electrica DURAVIS EVM25-N2-C2 (SUMER ADELA WD-2)  </t>
  </si>
  <si>
    <t>Kit de mentenanta pentru 600 de cicluri (Sterilizator cu plasma Reno-130D)</t>
  </si>
  <si>
    <t>Kit de mentenanta pentru 1200 de cicluri (Sterilizator cu plasma Reno-130D)</t>
  </si>
  <si>
    <t>Kit de mentenanta pentru 2400 de cicluri (Sterilizator cu plasma Reno-130D)</t>
  </si>
  <si>
    <t>Ace pentru injecție H2O2 (Sterilizator cu plasma Reno-130D)</t>
  </si>
  <si>
    <t xml:space="preserve">Element încalzitor (CLG-040L) </t>
  </si>
  <si>
    <t>Coș pentru deșeuri (CLG-040L)</t>
  </si>
  <si>
    <t>Garnitura carcasa (CLG-040L)</t>
  </si>
  <si>
    <t>Garnitura copac de sus (CLG-040L)</t>
  </si>
  <si>
    <t>Valva solenoid (BIOBASE BKQ-H400)</t>
  </si>
  <si>
    <t>Garnitura pentru generator de aburi (BIOBASE BKQ-H400)</t>
  </si>
  <si>
    <t>Set pompe peristaltice (detergent si neutralizator)(STEELCO DS 610/1 SL)</t>
  </si>
  <si>
    <t>Filtre hepa pentru pompa de uscare(STEELCO DS 610/1 SL)</t>
  </si>
  <si>
    <t xml:space="preserve">Set garnituri (STEELCO DS 610/1 SL) </t>
  </si>
  <si>
    <t>130.1</t>
  </si>
  <si>
    <t>Piese Cobas e801</t>
  </si>
  <si>
    <t>130.2</t>
  </si>
  <si>
    <t>130.3</t>
  </si>
  <si>
    <t>130.4</t>
  </si>
  <si>
    <t>130.5</t>
  </si>
  <si>
    <t>130.6</t>
  </si>
  <si>
    <t>131.1</t>
  </si>
  <si>
    <t>Piese pentru BS-2000M</t>
  </si>
  <si>
    <t>131.2</t>
  </si>
  <si>
    <t>131.3</t>
  </si>
  <si>
    <t>131.4</t>
  </si>
  <si>
    <t>131.5</t>
  </si>
  <si>
    <t>131.6</t>
  </si>
  <si>
    <t>131.7</t>
  </si>
  <si>
    <t>131.8</t>
  </si>
  <si>
    <t>132.1</t>
  </si>
  <si>
    <t>Piese pentru XN-1000</t>
  </si>
  <si>
    <t>132.2</t>
  </si>
  <si>
    <t>132.3</t>
  </si>
  <si>
    <t>132.4</t>
  </si>
  <si>
    <t>132.5</t>
  </si>
  <si>
    <t>132.6</t>
  </si>
  <si>
    <t>132.7</t>
  </si>
  <si>
    <t>132.8</t>
  </si>
  <si>
    <t>132.9</t>
  </si>
  <si>
    <t>132.10</t>
  </si>
  <si>
    <t>132.11</t>
  </si>
  <si>
    <t>132.12</t>
  </si>
  <si>
    <t>132.13</t>
  </si>
  <si>
    <t>Piesă pentru COMECER FHG LAF</t>
  </si>
  <si>
    <t>Electrozi cu gel adeziv pentru TENS 50x50 mm</t>
  </si>
  <si>
    <t>Electrozi cu gel adeziv pentru TENS 50x90 mm</t>
  </si>
  <si>
    <t>Electrozi cu gel adeziv pentru TENS 75x130 mm</t>
  </si>
  <si>
    <t>Set de acumulatori și sigurante pentru Siemens Mobilett XP, cu instalare</t>
  </si>
  <si>
    <t>Potențiometru pentru Artis Zee Biplan  și Luminos DRF</t>
  </si>
  <si>
    <t>Modulul tactil de control la angiograful Artis Zee Biplan cu instalare și calibrare</t>
  </si>
  <si>
    <t>Pompa de apă pentru răcirea tubului la Artis Zee Biplan  cu instalare</t>
  </si>
  <si>
    <t>Releu de timp pentru Artis Zee Biplan  cu instalare</t>
  </si>
  <si>
    <t>Set conector optici pentru Artis Zee Floor</t>
  </si>
  <si>
    <t>Cablu bipolar reutilizabil 8/4 mm</t>
  </si>
  <si>
    <t xml:space="preserve">Sensor 
spirometrie cu 
piesa de gura
 din plastic. </t>
  </si>
  <si>
    <t>Cablu ECG IEC (Banana 4 mm,10 electrozi), p-u ECG600G - Compatibil cu ECG CONTEC ECG600G</t>
  </si>
  <si>
    <t xml:space="preserve">Modulul de alimentare pentru ultrasonograful Acuson X300 Siemens,
</t>
  </si>
  <si>
    <t>Transductor liniar ML6-15-D pentru GE Vivid S70</t>
  </si>
  <si>
    <t>Set amortizoare de susținerea brațului pentru unitarea radiologică mobilă Italray XFM cu instalare și ajustare</t>
  </si>
  <si>
    <t>Set plăcuțe de frânare pentru unitarea radiologică mobilă Italray XFM cu instalare și ajustare</t>
  </si>
  <si>
    <t>Lampă pentru lampa cu fantă SL120, 6V/20W</t>
  </si>
  <si>
    <t>Instrument de testare A-Scan (Test block Assy)</t>
  </si>
  <si>
    <t>Set de oringuri pentru sonde criocoagulatorului oftalmologic Cryomatic MKII Keeler</t>
  </si>
  <si>
    <t>Set de piese de mână (sonde)  pentru criocoagulatorului oftalmologic Cryomatic MKII Keeler</t>
  </si>
  <si>
    <t>Baterie pentru Constellation</t>
  </si>
  <si>
    <t>Set pentru tensiometre mecanice</t>
  </si>
  <si>
    <t>Bobină cilindrică pentru emiterea undelor șoc la  Modulith SLK cu instalare și resetare contor</t>
  </si>
  <si>
    <t>Cuplare filtru de apa pentu protecția pompei de apa</t>
  </si>
  <si>
    <t>Unitate de cuplare din silicon, membrana din material plastic ,în partea din față a dispozitivului de terapie</t>
  </si>
  <si>
    <t>Kit mentenanță 1 an pentru dispozitivul de spalare și dezinfectare a endoscoapelor Med-ISA Cantel</t>
  </si>
  <si>
    <t>Set conectori  pentru endoscop cu dispozitivul de spalare și dezinfectare a endoscoapelor Med-ISA Cantel</t>
  </si>
  <si>
    <t>Filtre 0.2 µm Soluscope S1</t>
  </si>
  <si>
    <t>Set pentru camera de dozare, Soluscope Serie 1, cu instalare și calibrare</t>
  </si>
  <si>
    <t>Filtru 0,02 µm cu kit, cu instalare</t>
  </si>
  <si>
    <t xml:space="preserve">Set 
butoane/valve pentru videocolonoscope CF-EZ1500DL / CF-H185L Olympus  </t>
  </si>
  <si>
    <t>Kit cartus de cerneala (ref: 14 0601 43506)</t>
  </si>
  <si>
    <t>Cap de printare compatibil cu imprimanta de lame histologice Leica IP S</t>
  </si>
  <si>
    <t>Set valve de aer</t>
  </si>
  <si>
    <t>Ulei pentru întreținerea instrumentelor chirurgicale</t>
  </si>
  <si>
    <t>Borcan pentru aspirator "GIMA"</t>
  </si>
  <si>
    <t>Filtre la aspirator (Elmaslar)</t>
  </si>
  <si>
    <t>Borcan pentru aspirator (Elmaslar) 5L</t>
  </si>
  <si>
    <t>Cablu interconectare electrod neutru + electrod neutru reutilizabil</t>
  </si>
  <si>
    <t>Motor compresor compatibil cu Aspirator chirurgical Elmaslar ref:N0710031</t>
  </si>
  <si>
    <t>Cablu interconectare pentru instrumente bipolare</t>
  </si>
  <si>
    <t>Adaptor pentru camera laparoscopica</t>
  </si>
  <si>
    <t>Comutator de oprire de urgență compatibil cu masa de operație MIZUHO  MOT - 5602BW</t>
  </si>
  <si>
    <t>Ulei hidraulic</t>
  </si>
  <si>
    <t>Miner autoclavabil pentru camera la lampa de operatie Maquet Volista</t>
  </si>
  <si>
    <t>Bloc de alimentare</t>
  </si>
  <si>
    <t>Miner autoclavabil lampa de operatie</t>
  </si>
  <si>
    <t>Cablu bipolar de înaltă frecvență</t>
  </si>
  <si>
    <t>Cablul-pacientului  ECG</t>
  </si>
  <si>
    <t>Pare pentru electrozi cu 6 canale pentru adulți</t>
  </si>
  <si>
    <t>Pare pentru electrozi cu 6 canale pentru copii</t>
  </si>
  <si>
    <t>Piese pentru craniotomie ELAN 4</t>
  </si>
  <si>
    <t xml:space="preserve">Piese HI-LINE XS II </t>
  </si>
  <si>
    <t>Element de lucru, uretrotom</t>
  </si>
  <si>
    <t>Pensă de extragere a pietrelor pentru nefroscop universal</t>
  </si>
  <si>
    <t>Pensă pentru extragerea fragmentelor de calculi</t>
  </si>
  <si>
    <t>Proba argon pentru colonoscopie / gastroscopie</t>
  </si>
  <si>
    <t>Probe pentru litosclat</t>
  </si>
  <si>
    <t>Sonde pentru litoclast</t>
  </si>
  <si>
    <t>Teaca externa pentru resectoscop</t>
  </si>
  <si>
    <t>Teacă interioara</t>
  </si>
  <si>
    <t>Teacă pentru nefroscop/Amplatz</t>
  </si>
  <si>
    <t>Adapter pentru puncție/biopsie ecografica</t>
  </si>
  <si>
    <t>Perforator tip Punch pentru aortă destinat chirurgiei coronariene pentru a decupa o rondelă de aortă ascendentă realizînd conturi precise</t>
  </si>
  <si>
    <t>Perie de curatare pentru endoscop</t>
  </si>
  <si>
    <t xml:space="preserve">Perie de curăţare pentru endoscop </t>
  </si>
  <si>
    <t>Set conectoare "Olympus"</t>
  </si>
  <si>
    <t>Lame shaver p/u sinusurile nazale (echivalentul la Karl-Storz ref.code 41203KNB)</t>
  </si>
  <si>
    <t>Lame shaver p/u sinusurile nazale (echivalentul la Karl-Storz ref.code 41201KN)</t>
  </si>
  <si>
    <t>Lame shaver p/u sinusurile nazale (echivalentul la Karl-Storz ref.code 41203KNF)</t>
  </si>
  <si>
    <t>Ace bipolare</t>
  </si>
  <si>
    <t>Burghiu/freză pentru sinus  curbură 70°, Ø 3,6 mm</t>
  </si>
  <si>
    <t>Burghiu/freză pentru sinus  curbură 15°, Ø 5 mm</t>
  </si>
  <si>
    <t>Burghiu/freză pentru sinus  curbură 15°, Ø3 mm</t>
  </si>
  <si>
    <t>Burghiu/freză pentru sinus  curbură 40°, Ø5 mm</t>
  </si>
  <si>
    <t>Freza sinusală diamantată  tip DRILLCUT-X® II-35 (handpieces 40)</t>
  </si>
  <si>
    <t>Sinus Burrs, sterile, de unică folosință, pachet de 5 buc</t>
  </si>
  <si>
    <t>Valva Cod de referinta 30103M1</t>
  </si>
  <si>
    <t>valva cod de referinta 30160M1</t>
  </si>
  <si>
    <t>insertie cod de referinta 34210MS</t>
  </si>
  <si>
    <t>insertie cod de referinta 34310MS</t>
  </si>
  <si>
    <t>insertie cod de referinta 34410MS</t>
  </si>
  <si>
    <t>miner defect cod de referinta 33151</t>
  </si>
  <si>
    <t>miner Cod de referinta PO959R</t>
  </si>
  <si>
    <t>Set</t>
  </si>
  <si>
    <t>Metru</t>
  </si>
  <si>
    <t>set</t>
  </si>
  <si>
    <t>Compatibil cu compresorul GA22MED 10 bar. Va include toate componentele incluse in kit-ul indicat de producător pentru compresor GA22MED 10 bar:
1) 1089 9556 23 • 1 Filter
2) 2901 0068 00 • 1 Thermostat
3) 2901 0866 01 • 1 Filter kit
4) 2901 1077 00 • 1 Scavenge line kit
5) 2901 1399 00 • 1 Service kit min press valve
6) 2902 0161 00 • 1 Unloader kit
Termen de livrare maxim 45 zile de la data solicitării. Termen de garanție 3 luni după instalare piesei. Instalare de către agentul economic câștigător. Să se prezinte copia catalogului care confirmă compatibilitatea piesei oferite cu dispozitivul.</t>
  </si>
  <si>
    <t>Compatibil cu compresorul GA22MED. Termen de livrare maxim 45 zile de la data solicitării. Termen de garanție 3 luni. Instalare de către agentul economic câștigător. Să se prezinte copia catalogului care confirmă compatibilitatea piesei oferite cu dispozitivul.</t>
  </si>
  <si>
    <t>Compatibil cu compresorul GA22MED 10 bar. Va include toate componentele incluse in set indicat de pentru compresor GA22MED 10 bar:
1) 0574 9911 35
2) 0575 1216 65
3) 0575 1205 13
4) 0070 6002 05
5) 0574 9911 41
6) 1622 0015 00
7) 0575 1216 64
8) 0575 1216 64
9) 0575 1244 52
Termen de livrare maxim 45 zile de la data solicitării. Termen de garanție 3 luni după instalare piesei. Instalare de către agentul economic câștigător. Să se prezinte copia catalogului care confirmă compatibilitatea piesei oferite cu dispozitivul.</t>
  </si>
  <si>
    <t xml:space="preserve">Compatibil cu uscător dMED80.Va include toate componentele incluse in kit-ul indicat de producător. Termen de livrare maxim 45 zile de la data solicitării. Termen de garanție 3 luni. Instalare de către agentul economic câștigător. Să se prezinte copia catalogului care confirmă compatibilitatea piesei oferite cu dispozitivul.                                                                                                                 </t>
  </si>
  <si>
    <t xml:space="preserve">Compatibil cu uscător dMED80.Va include toate componentele incluse in kit-ul indicat de producător. Termen de livrare maxim 45 zile de la data solicitării. Termen de garanție 3 luni. Instalare de către agentul economic câștigător. Să se prezinte copia catalogului care confirmă compatibilitatea piesei oferite cu dispozitivul.                                                                                                                     </t>
  </si>
  <si>
    <t>Compatibil cu generator de oxigen OGP 35. Va include toate componentele incluse in kit-ul indicat de producător pentru generator de oxigen OGP 35:
1) 3 buc - Valve pneumatic axial (0837 1500 70)
2) 1 set - Valve pneumatic axial kit (2904 5002 82)
3) 4 buc - Garnitura (1629 0950 67)
Termen de livrare maxim 45 zile de la data solicitării. Termen de garanție 3 luni. Instalare de către agentul economic câștigător. Să se prezinte copia catalogului care confirmă compatibilitatea piesei oferite cu dispozitivul.</t>
  </si>
  <si>
    <t xml:space="preserve">Compatibil cu generator de oxigen OGP 35..Va include toate componentele incluse in kit-ul indicat de producător. Termen de livrare maxim 45 zile de la data solicitării. Termen de garanție 12 luni. Instalare de către agentul economic câștigător. Să se prezinte copia catalogului care confirmă compatibilitatea piesei oferite cu dispozitivul.                                                                                                                     </t>
  </si>
  <si>
    <t>Compatibil cu compresorul ZT 45FF 8.6 bar. Va include toate componentele incluse in kit-ul indicat de producător pentru compresor ZT 45FF 8.6 bar:
1) 1 -  PM KIT (A)
2) 1 - INLET VALVE OVERHAUL KIT
Termen de livrare maxim 45 zile de la data solicitării. Termen de garanție 3 luni. Instalare de către agentul economic câștigător. Să se prezinte copia catalogului care confirmă compatibilitatea piesei oferite cu dispozitivul.</t>
  </si>
  <si>
    <t>Compatibil cu compresorul ZT 45FF.Va include toate componentele incluse in kit-ul indicat de producător. Termen de livrare maxim 45 zile de la data solicitării. Termen de garanție 3 luni după instalare piesei. Instalare de către agentul economic câștigător. Să se prezinte copia catalogului care confirmă compatibilitatea piesei oferite cu dispozitivul.</t>
  </si>
  <si>
    <t>Compatibil cu compresorul ZT 45FF.Va include toate componentele incluse in kit-ul indicat de producător. 
ZT 45 FF 8.6 bar:
1) 1622 1840 22 • 1 Furtun
2) 1625 7999 40 • 2 Garnituri
Termen de livrare maxim 45 zile de la data solicitării. Termen de garanție 3 luni după instalare piesei. Instalare de către agentul economic câștigător. Să se prezinte copia catalogului care confirmă compatibilitatea piesei oferite cu dispozitivul.</t>
  </si>
  <si>
    <t>Compatibil cu compresorul ZT 45FF.Va include toate componentele incluse in kit-ul indicat de producător.
ZT 45 FF 8.6 bar:
1) 1622 1840 31 • 1 Furtun
2) 1625 7999 40 • 2 Garnituri 
Termen de livrare maxim 45 zile de la data solicitării. Termen de garanție 3 luni după instalare piesei. Instalare de către agentul economic câștigător. Să se prezinte copia catalogului care confirmă compatibilitatea piesei oferite cu dispozitivul.</t>
  </si>
  <si>
    <t>Compatibil cu filtru PD130. Va include toate componentele incluse in kit-ul indicat de producător. Termen de livrare maxim 45 zile de la data solicitării. Termen de garanție 3 luni după instalare piesei. Instalare de către agentul economic câștigător. Să se prezinte copia catalogului care confirmă compatibilitatea piesei oferite cu dispozitivul.</t>
  </si>
  <si>
    <t>Compatibil cu filtru DD130. Va include toate componentele incluse in kit-ul indicat de producător. Termen de livrare maxim 45 zile de la data solicitării. Termen de garanție 3 luni după instalare piesei. Instalare de către agentul economic câștigător. Să se prezinte copia catalogului care confirmă compatibilitatea piesei oferite cu dispozitivul.</t>
  </si>
  <si>
    <t>Compatibil cu rezervor oxigen LV1016. Termen de livrare maxim 45 zile de la data solicitării. Termen de garanție 3 luni după instalare piesei. Instalare de către agentul economic câștigător. Să se prezinte copia catalogului care confirmă compatibilitatea piesei oferite cu dispozitivul.</t>
  </si>
  <si>
    <t>Compatibil cu compresor de aer DZNDT 1000/750. Termen de livrare maxim 45 zile de la data solicitării. Termen de garanție 3 luni după instalare piesei. Instalare de către agentul economic câștigător. Să se prezinte copia catalogului care confirmă compatibilitatea piesei oferite cu dispozitivul.</t>
  </si>
  <si>
    <t>Compatibil cu sistem de vacuum medical mVAC 660 T și vacuum pomp RA 0063 F 503.
Kit include:
1) Oil filter (0531 000 002) - 1 buc;
2) Flat gaskets (0480 000 112) - 2 buc;
3) Separating filters (0532 140 157) - 2 buc;
4) O-rings for filling and emptying (0486 000 505, 0486 000 590);
Termen de livrare maxim 45 zile de la data solicitării. Termen de garanție 3 luni după instalare piesei. Instalare de către agentul economic câștigător. Să se prezinte copia catalogului care confirmă compatibilitatea piesei oferite cu dispozitivul.</t>
  </si>
  <si>
    <t>Compatibil cu sistem de vacuum medical mVAC 660T. Termen de livrare maxim 45 zile de la data solicitării. Termen de garanție 3 luni după instalare piesei. Instalare de către agentul economic câștigător. Să se prezinte copia catalogului care confirmă compatibilitatea piesei oferite cu dispozitivul.</t>
  </si>
  <si>
    <t xml:space="preserve">Pentru oxigen medical; 
Manometru de control; 
Unitatea de măsură: Bar;
Ieșire pentru canula nazală;
Regulator de flux 0-15 l/min;
Ieșire priză standart DIN;
Presiune maximă ≥ 200 bar;
Presiunea de ieșire 4,5 ± 0,5 bar;
Interconectare butelie-reductor G3/4”.
Corespunde 93/42/EEC, EN ISO 10524-1, EN 1789 
Termen de livrare maxim 45 zile de la data solicitării. Termen de garanție minim 3 luni după instalare piesei. Instalare de către agentul economic câștigător. Să se prezinte copia catologului care confirmă compatibilitatea piesei oferite cu dispozitivul.
</t>
  </si>
  <si>
    <t>Compatibil cu stație de vacuum medical VK40.10.Va include toate componentele incluse in kit-ul indicat de producător pentru pompa de vacuum EVISA E100.R
Filtru de ulei - 1 buc;
Filru separator - 1 buc;
Ulei pentru vacuum - 4 L;
Garnituri O-Ring.
Termen de livrare maxim 45 zile de la data solicitării. Termen de garanție 3 luni după instalare piesei. Instalare de către agentul economic câștigător. Să se prezinte copia catalogului care confirmă compatibilitatea piesei oferite cu dispozitivul.</t>
  </si>
  <si>
    <t>Compatibil cu stație de vacuum medical VK40.10. Termen de livrare maxim 45 zile de la data solicitării. Termen de garanție 3 luni după instalare piesei. Instalare de către agentul economic câștigător. Să se prezinte copia catalogului care confirmă compatibilitatea piesei oferite cu dispozitivul.</t>
  </si>
  <si>
    <t>Pentru aer comprimat;
Tensiune de alimentare 220 V;
Reglare frecvenții și durata de evacuare a condensatul;
Posibilitate de conectare la conducta cu diametru 1/2 inch;
Presiune maximală admisă ≥ 15 bar; 
Indicator ON/OFF;
Buton TEST pentru testare;
Termen de livrare maxim 45 zile de la data solicitării. Termen de garanție 3 luni. Să se prezinte copia catalogului care confirmă compatibilitatea piesei oferite cu dispozitivul.</t>
  </si>
  <si>
    <t>Compatibil cu compresorul GA 75 LVSD.Va include toate componentele incluse in kit-ul indicat de producător.
Termen de livrare maxim 45 zile de la data solicitării. Termen de garanție 3 luni după instalare piesei. Instalare de către agentul economic câștigător. Să se prezinte copia catalogului care confirmă compatibilitatea piesei oferite cu dispozitivul.</t>
  </si>
  <si>
    <t>Compatibil cu generator de oxigen INMATEC PO 1500.Va include toate componentele incluse in kit-ul indicat de producător.
Termen de livrare maxim 45 zile de la data solicitării. Termen de garanție 3 luni după instalare piesei. Instalare de către agentul economic câștigător. Să se prezinte copia catalogului care confirmă compatibilitatea piesei oferite cu dispozitivul.</t>
  </si>
  <si>
    <t>Compatibil cu uscător FD260VSD.Va include toate componentele incluse in kit-ul indicat de producător.
Termen de livrare maxim 45 zile de la data solicitării. Termen de garanție 3 luni după instalare piesei. Instalare de către agentul economic câștigător. Să se prezinte copia catalogului care confirmă compatibilitatea piesei oferite cu dispozitivul.</t>
  </si>
  <si>
    <t>Compatibil cu filtru UD 310+.Va include toate componentele incluse in kit-ul indicat de producător.
Termen de livrare maxim 45 zile de la data solicitării. Termen de garanție 3 luni după instalare piesei. Instalare de către agentul economic câștigător. Să se prezinte copia catalogului care confirmă compatibilitatea piesei oferite cu dispozitivul.</t>
  </si>
  <si>
    <t>Compatibil cu filtru QDT 245.Va include toate componentele incluse in kit-ul indicat de producător.
Termen de livrare maxim 45 zile de la data solicitării. Termen de garanție 3 luni după instalare piesei. Instalare de către agentul economic câștigător. Să se prezinte copia catalogului care confirmă compatibilitatea piesei oferite cu dispozitivul.</t>
  </si>
  <si>
    <t xml:space="preserve">Compatibil cu Dispozitiv p/u Respir. Artif. Air Liquide Monnal T75. Termen de valabilitate minim 12 luni din momentul livrarii. Granție post instalare minim 6 luni. </t>
  </si>
  <si>
    <t xml:space="preserve">Compatibil cu Dispozitiv p/u Respir. Artif. Air Liquide Monnal T75. Termen de garantie 12 luni din momentul livrarii.  </t>
  </si>
  <si>
    <t>Compatibil cu Dispozitiv p/u Respir. Artif. Air Liquide Monnal T75. În set câte 5 bucăți.</t>
  </si>
  <si>
    <t>Compatibil cu Dispozitiv p/u Respir. Artif. Mindray, SV-650. Instalarea pieselor va fi afectuată de către agentul economic învingător cu efectuarea lucrărilor de calibrare, verificare conform recomandărilor producătorului. Emiterea unui raport de service cu rezultatele calibrărilor și verificărilor.</t>
  </si>
  <si>
    <t xml:space="preserve">Compatibil cu Dispozitiv p/u Respir. Artif. Mindray, SV-650. Termen de valabilitate minim 12 luni din momentul livrarii. Granție post instalare minim 6 luni. </t>
  </si>
  <si>
    <t xml:space="preserve">Compatibil cu Dispozitiv p/u Respir. Artif. HAMILTON C1. Termen de garantie 12 luni din momentul livrarii. </t>
  </si>
  <si>
    <t xml:space="preserve">Compatibil cu Dispozitiv p/u Respir. Artif. HAMILTON C1. Termen de valabilitate minim 12 luni din momentul livrarii. Granție post instalare minim 6 luni. </t>
  </si>
  <si>
    <t>Pompă NIBP, compatibilă cu monitorul de pacient Nihon Kohden BSM-6501K</t>
  </si>
  <si>
    <t>Compatibil cu incubatorul tip deschis BT-550, Bistos.</t>
  </si>
  <si>
    <t xml:space="preserve">Compatibil cu Dispozitiv p/u Respir. Artif. HEYER PORT +. Termen de valabilitate minim 12 luni din momentul livrarii. Granție post instalare minim 6 luni. </t>
  </si>
  <si>
    <t xml:space="preserve">Compatibil cu Dispozitiv p/u Respir. Artif. MAQUET, Servo-i, Servo-U. Termen de valabilitate minim 12 luni din momentul livrarii. Granție post instalare minim 6 luni. </t>
  </si>
  <si>
    <t xml:space="preserve">Compatibil cu Dispozitiv p/u Respir. Artif. Eternity, SH300. Termen de valabilitate minim 12 luni din momentul livrarii. Granție post instalare minim 6 luni.   </t>
  </si>
  <si>
    <t xml:space="preserve">Compatibil cu Dispozitiv p/u Respir. Artif. Philips, Trilogy Evo. Termen de valabilitate minim 12 luni din momentul livrarii. Granție post instalare minim 6 luni.   </t>
  </si>
  <si>
    <t xml:space="preserve">Compatibil masina de anestezie MINDRAY WATO EX-65 PRO. Ref: AA829-220. Termen de valabilitate minim 12 luni din momentul livrarii. Granție post instalare minim 6 luni.  </t>
  </si>
  <si>
    <t>Compatibil masina de anestezie Drager Fabius Plus, Fabius Plus XL. Ref: OOM201. Termen de valabilitate minim 12 luni din momentul livrarii. Granție post instalare minim 6 luni.</t>
  </si>
  <si>
    <t>Compatibil cu dispozitivul Drager, Savina 300. Anul producerii 2025. Termen de valabilitate minim 12 luni din momentul livrarii. Granție post instalare minim 6 luni.</t>
  </si>
  <si>
    <t>Compatibil cu Monitor de pacient Nihon Kohden BSM-6501K. Reutilizabil. Să fie cu 3 electrozi și conform standardului IEC.</t>
  </si>
  <si>
    <t xml:space="preserve">Compatibil cu Monitor de pacient Nihon Kohden BSM-6501K. Reutilizabil. </t>
  </si>
  <si>
    <t xml:space="preserve">Compatibil cu Monitor de pacient Mindray, seria ePM. Cablu ECG cu 12 pini, 3 derivații, IEC, snap, reutilizabil. </t>
  </si>
  <si>
    <t xml:space="preserve">Compatibil cu Monitor de pacient Mindray, seria ePM. Reutilizabil. </t>
  </si>
  <si>
    <t>Compatibil cu Monitor de pacient Philips MX550. Conector cu 9 pini. Reutilizabil.</t>
  </si>
  <si>
    <t>Compatibil cu Monitor de pacient Philips MX550. Cablu tip Red 25 LNC-10 utuilizat cu senzor SpO2 tip Masimo (ref: LNCS DCI).</t>
  </si>
  <si>
    <t>Compatibil cu Monitor de pacient Philips MX550. Utilizat cu cablu ECG cu 5 electrozi și conform standardului IEC.</t>
  </si>
  <si>
    <t xml:space="preserve">Compatibil cu Monitor de pacient Drager Infinity Delta. </t>
  </si>
  <si>
    <t>6 pini, pasul 0,5 mm, lungimea 350 mm</t>
  </si>
  <si>
    <t>Compatibil cu Monitor de pacient Nihon Kohden BSM-6501K. Reutilizabil. Utilizat pentru pacienți neonatali. Manșeta să fie cu un tub și cu conector tip BP17 (330091).</t>
  </si>
  <si>
    <t xml:space="preserve">Compatibil cu Monitor de pacient Nihon Kohden BSM-6501K. Reutilizabil. Utilizat pentru pacienți neonatali. Manșeta să fie cu un tub și cu conector tip BP17 (330091). </t>
  </si>
  <si>
    <t>Compatibil cu Monitor de pacient Philips IntelliVue MX550. Reutilizabil. Utilizat pentru pacienți adulți. Manșeta să fie cu un tub și cu conector tip BP12 (330059).</t>
  </si>
  <si>
    <t xml:space="preserve">Compatibil cu Monitor de pacient Nihon Kohden BSM-6501K. Reutilizabil. Utilizat pentru pacienți adulți. Manșeta să fie cu un tub și cu conector tip BP17 (330091). </t>
  </si>
  <si>
    <t>Compatibil cu Monitor de pacient Nihon Kohden BSM-6501K. Reutilizabil.</t>
  </si>
  <si>
    <t xml:space="preserve">Compatibil cu Electrocardiograful Schiller Cardiovit AT-102 Plus. În set 4 Bucată: galben, rosu, verde, negru. Compatibil cu conector tip Banana. </t>
  </si>
  <si>
    <t>Compatibil cu Electrocardiograful Schiller Cardiovit AT-102 Plus. În set 6 Bucăți. Compatibil cu conector tip Banana.</t>
  </si>
  <si>
    <t>Compatibil cu Electrocardiograful Schiller Cardiovit AT-102 Plus. În set 6 Bucată. Compatibil cu conector tip Banana.</t>
  </si>
  <si>
    <t>Lungime 2 metri. Cablul să fie dotat cu filtru de interferență de ferită. Portul type-C să fie curbat la 90°. Portul micro-USB la capat să fie cu conector fixator pentru transductor. Compatibil cu transductorul Lumify, Phillips.</t>
  </si>
  <si>
    <t>Compatibil cu Monitor de pacient Philips IntelliVue MX550. Termenul de garanție minim 12 luni din momentul instalării.</t>
  </si>
  <si>
    <t>Compatibil cu Dispozitiv p/u Respir. Artif. Air Liquide Monnal T75. Anul producerii 2025.</t>
  </si>
  <si>
    <t>Compatibil cu Dispozitiv p/u Respir. Drager, Savina 300. Anul producerii 2025.</t>
  </si>
  <si>
    <t>Compatibil cu Dispozitiv p/u Respir. Artif. Drager, Babylog VN 500/ Evita V600. Anul producerii 2025.</t>
  </si>
  <si>
    <t>Compatibil cu Dispozitiv p/u Respir. Artif. MAQUET, Servo-U, Servo-i. Anul producerii 2025.</t>
  </si>
  <si>
    <t>Compatibil cu masina de anestezie Maquet, Flow-I c20.</t>
  </si>
  <si>
    <t>Compatibil cu Dispozitiv p/u Respir. Drager, Oxylog 2000/3000.</t>
  </si>
  <si>
    <t>Compatibil cu Electrocardiograful GE, MAC 2000. Să fie conform standardului IEC. Rezistența per fir 10 kOhm.</t>
  </si>
  <si>
    <t>Compatibil cu electrocardiograf GE, MAC 2000.</t>
  </si>
  <si>
    <t>Compatibil cu Dispozitiv p/u Respir. Artif. Philips, Trilogy Evo.</t>
  </si>
  <si>
    <t>Compatibil cu Maquet HL 20. Instalarea kit-ului de catre inginer certificat. Acumulatori compatibili cu Maquet HL 20. Conform recomandărilor producătorului. Termen de garanție la piese instalate și lucrări efectuate minim 12 luni.</t>
  </si>
  <si>
    <t xml:space="preserve">Valva de ceramica compatibil cu Maşina de anestezie Drager Fabius Plus XL </t>
  </si>
  <si>
    <t xml:space="preserve">Compatibil cu Dispozitivul HELMER, OuickThawTM DH4. </t>
  </si>
  <si>
    <t>Compatibil cu analizatorul EAB Siemens, RapidPoint 500e. Instalarea va fi efectuată de către agentul economic. Garanție  1 an.</t>
  </si>
  <si>
    <t xml:space="preserve">Compatibil cu Dispozitivul Cincinnati Sub-Zero, WarmAir. </t>
  </si>
  <si>
    <t xml:space="preserve">Număr de referință 6683210. Compatibil cu  Masina de anestezie Maquet Flow-i </t>
  </si>
  <si>
    <t>Compatibile cu pompele pentru saltele antiescare Gimma 28565. Dimensiune: 200-220 x 90-100 x 7-9 cm. Înălțimea celulelor: 7-10 cm. Material: PVC. Grosimea: minim 0.32 mm. Număr de celule: minim 130. Greutatea suportată: minim 130 kg. 2 lanțuri de celule separate. 2 porturi pentru conectarea pompei de aer pentru fiecare lanț de celulă.</t>
  </si>
  <si>
    <t>Compatibil unitatea de aspirație de pe masina de anestezie Drager Fabius Plus, Fabius Plus XL. Ref: MK00514. Termen de valabilitate minim 24 luni din momentul livrarii.</t>
  </si>
  <si>
    <t>Compatibil unitatea de aspirație de pe masina de anestezie MAQUET, Flow-i C20. Ref: 57 500 630. Termen de valabilitate minim 24 luni din momentul livrarii.</t>
  </si>
  <si>
    <t>Compatibil încălzitor de pacient TSC, Mistral-Air MA1200. Ref: MA1200-1001. Termen de valabilitate minim 24 luni din momentul livrarii.</t>
  </si>
  <si>
    <t>Compatibil încălzitor de pacient Cincinnati Sub-Zero, WarmAir . Ref: . Termen de valabilitate minim 24 luni din momentul livrarii.</t>
  </si>
  <si>
    <t>Compatibil încălzitor de pacient Covidien,Warm Touch. Ref: . Termen de valabilitate minim 24 luni din momentul livrarii.</t>
  </si>
  <si>
    <t>Ref: 6338611.
Termen de valabilitate minim 18 luni din data livrării.</t>
  </si>
  <si>
    <t>Ref: 6308771.
Termen de valabilitate minim 18 luni din data livrării.</t>
  </si>
  <si>
    <t>Ref: M533031.
Termen de valabilitate minim 18 luni din data livrării.</t>
  </si>
  <si>
    <t>Ref: 6327331.
Termen de valabilitate minim 18 luni din data livrării.</t>
  </si>
  <si>
    <t>Ref: 6308831.
Termen de valabilitate minim 18 luni din data livrării.</t>
  </si>
  <si>
    <t>Compatibil cu dispozitivul de purificare a apei Fresenius, AquaUNO.
Ref: F50012386.
Termen de garanție post instalare minim 6 luni.</t>
  </si>
  <si>
    <t>Compatibil cu dispozitivul de purificare a apei Fresenius, AquaUNO.
Ref: F50012367.
Termen de garanție post instalare minim 6 luni.</t>
  </si>
  <si>
    <t>Compatibil cu dispozitivul de hemodializă Fresenius, 5008S.
Ref: M354611.
Termen de garanție post instalare minim 6 luni.</t>
  </si>
  <si>
    <t>Compatibil cu dispozitivul de hemodializă Fresenius, 5008S.
Ref: M543401.
Termen de garanție post instalare minim 6 luni.</t>
  </si>
  <si>
    <t>Compatibil cu dispozitivul de hemodializă Fresenius, 5008S.
Ref: M421001.
Termen de garanție post instalare minim 6 luni.</t>
  </si>
  <si>
    <t>Compatibil cu dispozitivul de hemodializă Fresenius, 5008S.
Ref: M322221.
Termen de garanție post instalare minim 6 luni.</t>
  </si>
  <si>
    <t>Compatibil cu dispozitivul de hemodializă Fresenius, 5008S.
Ref: M344831.
Termen de garanție post instalare minim 6 luni.</t>
  </si>
  <si>
    <t>Compatibil cu mixerul de soluții  Fresenius, Granumix.
Ref: 6313621.
Termen de garanție post instalare minim 6 luni.</t>
  </si>
  <si>
    <t>Compatibil cu mixerul de soluții  Fresenius, Granumix.
Ref: F50012379.
Termen de garanție post instalare minim 6 luni.</t>
  </si>
  <si>
    <t>Compatibil cu autoclav MATACHANA S1008. Termen de livrare maxim 45 zile de la data solicitării. Termen de garanție minim 3 luni. Să se prezinte copia catalogului care confirmă compatibilitatea piesei oferite cu dispozitivul.</t>
  </si>
  <si>
    <t>Compatibil cu mașina de spalat instrumente SUMER ADELA WD-2. Termen de livrare maxim 45 zile de la data solicitării. Termen de garanție minim 3 luni după instalare piesei. Să se prezinte copia catalogului care confirmă compatibilitatea piesei oferite cu dispozitivul.</t>
  </si>
  <si>
    <t>Compatibil cu sterilizator cu plasma Reno-130D Termen de livrare maxim 45 zile de la data solicitării. Termen de garanție minim 3 luni după instalare piesei. Instalare de către agent economic căstigător. Să se prezinte copia catalogului care confirmă compatibilitatea piesei oferite cu dispozitivul.</t>
  </si>
  <si>
    <t>Compatibil cu sterilizator cu plasma Reno-130D Termen de livrare maxim 45 zile de la data solicitării. Termen de garanție minim  3 luni după instalare piesei. Instalare de către agent economic căstigător. Să se prezinte copia catalogului care confirmă compatibilitatea piesei oferite cu dispozitivul.</t>
  </si>
  <si>
    <t>Compatibil cu autoclav CLG-040L. Termen de livrare maxim 45 zile de la data solicitării. Termen de garanție minim 3 luni după instalare piesei. Să se prezinte copia catalogului care confirmă compatibilitatea piesei oferite cu dispozitivul.</t>
  </si>
  <si>
    <t>Compatibil cu autoclav BIOBASE BKQ-H400L. Termen de livrare maxim 45 zile de la data solicitării. Termen de garanție minim 3 luni după instalare piesei. Să se prezinte copia catalogului care confirmă compatibilitatea piesei oferite cu dispozitivul.</t>
  </si>
  <si>
    <t>Compatibil cu autoclav STEELCO DS 610/1 SL. Termen de livrare maxim 45 zile de la data solicitării. Termen de garanție minim 3 luni după instalare piesei. Să se prezinte copia catalogului care confirmă compatibilitatea piesei oferite cu dispozitivul.</t>
  </si>
  <si>
    <t>Compatibil cu analizatorul Cobas e801. Termen de garantie 12 luni din momentul livrarii.</t>
  </si>
  <si>
    <t xml:space="preserve">Compatibil cu analizatorul Cobas e801. Termen de garantie 12 luni din momentul livrarii.  </t>
  </si>
  <si>
    <t xml:space="preserve">REF:05151643001. Compatibil cu analizatorul Cobas e801. Termen de garantie 12 luni din momentul livrarii.  </t>
  </si>
  <si>
    <t xml:space="preserve">Ref: 115-023403-00. Compatibil cu analizatorul Mindray BS-2000M. Termen de garantie 12 luni din momentul livrarii.  </t>
  </si>
  <si>
    <t xml:space="preserve">Ref: 115-014501-00. Compatibil cu analizatorul Mindray BS-2000M. Termen de garantie 12 luni din momentul livrarii.  </t>
  </si>
  <si>
    <t xml:space="preserve">Ref: 115-005420-01. Compatibil cu analizatorul Mindray BS-2000M. Termen de garantie 12 luni din momentul livrarii.  </t>
  </si>
  <si>
    <t xml:space="preserve">Ref: 040-000793-00. Compatibil cu analizatorul Mindray BS-2000M. Termen de garantie 12 luni din momentul livrarii.  </t>
  </si>
  <si>
    <t xml:space="preserve">Ref: 082-000379-00. Compatibil cu analizatorul Mindray BS-2000M. Termen de garantie 12 luni din momentul livrarii.  </t>
  </si>
  <si>
    <t xml:space="preserve">Ref: 3101-10-69301. Compatibil cu analizatorul Mindray BS-2000M. Termen de garantie 12 luni din momentul livrarii.  </t>
  </si>
  <si>
    <t xml:space="preserve">Ref: 082-000328-00. Compatibil cu analizatorul Mindray BS-2000M. Termen de garantie 12 luni din momentul livrarii.  </t>
  </si>
  <si>
    <t xml:space="preserve">Compatibil cu analizatorul Mindray BS-2000M. Termen de garantie 12 luni din momentul livrarii.  </t>
  </si>
  <si>
    <t>Ref: 96336619. Compatibil cu analizatorul Sysmex XN-1000. Termen de garantie 12 luni din momentul livrarii. Instalarea pieselor va fi efectuată de către agentul economic învingător cu efectuarea lucrărilor de calibrare, verificare conform recomandărilor producătorului.</t>
  </si>
  <si>
    <t>Ref: 97329218. Compatibil cu analizatorul Sysmex XN-1000. Termen de garantie 12 luni din momentul livrarii.  Instalarea pieselor va fi efectuată de către agentul economic învingător cu efectuarea lucrărilor de calibrare, verificare conform recomandărilor producătorului.</t>
  </si>
  <si>
    <t>Ref: 44264865. Compatibil cu analizatorul Sysmex XN-1000. Termen de garantie 12 luni din momentul livrarii.  Instalarea pieselor va fi efectuată de către agentul economic învingător cu efectuarea lucrărilor de calibrare, verificare conform recomandărilor producătorului.</t>
  </si>
  <si>
    <t>Ref: AN431543. Compatibil cu analizatorul Sysmex XN-1000. Termen de garantie 12 luni din momentul livrarii.  Instalarea pieselor va fi efectuată de către agentul economic învingător cu efectuarea lucrărilor de calibrare, verificare conform recomandărilor producătorului.</t>
  </si>
  <si>
    <t>Ref: AL311791. Compatibil cu analizatorul Sysmex XN-1000. Termen de garantie 12 luni din momentul livrarii.  Instalarea pieselor va fi efectuată de către agentul economic învingător cu efectuarea lucrărilor de calibrare, verificare conform recomandărilor producătorului.</t>
  </si>
  <si>
    <t>Ref: AR911723. Compatibil cu analizatorul Sysmex XN-1000. Termen de garantie 12 luni din momentul livrarii.  Instalarea pieselor va fi efectuată de către agentul economic învingător cu efectuarea lucrărilor de calibrare, verificare conform recomandărilor producătorului.</t>
  </si>
  <si>
    <t>Ref: AN965961. Compatibil cu analizatorul Sysmex XN-1000. Termen de garantie 12 luni din momentul livrarii.  Instalarea pieselor va fi efectuată de către agentul economic învingător cu efectuarea lucrărilor de calibrare, verificare conform recomandărilor producătorului.</t>
  </si>
  <si>
    <t>Compatibil cu analizatorul Sysmex XN-1000. Termen de garantie 12 luni din momentul livrarii.  Instalarea pieselor va fi efectuată de către agentul economic învingător cu efectuarea lucrărilor de calibrare, verificare conform recomandărilor producătorului.</t>
  </si>
  <si>
    <t>Ref: BC423257. Compatibil cu analizatorul Sysmex XN-1000. Termen de garantie 12 luni din momentul livrarii.  Instalarea pieselor va fi efectuată de către agentul economic învingător cu efectuarea lucrărilor de calibrare, verificare conform recomandărilor producătorului.</t>
  </si>
  <si>
    <t>Ref: CR090017. Compatibil cu analizatorul Sysmex XN-1000. Termen de garantie 12 luni din momentul livrarii.  Instalarea pieselor va fi efectuată de către agentul economic învingător cu efectuarea lucrărilor de calibrare, verificare conform recomandărilor producătorului.</t>
  </si>
  <si>
    <t>Ref: 44370531. Compatibil cu analizatorul Sysmex XN-1000. Termen de garantie 12 luni din momentul livrarii.  Instalarea pieselor va fi efectuată de către agentul economic învingător cu efectuarea lucrărilor de calibrare, verificare conform recomandărilor producătorului.</t>
  </si>
  <si>
    <t>Ref: 05350216. Compatibil cu analizatorul Sysmex XN-1000. Termen de garantie 12 luni din momentul livrarii.  Instalarea pieselor va fi efectuată de către agentul economic învingător cu efectuarea lucrărilor de calibrare, verificare conform recomandărilor producătorului.</t>
  </si>
  <si>
    <t>Ref: 44250554. Compatibil cu analizatorul Sysmex XN-1000. Termen de garantie 12 luni din momentul livrarii.  Instalarea pieselor va fi efectuată de către agentul economic învingător cu efectuarea lucrărilor de calibrare, verificare conform recomandărilor producătorului.</t>
  </si>
  <si>
    <t>Compatibil cu hota de radioprotecție COMECER FHG LAF, SN: V11136-40C1F. Ref: 62D0110025.00. Termen de garantie 12 luni din momentul livrarii. Instalarea pieselor va fi efectuată de către agentul economic învingător cu efectuarea lucrărilor de calibrare, verificare conform recomandărilor producătorului.</t>
  </si>
  <si>
    <t>Electrozi autoadezivi cu gel E-CRON pentru stimulare electrică transcutanată nervoasă. Fără latex. Dimensiuni 50x50 mm. Reutilizabili pe un pacient. Mufă cu diametru 2 mm pentru cuplare la conector tip pin.</t>
  </si>
  <si>
    <t>Electrozi autoadezivi cu gel E-CRON pentru stimulare electrică transcutanată nervoasă. Fără latex. Dimensiuni 50x90 mm. Reutilizabili pe un pacient. Mufă cu diametru 2 mm pentru cuplare la conector tip pin.</t>
  </si>
  <si>
    <t>Electrozi autoadezivi cu gel E-CRON pentru stimulare electrică transcutanată nervoasă. Fără latex. Dimensiuni 50x130 mm. Reutilizabili pe un pacient. Mufă cu diametru 2 mm pentru cuplare la conector tip pin.</t>
  </si>
  <si>
    <t>Setu să conțină:
camera pneumatica din latex - 1 buctă;
pompă din cauciuc cu supapă - 1 buctă.</t>
  </si>
  <si>
    <t>Kit cartus de cerneala pentru imprimanta de lame si casete. Kit-ul sa contina cartus de cerneala 280ml, betisoare pentru curatare si placuta de etansare. Compatibil cu Imprimanta pentru lame histologice Leica IP S si Imprimanta pentru casete histologice IP C. Să se prezinte copia catalogului cu  piesa de schimb de la producător sau  confirmarea compatibilitatii cu dispozitivul medical, în cazul unui alt producător. Certificat de conformitate european.</t>
  </si>
  <si>
    <t>Compatibil cu imprimanta de lame histologice Leica IP S, ref: 14060146812, cu instalare și verificare. Să se prezinte copia catalogului cu  piesa de schimb de la producător sau  confirmarea compatibilitatii cu dispozitivul medical, în cazul unui alt producător. Certificat de conformitate european.</t>
  </si>
  <si>
    <t>Set compus din 2 bucăți valve de aer compatibil cu Histoprocesor Leica HistoCore Pearl, ref: 14049360518, cu instalare și verificare. Să se prezinte copia catalogului cu  piesa de schimb de la producător sau  confirmarea compatibilitatii cu dispozitivul medical, în cazul unui alt producător. Certificat de conformitate european.</t>
  </si>
  <si>
    <t>Ulei pentru întreținerea instrumentelor chirurgicale, cu dozator, pentru joncțiuni și părțile mobile alte instrumentelor, fără silicon, fără colorare sau formare de cruste pe suprafețele instrumentului, potrivit metodelor de sterilizare conform standardului EN ISO 17665, ambalaj 50ml. 
*Certificat CE și declarație de conformitate cu anexele corespunzătoare pentru produsul oferit – valabil - copie confirmată prin semnătura Participantului. *Catalogul producătorului/prospecte/documente tehnice de confirmare a specificațiilor tehnice pentru produsul oferit – copie – confirmată prin ștampila Participantului. * În ofertă se va indica codul produsului oferit pentru a putea fi identificat conform catalogului prezentat</t>
  </si>
  <si>
    <t>Borcan pentru aspirator chirurgical GIMA, Clinic Plus, Volum 4 litri, cu suport pentru borcan, diametru extern superior 165mm, diametrul intern 160mm</t>
  </si>
  <si>
    <t xml:space="preserve">Compatibil cu aspirator chirurgical Elmaslar SA01HT. 
Filru antibacterial. Să se prezinte copia catalogului care confirmă compatibilitatea piesei oferite cu dispozitivul. </t>
  </si>
  <si>
    <t xml:space="preserve">Compatibil cu aspirator chirurgical Elmaslar SA01HT. 
Specificatie tehnica:
Volum - 5 Litri,
Autoclavabil,
Temperatura maxima de autoclavare 121 C.
Să se prezinte copia catalogului care confirmă compatibilitatea piesei oferite cu dispozitivul. </t>
  </si>
  <si>
    <t xml:space="preserve">Cablu inteconectare electrod neutru reutilizabil cu electrocoagulatorul, compatibil cu electrocoagulatorul Bowa Arc 303/350/400. Electrod neutru reutilizabil compatibil cu cablul de interconectare si electrocagulatorul mentionat. Termen de garantie 12 luni din momentul livrarii. Să se prezinte copia catalogului cu  piesa de schimb de la producător sau  confirmarea compatibilitatii cu dispozitivul medical, în cazul unui alt producător. </t>
  </si>
  <si>
    <t xml:space="preserve">Cablu inteconectare electrod neutru reutilizabil cu electrocoagulatorul, compatibil cu electrocoagulatorul Karl Storz Autocon 50. Electrod neutru reutilizabil compatibil cu cablul de interconectare si electrocagulatorul mentionat. Termen de garantie 12 luni din momentul livrarii. Să se prezinte copia catalogului cu  piesa de schimb de la producător sau  confirmarea compatibilitatii cu dispozitivul medical, în cazul unui alt producător. </t>
  </si>
  <si>
    <t>Cablu interconectare instrumente monopolare - electrocoagulatorul Karl Storz Autocon 50 205205. Termen de garantie 12 luni din momentul livrarii. Să se prezinte copia catalogului cu piesa de schimb de la producător sau confirmarea compatibilitatii cu dispozitivul medical, în cazul unui alt producător.</t>
  </si>
  <si>
    <t>Adaptor pentru camera laparoscopica, autoclavabil, ref: 533 TVA</t>
  </si>
  <si>
    <t xml:space="preserve">Comutator de oprire de urgență compatibil cu masa de operație MIZUHO  MOT - 5602BW, ref: RP352AC02. Cu instalare si verificare. </t>
  </si>
  <si>
    <t>Ulei hidraulic compatibil cu masa de operație MIZUHO MOT-3602</t>
  </si>
  <si>
    <t>Compatibil cu lampile chirurgicale Maquet Volista. REF:ARD568407565. Termen de livrare 30 zile din momentul solicitării. Să se prezinte copia catalogului cu piesa de schimb de la producător ce confirmă compatibilitatea cu dispozitivul.</t>
  </si>
  <si>
    <t>Set 2 buc, compatibil cu lampa de operatii cu satelit Drager Polaris 200 Light Head</t>
  </si>
  <si>
    <t>Cablu bipolar de înaltă frecvență, lungime 400 cm, cu sistem de codare RFID, utilizabil pentru 20 de  interventii, pentru utilizare cu electrocauterul bipolar Bowa Arc 400 si rezectoscoape bipolare  KARL STORZ</t>
  </si>
  <si>
    <t>Compatibil cu aparatul ECG CardiMax FX 7201</t>
  </si>
  <si>
    <t>Compatibil cu aparart ECG MAC 600</t>
  </si>
  <si>
    <t>Compatibile cu apatate ECG</t>
  </si>
  <si>
    <t>Piesă de mână pentru craniotomie ELAN 4; lungime 7.0 cm, angulara, viteza: min 0 rpm până la 80.000 rpm. Autoclavabil.</t>
  </si>
  <si>
    <t>Piesă de mână pentru craniotomie ELAN 4; lungime 10 cm, angulara, viteza: min 0 rpm până la 80.000 rpm. Autoclavabil.</t>
  </si>
  <si>
    <t>Burghiu de diamant, reutilizabil, diametru 3.0 mm</t>
  </si>
  <si>
    <t>Burghiu de diamant, reutilizabil, diametru 4.0 mm</t>
  </si>
  <si>
    <t>Burghiu de diamant, reutilizabil, diametru 5.0 mm</t>
  </si>
  <si>
    <t>Burghiu rosen, reutilizabil, diametru 3.0 mm</t>
  </si>
  <si>
    <t>Burghiu rosen, reutilizabil, diametru 4.0 mm</t>
  </si>
  <si>
    <t>Burghiu rosen, reutilizabil, diametru 5.0 mm</t>
  </si>
  <si>
    <t>Neuro cutter reutilizabil, diametru 3.0 mm</t>
  </si>
  <si>
    <t>Burghiu neurochirurgical, tip spirala, scurt, diametru 1.5 mm</t>
  </si>
  <si>
    <t>Burghiu rosen HI-LINE XS II, diametru 4.0 mm, reutilizabil</t>
  </si>
  <si>
    <t>Burghiu de diamant  HI-LINE XS II, diametru 4.0 mm, reutilizabil</t>
  </si>
  <si>
    <t>Element de lucru a uretrotomului (compatibil cu  R. Wolf), Cod de referință: 8667.911 sau echivalentul</t>
  </si>
  <si>
    <t>Lungimea 350 mm (stone grasping forceps), diametrul 3,5 mm, compatibil cu R. Wolf, Cod de referință: 8964.601 sau echivalentul</t>
  </si>
  <si>
    <t>Pensă pentru extragerea fragmentelor de calculi 4Fr WL 550 mm Richard Wolf 8952.6118</t>
  </si>
  <si>
    <t>proba argon-plasma pentru colonoscopie diametru 2.8-3.2 mm compatibila cu coagulatorul   "Lamiday Noury" aflat in dotare</t>
  </si>
  <si>
    <t>Utilizare cu nefroscop, (compatibil cu  R. Wolf), Cod de referință: 08240981 sau echivalentul</t>
  </si>
  <si>
    <t>Utilizare cu nefroscop, (compatibil cu  R. Wolf), Cod de referință: 8742.002 sau echivalentul</t>
  </si>
  <si>
    <t>Utilizare cu nefroscop, (compatibil cu  R. Wolf) Cod de referință: 840-786 sau echivalentul</t>
  </si>
  <si>
    <t>Utilizare cu ureteroscop 4.8Fr,(compatibil cu  R. Wolf) Cod de referință: 840-684 sau echivalentul</t>
  </si>
  <si>
    <t>Teaca externa pentru resectoscop 26 Charr. Dublu flux de irigare, blocare cu eliberare rapida, pentru utilizare cu teaca interioara rotativa KARL STORZ, 27050CA</t>
  </si>
  <si>
    <t>Teacă interioara, rotativa, cu izolatie ceramica și utilizata cu teacă 27050SC exterioara a resectoscopului KARL STORZ.</t>
  </si>
  <si>
    <t>Amplatz 24,3Fr (compatibil cu Nefroscopul R. Wolf  24Fr), lungimea de lucru 150 mm, Cod de referință: 8964.041 sau echivalentul</t>
  </si>
  <si>
    <t>Adapter pentru puncție/biopsie ecografica (sonda abdominala USG 3,5Hz), Compatibil cu EUPC715 Hitachi, Cod de referință: 47_322517 sau echivalentul</t>
  </si>
  <si>
    <t>Confecționate din plastic,capăt metalic cu două piese taietoare capabile să derondeze o rondelă chiar și din țesut aortic calcificat,diametrul-4,0mm</t>
  </si>
  <si>
    <t>Perie de curatare pentru endoscop cu 2 capete lucratoare.Lungimea totala 2300mm,deametru total 1,6mm.Lungimea perii 20mm,deametru perii 3mm</t>
  </si>
  <si>
    <t>Perie de curatare pentru endoscop cu 2 capete.Lungimea totala 2300mm,deametru total 1,8 mm.Lungimea perii 20mm,deametru perii 5mm</t>
  </si>
  <si>
    <t>Perie specială de curăţare a endoscopului, d-2-3,2mm (cu 2 capete lucratoare)</t>
  </si>
  <si>
    <t>Lame shaver p/u sinusurile nazale  , metal, resterilizabil, taiere zimțata interna. Lame taiere, aspirație, Ø 4mm,  curbe 65°, taiere zimțata interna,L-120mm,compatibil cu mâner-shaver DrillCut-X 40712050 aflat in dotare, sau echivalentul la Karl-Storz ref.code 41203KNB.</t>
  </si>
  <si>
    <t>Lame shaver p/u sinusurile nazale, lama shaver pentru sinusurile nazale, metal, resterilizabil, taiere zimțata ,drepte, Ø 4mm,L-120mm,compatibil cu mâner-shaver DrillCut-X 40712050 aflat in dotare, sau echivalentul la Karl-Storz ref.code 41201KN.</t>
  </si>
  <si>
    <t>Lame shaver p/u sinusurile nazale  , metal, resterilizabil, taiere zimțata externa. Lame taiere, aspirație, Ø 4mm,  curbe 65°, taiere zimțata interna,L-120mm,compatibil cu mâner-shaver DrillCut-X 40712050 aflat in dotare, sau echivalentul la Karl-Storz ref.code 41203KNB.</t>
  </si>
  <si>
    <t xml:space="preserve">​Freza diamantată este un instrument medical utilizat în proceduri chirurgicale în chirurgia endoscopică a sinusurilor. ​Unică  folosință, steril, utilizat în proceduri chirurgicale pentru sinusuri și baza craniului. Caracteristicile tehnice ale acestui instrument includ:​
Tija: curbată la 70°​ Diametrul capului frezei: 3,6 mm​ Lungimea totală: 12 cm​ Granulație: fină (nu este grosieră)​ Viteză maximă de rotație: 12.000 rpm​ Tipul capului frezei: diamantat, formă rotundă​ Unitate de ambalare: set de 5 bucăți. </t>
  </si>
  <si>
    <t>Freza sinusală diamantată  de unică folosință, utilizată în proceduri chirurgicale pentru tratarea afecțiunilor sinusurilor. Caracteristicile principale ale acestui instrument includ:​ Diametrul capului frezei: 4,0 mm​ Lungimea totală: 12 cm​ Granulație: fină (non-grosieră)​ Viteză maximă de rotație: 35.000 rpm​ Tipul capului frezei: diamantat, cu formă trapezoidală​ Tija: curbată​ Unitatea de ambalare: 5 bucăți per pachet</t>
  </si>
  <si>
    <t>Valva multifuncțională compatibila Canula (port laparascopic) de 11mm 30103H2 aflată în dotarea instituției</t>
  </si>
  <si>
    <t>Valva multifuncțională compatibila Canula (port laparoscopic) d- 5,5-6mm ( 30160H2 )   aflată în dotarea instituției</t>
  </si>
  <si>
    <t>Insert foarfece CLICKLINE, pentru foarfece METZENBAUM, fălci cu acțiune dublă, curbate, lungimea lamelor 15 mm, dimensiune 5 mm, lungime 30 cm, pentru utilizare cu trocare dimensiune 6 mm cod de referinta 34210MS</t>
  </si>
  <si>
    <t>Insert foarfece CLICKLINE, pentru foarfece METZENBAUM, fălci cu acțiune dublă, curbat, dimensiune 5 mm, lungime 36 cm, pentru utilizare cu trocare de dimensiunea 6 mm</t>
  </si>
  <si>
    <t>Insert foarfece CLICKLINE, pentru foarfece METZENBAUM, fălci cu acțiune dublă, curbate, lungimea lamelor 15 mm, dimensiune 5 mm, lungime 43 cm, pentru utilizare cu telescoape cu canal de lucru încorporat și trocare dimensiune 6 mm</t>
  </si>
  <si>
    <t>Mâner din plastic CLICKLINE, fără clichet, cu suprafață de contact mai mare la inelul degetului, cu pin de conectare 4mm pentru coagulare unipolară, Ref. Cod 33151 , compatibil cu inserțiile Karl Storz aflate in dotarea instituției</t>
  </si>
  <si>
    <t>PO959R MANER INSTRUMENT CU MECANISM ROTATORIU ȘI CLICHET, PIN MONOPOLAR 4mm (HANDLE WITH RATCHET)</t>
  </si>
  <si>
    <t xml:space="preserve">Lot nr.  1 Kit service deservire preventivă GA 22 MED 10 bar (2901118900)                    </t>
  </si>
  <si>
    <t xml:space="preserve">Lot nr.  2 Cartuș filtru aer GA 22 MED (1613872000)                                               </t>
  </si>
  <si>
    <t>Lot nr.  3 Set furtuni aer/ulei GA 22 MED</t>
  </si>
  <si>
    <t xml:space="preserve">Lot nr.  4 Ulei RIF-NDURANCE 
(1630114600)                    </t>
  </si>
  <si>
    <t xml:space="preserve">Lot nr.  5 Kit service filtru QDT80+ (2901197620)      </t>
  </si>
  <si>
    <t xml:space="preserve">Lot nr.  6 Kit service filtru 70-80-100 (2901197628)     </t>
  </si>
  <si>
    <t>Lot nr.  7 Filter kit WSD 80 (
2901075000)</t>
  </si>
  <si>
    <t>Lot nr.  8 Kit service filtru A CD 80-100 (2901197633)</t>
  </si>
  <si>
    <t>Lot nr.  9 Kit service plan C - OGP 35 (XP) - 16000 ore</t>
  </si>
  <si>
    <t>Lot nr.  10 Sensor de oxigen, generator OGP 35 (ref. 1629095093)</t>
  </si>
  <si>
    <t xml:space="preserve">Lot nr.  11 Kit service deservire preventivă ZT 45 FF 8.6 bar (2901187400)      </t>
  </si>
  <si>
    <t xml:space="preserve">Lot nr.  12 Kit service Purja EWD330M (2901063320)  </t>
  </si>
  <si>
    <t xml:space="preserve">Lot nr.  13 Cartuș filtru aer ZT 45 FF (1613 7407 00)                                 </t>
  </si>
  <si>
    <t xml:space="preserve">Lot nr.  14 Ulei ROTO-Z
(2908850101)  </t>
  </si>
  <si>
    <t>Lot nr.  15 Furtun pentru aer, compresor ZT 45 FF (1622 1840 22)</t>
  </si>
  <si>
    <t>Lot nr.  16 Furtun pentru aer, compresor ZT 45 FF (1622 1840 31)</t>
  </si>
  <si>
    <t>Lot nr.  17 Cartus filtru PDp130+ (2901 2004 05)</t>
  </si>
  <si>
    <t>Lot nr.  18 Cartus filtru DD130+ (2901 2003 05)</t>
  </si>
  <si>
    <t>Lot nr.  19 Cartuș filtru oxigen de inalta eficienta PDp-20+
(2901300102)</t>
  </si>
  <si>
    <t xml:space="preserve">Lot nr.  20 Cartuș filtru de oxigen TA90C/O2
</t>
  </si>
  <si>
    <t>Lot nr.  21 Cartuș filtru oxigen steril A3051MS</t>
  </si>
  <si>
    <t>Lot nr.  22 Cartuș filtru de aer C1140</t>
  </si>
  <si>
    <t>Lot nr.  23 Cartuș filtru de aer EH15</t>
  </si>
  <si>
    <t>Lot nr.  24 Cartuș filtru de aer EC15</t>
  </si>
  <si>
    <t>Lot nr.  25 Cartuș filtru de aer VBA-2B-BE</t>
  </si>
  <si>
    <t>Lot nr.  26 Service kit pentru pompa de vacuum RA 0063 F 503 (0992 106 214)</t>
  </si>
  <si>
    <t>Lot nr.  27 Cartus filtru Vac filter 1600 (2901 2041 00)</t>
  </si>
  <si>
    <t>Lot nr.  28 Reductor pentru butelii de oxigen</t>
  </si>
  <si>
    <t>Lot nr.  29 Kit de mentenanta pentru pompa de vacuum EVISA E100.R (Ref:724601)</t>
  </si>
  <si>
    <t>Lot nr.  30 Cartuș filtru EVAC065</t>
  </si>
  <si>
    <t>Lot nr.  31 Valva pentru evacuare condensat cu purjare automată</t>
  </si>
  <si>
    <t>Lot nr.  32 KIT air filter AIR FILTER KIT (3001160210)</t>
  </si>
  <si>
    <t>Lot nr.  33 Filtru de aer (1630058905)</t>
  </si>
  <si>
    <t>Lot nr.  34 Service kit plan B                                                                               
PREV. MAINT. KIT C142 GA75VSD+ (2901990101)</t>
  </si>
  <si>
    <t>Lot nr.  35 Ulei 60 l OIL RXD 20L (2901170100)</t>
  </si>
  <si>
    <t>Lot nr.  36 THERMOSTAT KIT 40 DEGREE C (2901161600)</t>
  </si>
  <si>
    <t>Lot nr.  37 Filter element IPE160CA (2009124379)</t>
  </si>
  <si>
    <t>Lot nr.  38 Filter element IPE160SMA  (2009124380)</t>
  </si>
  <si>
    <t>Lot nr.  39 Service kit valva drenaj compresor / uscător KIT WEAR DRAIN (2200902017)</t>
  </si>
  <si>
    <t>Lot nr.  40 Cartus filtru UD 310 + (2901300410)</t>
  </si>
  <si>
    <t>Lot nr.  41                                                                                
Element kit Atlas Copco compatibil cu QDT 245 (3001500908)</t>
  </si>
  <si>
    <t>Lot nr.  42.1 Piese pentru ventilatorul AirLiquide, Monnal T75</t>
  </si>
  <si>
    <t>Lot nr.  42.2 Piese pentru ventilatorul AirLiquide, Monnal T75</t>
  </si>
  <si>
    <t>Lot nr.  42.3 Piese pentru ventilatorul AirLiquide, Monnal T75</t>
  </si>
  <si>
    <t>Lot nr.  43.1 Piese pentru ventilatorul Mindray SV650</t>
  </si>
  <si>
    <t>Lot nr.  43.2 Piese pentru ventilatorul Mindray SV650</t>
  </si>
  <si>
    <t>Lot nr.  44.1 Piese pentru ventilatorul HAMILTON C1</t>
  </si>
  <si>
    <t>Lot nr.  44.2 Piese pentru ventilatorul HAMILTON C1</t>
  </si>
  <si>
    <t xml:space="preserve">Lot nr.  45 Piese BSM-6501K </t>
  </si>
  <si>
    <t>Lot nr.  46.1 Piese pentru BT-550, Bistos</t>
  </si>
  <si>
    <t>Lot nr.  46.2 Piese pentru BT-550, Bistos</t>
  </si>
  <si>
    <t>Lot nr.  47 Senzor de oxigen type MOX4</t>
  </si>
  <si>
    <t>Lot nr.  48 Senzor de oxigen (ref: 6640044)</t>
  </si>
  <si>
    <t>Lot nr.  49 Senzor de oxigen (ref: R125P02-003)</t>
  </si>
  <si>
    <t>Lot nr.  50 Senzor de oxigen (ref: R140P07-001)</t>
  </si>
  <si>
    <t>Lot nr.  51 Senzor de oxigen, MOX2</t>
  </si>
  <si>
    <t>Lot nr.  52 Senzor de oxigen, OOM201</t>
  </si>
  <si>
    <t>Lot nr.  53 Senzor de oxigen Oxytrace VE (ref: MX01049)</t>
  </si>
  <si>
    <t>Lot nr.  54 Cablu ECG (ref: BR-903P)</t>
  </si>
  <si>
    <t>Lot nr.  55 Senzor SpO2(ref: TL-201T)</t>
  </si>
  <si>
    <t>Lot nr.  56 Cablu interconector SpO2 (Ref: JL-900P)</t>
  </si>
  <si>
    <t xml:space="preserve">Lot nr.  57 Cablu ECG (ref: EA6232B) </t>
  </si>
  <si>
    <t>Lot nr.  58 Cablu interconector SpO2 (Ref: 562A)</t>
  </si>
  <si>
    <t>Lot nr.  59 Senzor SpO2 tip Masimo
 (ref: LNCS DCI)</t>
  </si>
  <si>
    <t>Lot nr.  60 Cablu interconector SpO2 (Ref: 3345)</t>
  </si>
  <si>
    <t>Lot nr.  61 Cablu interconector ECG (Ref: M1668A)</t>
  </si>
  <si>
    <t>Lot nr.  62 Senzor SpO2 tip Nellcor</t>
  </si>
  <si>
    <t>Lot nr.  63 Cablu interconector SpO2 tip Nellcor (Ref: 3375834)</t>
  </si>
  <si>
    <t>Lot nr.  64 Cablu flex</t>
  </si>
  <si>
    <t>Lot nr.  65 Manșetă mărimea 3 (6-11cm)</t>
  </si>
  <si>
    <t>Lot nr.  66 Manșetă mărimea 4 (7-13cm)</t>
  </si>
  <si>
    <t>Lot nr.  67 Manșetă mărimea 5 (8-15cm)</t>
  </si>
  <si>
    <t>Lot nr.  68 Manșetă adult 25-35cm</t>
  </si>
  <si>
    <t>Lot nr.  69 Manșetă adult 25-35cm</t>
  </si>
  <si>
    <t>Lot nr.  70 Cablu IBP pentru utilizarea cu traductor tip B|Braun</t>
  </si>
  <si>
    <t>Lot nr.  71 Set electrozi tip cleste pentru adulți</t>
  </si>
  <si>
    <t>Lot nr.  72 Set electrozi tip pare pentru adulți</t>
  </si>
  <si>
    <t>Lot nr.  73 Set electrozi tip cleste pediatrici</t>
  </si>
  <si>
    <t>Lot nr.  74 Set electrozi tip pare pediatrici</t>
  </si>
  <si>
    <t>Lot nr.  75 Cablu type-C la micro-USB</t>
  </si>
  <si>
    <t>Lot nr.  76 NBP Pump Assembly (ref: 453564673781)</t>
  </si>
  <si>
    <t>Lot nr.  77  Acumulator NiMH, 24V, 9000mAh (Ref:KY633300)</t>
  </si>
  <si>
    <t>Lot nr.  78 Acumulator 12 V/3.5 Ah (Ref: 1841416)</t>
  </si>
  <si>
    <t>Lot nr.  79 Acumulator NiMH, 24V, 2500mAh (Ref: 8415290)</t>
  </si>
  <si>
    <t>Lot nr.  80 Acumulator 12V, 3.5Ah (ref: 6487180)</t>
  </si>
  <si>
    <t>Lot nr.  81 Capcana de apa pentru circuitul analizatorului gazelor anestezice (REF: 94012)</t>
  </si>
  <si>
    <t>Lot nr.  82 Breathing valve (ref: 84 12 001)</t>
  </si>
  <si>
    <t>Lot nr.  83 Cablu ECG cu 10 electrozi (ref: 2104726-001)</t>
  </si>
  <si>
    <t>Lot nr.  84 Display Overlay (ref: 2066261-015)</t>
  </si>
  <si>
    <t>Lot nr.  85 Display (P/N: 453561539831)</t>
  </si>
  <si>
    <t xml:space="preserve">Lot nr.  86 Kit de mentenanta+instalare pentru Maquet HL 20 + acumulatori </t>
  </si>
  <si>
    <t>Lot nr.  87 Valva ceramica</t>
  </si>
  <si>
    <t>Lot nr.  88 Valva cu cuplare rapidă(ref: 220233)+furtun de evacuare (6’ / 1830 mm) (ref: 320515-1)</t>
  </si>
  <si>
    <t>Lot nr.  89 Cameră CO-oximetrie (P/N: 11046777)</t>
  </si>
  <si>
    <t>Lot nr.  90 Senzor de temperatură</t>
  </si>
  <si>
    <t>Lot nr.  91 Power button kit,including switch,2 cables and led kit (ref:6683210)</t>
  </si>
  <si>
    <t>Lot nr.  92 Saltea antiescare</t>
  </si>
  <si>
    <t>Lot nr.  93  Filtru bacterial (ref: MK00514)</t>
  </si>
  <si>
    <t>Lot nr.  94  Filtru bacterial (ref: 57 500 630)</t>
  </si>
  <si>
    <t>Lot nr.  95 Hepa filtru (ref: MA1200-1001)</t>
  </si>
  <si>
    <t>Lot nr.  96 Hepa filtru</t>
  </si>
  <si>
    <t>Lot nr.  97 Hepa filtru (ref: 10092812)</t>
  </si>
  <si>
    <t xml:space="preserve">Lot nr.  98 Filter cartr.sterile filter AB2-DFL-7РH4 0,2μm permeate loop </t>
  </si>
  <si>
    <t xml:space="preserve">Lot nr.  99 Filter cartridge GX1 20” 1µm FWT </t>
  </si>
  <si>
    <t xml:space="preserve">Lot nr.  100 FILTER CARTRIDGE ACTIVATED CARBON 5µM 20" STANDARD *FWT </t>
  </si>
  <si>
    <t>Lot nr.  101 FILTER CARTRIDGE GX20 20" 20µM *AQUAUNO</t>
  </si>
  <si>
    <t>Lot nr.  102 Filter cartridge GX50 20” 50µm FWT</t>
  </si>
  <si>
    <t>Lot nr.  103 Membrane element RO-08/4008 Aqua UNO</t>
  </si>
  <si>
    <t>Lot nr.  104 PUMP CPL. WITH MOTOR 230V/ 50Hz *AQUAUNO</t>
  </si>
  <si>
    <t>Lot nr.  105 POWER SUPPLY UNIT 100-240VAC/16A *5008/S *6008</t>
  </si>
  <si>
    <t>Lot nr.  106 C.B. LP1202-3 / CONTROLLER BOARD (C167) *5008/S/X *6008</t>
  </si>
  <si>
    <t xml:space="preserve">Lot nr.  107 TSC AND MAINTENANCE KIT *5008S/X *6008 </t>
  </si>
  <si>
    <t>Lot nr.  108 PRESSURE TRANSDUCER -0.9/2.0 BAR *5008/S/X *6008</t>
  </si>
  <si>
    <t>Lot nr.  109 PRESSURE TRANSDUCER BALANCING CHAMBER CONTROL(-0,9/+3,5 BAR) *5008/S/X *6008</t>
  </si>
  <si>
    <t>Lot nr.  110 TIMER CONTROL UNIT VERSION S *GRX</t>
  </si>
  <si>
    <t>Lot nr.  111 CENTRIFUGAL PUMP 50HZ *GRX 107S/507S</t>
  </si>
  <si>
    <t xml:space="preserve">Lot nr.  112 Releu de presiune reglabil PN 5612 (MATACHANA S1008)  </t>
  </si>
  <si>
    <t xml:space="preserve">Lot nr.  113 Garnitură pentru uşă (MATACHANA S1008)  </t>
  </si>
  <si>
    <t xml:space="preserve">Lot nr.  114 Contactor pentru element încalzitor (MATACHANA S1008)  </t>
  </si>
  <si>
    <t>Lot nr.  115 Motor agitare a apei, masina de spalat instrumente chirurgicale (SUMER ADELA WD-2)</t>
  </si>
  <si>
    <t xml:space="preserve">Lot nr.  116 Robinet cu valva electrica DURAVIS EVM25-N2-C2 (SUMER ADELA WD-2)  </t>
  </si>
  <si>
    <t>Lot nr.  117 Kit de mentenanta pentru 600 de cicluri (Sterilizator cu plasma Reno-130D)</t>
  </si>
  <si>
    <t>Lot nr.  118 Kit de mentenanta pentru 1200 de cicluri (Sterilizator cu plasma Reno-130D)</t>
  </si>
  <si>
    <t>Lot nr.  119 Kit de mentenanta pentru 2400 de cicluri (Sterilizator cu plasma Reno-130D)</t>
  </si>
  <si>
    <t>Lot nr.  120 Ace pentru injecție H2O2 (Sterilizator cu plasma Reno-130D)</t>
  </si>
  <si>
    <t xml:space="preserve">Lot nr.  121 Element încalzitor (CLG-040L) </t>
  </si>
  <si>
    <t>Lot nr.  122 Coș pentru deșeuri (CLG-040L)</t>
  </si>
  <si>
    <t>Lot nr.  123 Garnitura carcasa (CLG-040L)</t>
  </si>
  <si>
    <t>Lot nr.  124 Garnitura copac de sus (CLG-040L)</t>
  </si>
  <si>
    <t>Lot nr.  125 Valva solenoid (BIOBASE BKQ-H400)</t>
  </si>
  <si>
    <t>Lot nr.  126 Garnitura pentru generator de aburi (BIOBASE BKQ-H400)</t>
  </si>
  <si>
    <t>Lot nr.  127 Set pompe peristaltice (detergent si neutralizator)(STEELCO DS 610/1 SL)</t>
  </si>
  <si>
    <t>Lot nr.  128 Filtre hepa pentru pompa de uscare(STEELCO DS 610/1 SL)</t>
  </si>
  <si>
    <t xml:space="preserve">Lot nr.  129 Set garnituri (STEELCO DS 610/1 SL) </t>
  </si>
  <si>
    <t>Lot nr.  130.1 Piese Cobas e801</t>
  </si>
  <si>
    <t>Lot nr.  130.2 Piese Cobas e801</t>
  </si>
  <si>
    <t>Lot nr.  130.3 Piese Cobas e801</t>
  </si>
  <si>
    <t>Lot nr.  130.4 Piese Cobas e801</t>
  </si>
  <si>
    <t>Lot nr.  130.5 Piese Cobas e801</t>
  </si>
  <si>
    <t>Lot nr.  130.6 Piese Cobas e801</t>
  </si>
  <si>
    <t>Lot nr.  131.1 Piese pentru BS-2000M</t>
  </si>
  <si>
    <t>Lot nr.  131.2 Piese pentru BS-2000M</t>
  </si>
  <si>
    <t>Lot nr.  131.3 Piese pentru BS-2000M</t>
  </si>
  <si>
    <t>Lot nr.  131.4 Piese pentru BS-2000M</t>
  </si>
  <si>
    <t>Lot nr.  131.5 Piese pentru BS-2000M</t>
  </si>
  <si>
    <t>Lot nr.  131.6 Piese pentru BS-2000M</t>
  </si>
  <si>
    <t>Lot nr.  131.7 Piese pentru BS-2000M</t>
  </si>
  <si>
    <t>Lot nr.  131.8 Piese pentru BS-2000M</t>
  </si>
  <si>
    <t>Lot nr.  132.1 Piese pentru XN-1000</t>
  </si>
  <si>
    <t>Lot nr.  132.2 Piese pentru XN-1000</t>
  </si>
  <si>
    <t>Lot nr.  132.3 Piese pentru XN-1000</t>
  </si>
  <si>
    <t>Lot nr.  132.4 Piese pentru XN-1000</t>
  </si>
  <si>
    <t>Lot nr.  132.5 Piese pentru XN-1000</t>
  </si>
  <si>
    <t>Lot nr.  132.6 Piese pentru XN-1000</t>
  </si>
  <si>
    <t>Lot nr.  132.7 Piese pentru XN-1000</t>
  </si>
  <si>
    <t>Lot nr.  132.8 Piese pentru XN-1000</t>
  </si>
  <si>
    <t>Lot nr.  132.9 Piese pentru XN-1000</t>
  </si>
  <si>
    <t>Lot nr.  132.10 Piese pentru XN-1000</t>
  </si>
  <si>
    <t>Lot nr.  132.11 Piese pentru XN-1000</t>
  </si>
  <si>
    <t>Lot nr.  132.12 Piese pentru XN-1000</t>
  </si>
  <si>
    <t>Lot nr.  132.13 Piese pentru XN-1000</t>
  </si>
  <si>
    <t>Lot nr.  133 Piesă pentru COMECER FHG LAF</t>
  </si>
  <si>
    <t>Lot nr.  134 Electrozi cu gel adeziv pentru TENS 50x50 mm</t>
  </si>
  <si>
    <t>Lot nr.  135 Electrozi cu gel adeziv pentru TENS 50x90 mm</t>
  </si>
  <si>
    <t>Lot nr.  136 Electrozi cu gel adeziv pentru TENS 75x130 mm</t>
  </si>
  <si>
    <t>Lot nr.  137 Set de acumulatori și sigurante pentru Siemens Mobilett XP, cu instalare</t>
  </si>
  <si>
    <t>Lot nr.  138 Potențiometru pentru Artis Zee Biplan  și Luminos DRF</t>
  </si>
  <si>
    <t>Lot nr.  139 Modulul tactil de control la angiograful Artis Zee Biplan cu instalare și calibrare</t>
  </si>
  <si>
    <t>Lot nr.  140 Pompa de apă pentru răcirea tubului la Artis Zee Biplan  cu instalare</t>
  </si>
  <si>
    <t>Lot nr.  141 Releu de timp pentru Artis Zee Biplan  cu instalare</t>
  </si>
  <si>
    <t>Lot nr.  142 Set conector optici pentru Artis Zee Floor</t>
  </si>
  <si>
    <t>Lot nr.  143 Cablu bipolar reutilizabil 8/4 mm</t>
  </si>
  <si>
    <t xml:space="preserve">Lot nr.  144 Sensor 
spirometrie cu 
piesa de gura
 din plastic. </t>
  </si>
  <si>
    <t>Lot nr.  145 Cablu ECG IEC (Banana 4 mm,10 electrozi), p-u ECG600G - Compatibil cu ECG CONTEC ECG600G</t>
  </si>
  <si>
    <t xml:space="preserve">Lot nr.  146 Modulul de alimentare pentru ultrasonograful Acuson X300 Siemens,
</t>
  </si>
  <si>
    <t>Lot nr.  147 Transductor liniar ML6-15-D pentru GE Vivid S70</t>
  </si>
  <si>
    <t>Lot nr.  148 Set amortizoare de susținerea brațului pentru unitarea radiologică mobilă Italray XFM cu instalare și ajustare</t>
  </si>
  <si>
    <t>Lot nr.  149 Set plăcuțe de frânare pentru unitarea radiologică mobilă Italray XFM cu instalare și ajustare</t>
  </si>
  <si>
    <t>Lot nr.  150 Lampă pentru lampa cu fantă SL120, 6V/20W</t>
  </si>
  <si>
    <t>Lot nr.  151 Instrument de testare A-Scan (Test block Assy)</t>
  </si>
  <si>
    <t>Lot nr.  152 Set de oringuri pentru sonde criocoagulatorului oftalmologic Cryomatic MKII Keeler</t>
  </si>
  <si>
    <t>Lot nr.  153 Set de piese de mână (sonde)  pentru criocoagulatorului oftalmologic Cryomatic MKII Keeler</t>
  </si>
  <si>
    <t>Lot nr.  154 Baterie pentru Constellation</t>
  </si>
  <si>
    <t>Lot nr.  155 Set pentru tensiometre mecanice</t>
  </si>
  <si>
    <t>Lot nr.  156 Bobină cilindrică pentru emiterea undelor șoc la  Modulith SLK cu instalare și resetare contor</t>
  </si>
  <si>
    <t>Lot nr.  157 Cuplare filtru de apa pentu protecția pompei de apa</t>
  </si>
  <si>
    <t>Lot nr.  158 Unitate de cuplare din silicon, membrana din material plastic ,în partea din față a dispozitivului de terapie</t>
  </si>
  <si>
    <t>Lot nr.  159 Kit mentenanță 1 an pentru dispozitivul de spalare și dezinfectare a endoscoapelor Med-ISA Cantel</t>
  </si>
  <si>
    <t>Lot nr.  160 Set conectori  pentru endoscop cu dispozitivul de spalare și dezinfectare a endoscoapelor Med-ISA Cantel</t>
  </si>
  <si>
    <t>Lot nr.  161 Filtre 0.2 µm Soluscope S1</t>
  </si>
  <si>
    <t>Lot nr.  162 Set pentru camera de dozare, Soluscope Serie 1, cu instalare și calibrare</t>
  </si>
  <si>
    <t>Lot nr.  163 Filtru 0,02 µm cu kit, cu instalare</t>
  </si>
  <si>
    <t xml:space="preserve">Lot nr.  164 Set 
butoane/valve pentru videocolonoscope CF-EZ1500DL / CF-H185L Olympus  </t>
  </si>
  <si>
    <t>Lot nr.  165 Kit cartus de cerneala (ref: 14 0601 43506)</t>
  </si>
  <si>
    <t>Lot nr.  166 Cap de printare compatibil cu imprimanta de lame histologice Leica IP S</t>
  </si>
  <si>
    <t>Lot nr.  167 Set valve de aer</t>
  </si>
  <si>
    <t>Lot nr.  168 Ulei pentru întreținerea instrumentelor chirurgicale</t>
  </si>
  <si>
    <t>Lot nr.  169 Borcan pentru aspirator "GIMA"</t>
  </si>
  <si>
    <t>Lot nr.  170 Filtre la aspirator (Elmaslar)</t>
  </si>
  <si>
    <t>Lot nr.  171 Borcan pentru aspirator (Elmaslar) 5L</t>
  </si>
  <si>
    <t>Lot nr.  172 Cablu interconectare electrod neutru + electrod neutru reutilizabil</t>
  </si>
  <si>
    <t>Lot nr.  173 Cablu interconectare electrod neutru + electrod neutru reutilizabil</t>
  </si>
  <si>
    <t>Lot nr.  174 Motor compresor compatibil cu Aspirator chirurgical Elmaslar ref:N0710031</t>
  </si>
  <si>
    <t>Lot nr.  175 Cablu interconectare pentru instrumente bipolare</t>
  </si>
  <si>
    <t>Lot nr.  176 Adaptor pentru camera laparoscopica</t>
  </si>
  <si>
    <t>Lot nr.  177 Comutator de oprire de urgență compatibil cu masa de operație MIZUHO  MOT - 5602BW</t>
  </si>
  <si>
    <t>Lot nr.  178 Ulei hidraulic</t>
  </si>
  <si>
    <t>Lot nr.  179 Miner autoclavabil pentru camera la lampa de operatie Maquet Volista</t>
  </si>
  <si>
    <t>Lot nr.  180 Bloc de alimentare</t>
  </si>
  <si>
    <t>Lot nr.  181 Miner autoclavabil lampa de operatie</t>
  </si>
  <si>
    <t>Lot nr.  182 Cablu bipolar de înaltă frecvență</t>
  </si>
  <si>
    <t>Lot nr.  183 Cablul-pacientului  ECG</t>
  </si>
  <si>
    <t>Lot nr.  184 Cablul-pacientului  ECG</t>
  </si>
  <si>
    <t>Lot nr.  185 Pare pentru electrozi cu 6 canale pentru adulți</t>
  </si>
  <si>
    <t>Lot nr.  186 Pare pentru electrozi cu 6 canale pentru copii</t>
  </si>
  <si>
    <t>Lot nr.  187,1 Piese pentru craniotomie ELAN 4</t>
  </si>
  <si>
    <t>Lot nr.  187,2 Piese pentru craniotomie ELAN 4</t>
  </si>
  <si>
    <t>Lot nr.  187,3 Piese pentru craniotomie ELAN 4</t>
  </si>
  <si>
    <t>Lot nr.  187,4 Piese pentru craniotomie ELAN 4</t>
  </si>
  <si>
    <t>Lot nr.  187,5 Piese pentru craniotomie ELAN 4</t>
  </si>
  <si>
    <t>Lot nr.  187,6 Piese pentru craniotomie ELAN 4</t>
  </si>
  <si>
    <t>Lot nr.  187,7 Piese pentru craniotomie ELAN 4</t>
  </si>
  <si>
    <t>Lot nr.  187,8 Piese pentru craniotomie ELAN 4</t>
  </si>
  <si>
    <t>Lot nr.  187,9 Piese pentru craniotomie ELAN 4</t>
  </si>
  <si>
    <t>Lot nr.  187.10 Piese pentru craniotomie ELAN 4</t>
  </si>
  <si>
    <t xml:space="preserve">Lot nr.  188,1 Piese HI-LINE XS II </t>
  </si>
  <si>
    <t xml:space="preserve">Lot nr.  188,2 Piese HI-LINE XS II </t>
  </si>
  <si>
    <t>Lot nr.  189 Element de lucru, uretrotom</t>
  </si>
  <si>
    <t>Lot nr.  190 Pensă de extragere a pietrelor pentru nefroscop universal</t>
  </si>
  <si>
    <t>Lot nr.  191 Pensă pentru extragerea fragmentelor de calculi</t>
  </si>
  <si>
    <t>Lot nr.  192 Proba argon pentru colonoscopie / gastroscopie</t>
  </si>
  <si>
    <t>Lot nr.  193 Probe pentru litosclat</t>
  </si>
  <si>
    <t>Lot nr.  194 Probe pentru litosclat</t>
  </si>
  <si>
    <t>Lot nr.  195 Sonde pentru litoclast</t>
  </si>
  <si>
    <t>Lot nr.  196 Sonde pentru litoclast</t>
  </si>
  <si>
    <t>Lot nr.  197 Teaca externa pentru resectoscop</t>
  </si>
  <si>
    <t>Lot nr.  198 Teacă interioara</t>
  </si>
  <si>
    <t>Lot nr.  199 Teacă pentru nefroscop/Amplatz</t>
  </si>
  <si>
    <t>Lot nr.  200 Adapter pentru puncție/biopsie ecografica</t>
  </si>
  <si>
    <t>Lot nr.  201 Perforator tip Punch pentru aortă destinat chirurgiei coronariene pentru a decupa o rondelă de aortă ascendentă realizînd conturi precise</t>
  </si>
  <si>
    <t>Lot nr.  202 Perie de curatare pentru endoscop</t>
  </si>
  <si>
    <t>Lot nr.  203 Perie de curatare pentru endoscop</t>
  </si>
  <si>
    <t xml:space="preserve">Lot nr.  204 Perie de curăţare pentru endoscop </t>
  </si>
  <si>
    <t>Lot nr.  205 Set conectoare "Olympus"</t>
  </si>
  <si>
    <t>Lot nr.  206 Lame shaver p/u sinusurile nazale (echivalentul la Karl-Storz ref.code 41203KNB)</t>
  </si>
  <si>
    <t>Lot nr.  207 Lame shaver p/u sinusurile nazale (echivalentul la Karl-Storz ref.code 41201KN)</t>
  </si>
  <si>
    <t>Lot nr.  208 Lame shaver p/u sinusurile nazale (echivalentul la Karl-Storz ref.code 41203KNF)</t>
  </si>
  <si>
    <t>Lot nr.  209 Ace bipolare</t>
  </si>
  <si>
    <t>Lot nr.  210 Burghiu/freză pentru sinus  curbură 70°, Ø 3,6 mm</t>
  </si>
  <si>
    <t>Lot nr.  211 Burghiu/freză pentru sinus  curbură 15°, Ø 5 mm</t>
  </si>
  <si>
    <t>Lot nr.  212 Burghiu/freză pentru sinus  curbură 15°, Ø3 mm</t>
  </si>
  <si>
    <t>Lot nr.  213 Burghiu/freză pentru sinus  curbură 40°, Ø5 mm</t>
  </si>
  <si>
    <t>Lot nr.  214 Freza sinusală diamantată  tip DRILLCUT-X® II-35 (handpieces 40)</t>
  </si>
  <si>
    <t>Lot nr.  215 Freza sinusală diamantată  tip DRILLCUT-X® II-35 (handpieces 40)</t>
  </si>
  <si>
    <t>Lot nr.  216 Sinus Burrs, sterile, de unică folosință, pachet de 5 buc</t>
  </si>
  <si>
    <t>Lot nr.  217 Sinus Burrs, sterile, de unică folosință, pachet de 5 buc</t>
  </si>
  <si>
    <t>Lot nr.  218 Valva Cod de referinta 30103M1</t>
  </si>
  <si>
    <t>Lot nr.  219 valva cod de referinta 30160M1</t>
  </si>
  <si>
    <t>Lot nr.  220 insertie cod de referinta 34210MS</t>
  </si>
  <si>
    <t>Lot nr.  221 insertie cod de referinta 34310MS</t>
  </si>
  <si>
    <t>Lot nr.  222 insertie cod de referinta 34410MS</t>
  </si>
  <si>
    <t>Lot nr.  223 miner defect cod de referinta 33151</t>
  </si>
  <si>
    <t>Lot nr.  224 miner Cod de referinta PO959R</t>
  </si>
  <si>
    <r>
      <t xml:space="preserve">Set de acumulatori High Rate din 24 unități de 12V și minim 7Ah.
</t>
    </r>
    <r>
      <rPr>
        <b/>
        <sz val="12"/>
        <color theme="1"/>
        <rFont val="Times New Roman"/>
        <family val="1"/>
        <charset val="204"/>
      </rPr>
      <t>Ref 10519698</t>
    </r>
    <r>
      <rPr>
        <sz val="12"/>
        <color theme="1"/>
        <rFont val="Times New Roman"/>
        <family val="1"/>
        <charset val="204"/>
      </rPr>
      <t xml:space="preserve">.
Compatibil cu unitatea radiologică mobilă </t>
    </r>
    <r>
      <rPr>
        <b/>
        <i/>
        <sz val="12"/>
        <color theme="1"/>
        <rFont val="Times New Roman"/>
        <family val="1"/>
        <charset val="204"/>
      </rPr>
      <t>Siemens Mobilett XP</t>
    </r>
    <r>
      <rPr>
        <sz val="12"/>
        <color theme="1"/>
        <rFont val="Times New Roman"/>
        <family val="1"/>
        <charset val="204"/>
      </rPr>
      <t>. Cu instalare și calibrare.  Conform recomandărilor producătorului. Termen de livrare 30 zile din momentul solicitării. Să se prezinte copia catalogului cu  piesa de schimb de la producător sau  confirmarea compatibilitatii cu dispozitivul medical, în cazul unui alt producător. Certificat de conformitate european.</t>
    </r>
  </si>
  <si>
    <r>
      <rPr>
        <b/>
        <sz val="12"/>
        <color rgb="FF000000"/>
        <rFont val="Times New Roman"/>
        <family val="1"/>
        <charset val="204"/>
      </rPr>
      <t>Ref 7755531</t>
    </r>
    <r>
      <rPr>
        <sz val="12"/>
        <color rgb="FF000000"/>
        <rFont val="Times New Roman"/>
        <family val="1"/>
        <charset val="204"/>
      </rPr>
      <t xml:space="preserve">
Compatibil cu  angiograful </t>
    </r>
    <r>
      <rPr>
        <b/>
        <i/>
        <sz val="12"/>
        <color rgb="FF000000"/>
        <rFont val="Times New Roman"/>
        <family val="1"/>
        <charset val="204"/>
      </rPr>
      <t xml:space="preserve">Artis Zee Biplan </t>
    </r>
    <r>
      <rPr>
        <sz val="12"/>
        <color rgb="FF000000"/>
        <rFont val="Times New Roman"/>
        <family val="1"/>
        <charset val="204"/>
      </rPr>
      <t>și unitatea radiolodică</t>
    </r>
    <r>
      <rPr>
        <b/>
        <i/>
        <sz val="12"/>
        <color rgb="FF000000"/>
        <rFont val="Times New Roman"/>
        <family val="1"/>
        <charset val="204"/>
      </rPr>
      <t xml:space="preserve"> Luminos DRF, SIEMENS</t>
    </r>
    <r>
      <rPr>
        <sz val="12"/>
        <color rgb="FF000000"/>
        <rFont val="Times New Roman"/>
        <family val="1"/>
        <charset val="204"/>
      </rPr>
      <t>.  Conform recomandărilor producătorului.  Să se prezinte copia catalogului cu  piesa de schimb de la producător sau  confirmarea compatibilitatii cu dispozitivul medical, în cazul unui alt producător. Certificat de conformitate european.</t>
    </r>
  </si>
  <si>
    <r>
      <rPr>
        <b/>
        <sz val="12"/>
        <color rgb="FF000000"/>
        <rFont val="Times New Roman"/>
        <family val="1"/>
        <charset val="204"/>
      </rPr>
      <t xml:space="preserve">Ref 10848611 </t>
    </r>
    <r>
      <rPr>
        <sz val="12"/>
        <color rgb="FF000000"/>
        <rFont val="Times New Roman"/>
        <family val="1"/>
        <charset val="204"/>
      </rPr>
      <t xml:space="preserve">
Compatibil cu  angiograful </t>
    </r>
    <r>
      <rPr>
        <b/>
        <i/>
        <sz val="12"/>
        <color rgb="FF000000"/>
        <rFont val="Times New Roman"/>
        <family val="1"/>
        <charset val="204"/>
      </rPr>
      <t>Artis Zee Biplan, SIEMENS</t>
    </r>
    <r>
      <rPr>
        <sz val="12"/>
        <color rgb="FF000000"/>
        <rFont val="Times New Roman"/>
        <family val="1"/>
        <charset val="204"/>
      </rPr>
      <t>.  Conform recomandărilor producătorului.  Să se prezinte copia catalogului cu  piesa de schimb de la producător sau  confirmarea compatibilitatii cu dispozitivul medical, în cazul unui alt producător. Certificat de conformitate european.</t>
    </r>
  </si>
  <si>
    <r>
      <rPr>
        <b/>
        <sz val="12"/>
        <color rgb="FF000000"/>
        <rFont val="Times New Roman"/>
        <family val="1"/>
        <charset val="204"/>
      </rPr>
      <t xml:space="preserve">Ref: 11253350 </t>
    </r>
    <r>
      <rPr>
        <sz val="12"/>
        <color rgb="FF000000"/>
        <rFont val="Times New Roman"/>
        <family val="1"/>
        <charset val="204"/>
      </rPr>
      <t xml:space="preserve"> 
Compatibil cu  angiograful </t>
    </r>
    <r>
      <rPr>
        <b/>
        <i/>
        <sz val="12"/>
        <color rgb="FF000000"/>
        <rFont val="Times New Roman"/>
        <family val="1"/>
        <charset val="204"/>
      </rPr>
      <t>Artis Zee Biplan</t>
    </r>
    <r>
      <rPr>
        <sz val="12"/>
        <color rgb="FF000000"/>
        <rFont val="Times New Roman"/>
        <family val="1"/>
        <charset val="204"/>
      </rPr>
      <t>, SIEMENS.  Conform recomandărilor producătorului.  Să se prezinte copia catalogului cu  piesa de schimb de la producător sau  confirmarea compatibilitatii cu dispozitivul medical, în cazul unui alt producător. Certificat de conformitate european.</t>
    </r>
  </si>
  <si>
    <r>
      <rPr>
        <b/>
        <sz val="12"/>
        <color rgb="FF000000"/>
        <rFont val="Times New Roman"/>
        <family val="1"/>
        <charset val="204"/>
      </rPr>
      <t xml:space="preserve">Ref: 3RP1505-1AP30 </t>
    </r>
    <r>
      <rPr>
        <sz val="12"/>
        <color rgb="FF000000"/>
        <rFont val="Times New Roman"/>
        <family val="1"/>
        <charset val="204"/>
      </rPr>
      <t xml:space="preserve"> 
Compatibil cu  angiograful </t>
    </r>
    <r>
      <rPr>
        <b/>
        <i/>
        <sz val="12"/>
        <color rgb="FF000000"/>
        <rFont val="Times New Roman"/>
        <family val="1"/>
        <charset val="204"/>
      </rPr>
      <t>Artis Zee Biplan</t>
    </r>
    <r>
      <rPr>
        <sz val="12"/>
        <color rgb="FF000000"/>
        <rFont val="Times New Roman"/>
        <family val="1"/>
        <charset val="204"/>
      </rPr>
      <t>, SIEMENS.  Conform recomandărilor producătorului.  Să se prezinte copia catalogului cu  piesa de schimb de la producător sau  confirmarea compatibilitatii cu dispozitivul medical, în cazul unui alt producător. Certificat de conformitate european.</t>
    </r>
  </si>
  <si>
    <r>
      <rPr>
        <b/>
        <sz val="12"/>
        <color rgb="FF000000"/>
        <rFont val="Times New Roman"/>
        <family val="1"/>
        <charset val="204"/>
      </rPr>
      <t xml:space="preserve">Ref: 10293021
</t>
    </r>
    <r>
      <rPr>
        <sz val="12"/>
        <color rgb="FF000000"/>
        <rFont val="Times New Roman"/>
        <family val="1"/>
        <charset val="204"/>
      </rPr>
      <t xml:space="preserve">Setul să conțină:
 conector Tx pentru 4 fibre optice - 1 unitate;
 conector Rx pentru 4 fibre optice - 1 unitate.
Compatibil cu  angiograful </t>
    </r>
    <r>
      <rPr>
        <b/>
        <i/>
        <sz val="12"/>
        <color rgb="FF000000"/>
        <rFont val="Times New Roman"/>
        <family val="1"/>
        <charset val="204"/>
      </rPr>
      <t>Artis Zee Floor</t>
    </r>
    <r>
      <rPr>
        <sz val="12"/>
        <color rgb="FF000000"/>
        <rFont val="Times New Roman"/>
        <family val="1"/>
        <charset val="204"/>
      </rPr>
      <t>, SIEMENS.  Conform recomandărilor producătorului.  Să se prezinte copia catalogului cu  piesa de schimb de la producător sau  confirmarea compatibilitatii cu dispozitivul medical, în cazul unui alt producător. Certificat de conformitate european.</t>
    </r>
  </si>
  <si>
    <r>
      <rPr>
        <b/>
        <sz val="12"/>
        <color rgb="FF000000"/>
        <rFont val="Times New Roman"/>
        <family val="1"/>
        <charset val="204"/>
      </rPr>
      <t xml:space="preserve">Ref: GN131 (Aesculap)
</t>
    </r>
    <r>
      <rPr>
        <sz val="12"/>
        <color rgb="FF000000"/>
        <rFont val="Times New Roman"/>
        <family val="1"/>
        <charset val="204"/>
      </rPr>
      <t xml:space="preserve">Compatibil cu  unitate electrochirurgicala </t>
    </r>
    <r>
      <rPr>
        <b/>
        <i/>
        <sz val="12"/>
        <color rgb="FF000000"/>
        <rFont val="Times New Roman"/>
        <family val="1"/>
        <charset val="204"/>
      </rPr>
      <t>VIO 200S, Erbe</t>
    </r>
    <r>
      <rPr>
        <sz val="12"/>
        <color rgb="FF000000"/>
        <rFont val="Times New Roman"/>
        <family val="1"/>
        <charset val="204"/>
      </rPr>
      <t>.  Conform recomandărilor producătorului.  Să se prezinte copia catalogului cu  piesa de schimb de la producător sau  confirmarea compatibilitatii cu dispozitivul medical, în cazul unui alt producător. Certificat de conformitate european.</t>
    </r>
  </si>
  <si>
    <r>
      <t>Set din 4 unități
Compatibil cu spirometrul</t>
    </r>
    <r>
      <rPr>
        <b/>
        <sz val="12"/>
        <color rgb="FF000000"/>
        <rFont val="Times New Roman"/>
        <family val="1"/>
        <charset val="204"/>
      </rPr>
      <t xml:space="preserve"> </t>
    </r>
    <r>
      <rPr>
        <b/>
        <i/>
        <sz val="12"/>
        <color rgb="FF000000"/>
        <rFont val="Times New Roman"/>
        <family val="1"/>
        <charset val="204"/>
      </rPr>
      <t>BTL-08 Spiro Pro</t>
    </r>
    <r>
      <rPr>
        <sz val="12"/>
        <color rgb="FF000000"/>
        <rFont val="Times New Roman"/>
        <family val="1"/>
        <charset val="204"/>
      </rPr>
      <t>. Termen de livrare 30 zile din momentul solicitării. Conform recomandărilor producătorului.  Să se prezinte copia catalogului cu  piesa de schimb de la producător sau  confirmarea compatibilității cu dispozitivul medical, în cazul unui alt producător. Certificat de conformitate european.</t>
    </r>
  </si>
  <si>
    <r>
      <t xml:space="preserve">Compatibil cu ECG </t>
    </r>
    <r>
      <rPr>
        <b/>
        <i/>
        <sz val="12"/>
        <color rgb="FF000000"/>
        <rFont val="Times New Roman"/>
        <family val="1"/>
        <charset val="204"/>
      </rPr>
      <t>CONTEC ECG600G</t>
    </r>
    <r>
      <rPr>
        <sz val="12"/>
        <color rgb="FF000000"/>
        <rFont val="Times New Roman"/>
        <family val="1"/>
        <charset val="204"/>
      </rPr>
      <t>. Termen de garanție 12 luni din momentul livrării. Conform recomandărilor producătorului. Termen de livrare 30 zile din momentul solicitării.  Să se prezinte copia catalogului cu  piesa de schimb de la producător sau  confirmarea compatibilității cu dispozitivul medical, în cazul unui alt producător. Certificat de conformitate european.</t>
    </r>
  </si>
  <si>
    <r>
      <rPr>
        <b/>
        <sz val="12"/>
        <color rgb="FF000000"/>
        <rFont val="Times New Roman"/>
        <family val="1"/>
        <charset val="204"/>
      </rPr>
      <t>Ref: 10429578, X300 PE DC/DC_128CH</t>
    </r>
    <r>
      <rPr>
        <sz val="12"/>
        <color rgb="FF000000"/>
        <rFont val="Times New Roman"/>
        <family val="1"/>
        <charset val="204"/>
      </rPr>
      <t xml:space="preserve">
Cu instalare și calibrare.
Compatibil cu ultrasonograful Siemens Acuson X300. Conform recomandărilor producătorului.Termen de garanție 12 luni din momentul livrării.  Termen de livrare 30 zile din momentul solicitării.  Să se prezinte copia catalogului cu  piesa de schimb de la producător sau  confirmarea compatibilității cu dispozitivul medical, în cazul unui alt producător. Certificat de conformitate european.</t>
    </r>
  </si>
  <si>
    <r>
      <t>Compatibil cu ultrasonograful</t>
    </r>
    <r>
      <rPr>
        <b/>
        <i/>
        <sz val="12"/>
        <color rgb="FF000000"/>
        <rFont val="Times New Roman"/>
        <family val="1"/>
        <charset val="204"/>
      </rPr>
      <t xml:space="preserve"> Vivid e,  GE</t>
    </r>
    <r>
      <rPr>
        <sz val="12"/>
        <color rgb="FF000000"/>
        <rFont val="Times New Roman"/>
        <family val="1"/>
        <charset val="204"/>
      </rPr>
      <t>.
Diapazonul frecvența de lucru 4,5 MHz – 15,0 MHz, lățimea câmpului de scanare 50 mm.  Să se prezinte copia catalogului cu  piesa de schimb de la producător sau  confirmarea compatibilitatii cu dispozitivul medical, în cazul unui alt producător. Certificat de conformitate european.</t>
    </r>
  </si>
  <si>
    <r>
      <t xml:space="preserve">Compatibil cu  unitatea radiologică mobilă  </t>
    </r>
    <r>
      <rPr>
        <b/>
        <i/>
        <sz val="12"/>
        <color rgb="FF000000"/>
        <rFont val="Times New Roman"/>
        <family val="1"/>
        <charset val="204"/>
      </rPr>
      <t>XFM, Italray</t>
    </r>
    <r>
      <rPr>
        <sz val="12"/>
        <color rgb="FF000000"/>
        <rFont val="Times New Roman"/>
        <family val="1"/>
        <charset val="204"/>
      </rPr>
      <t>.  Conform recomandărilor producătorului.   Să se prezinte copia catalogului cu  piesa de schimb de la producător sau  confirmarea compatibilitatii cu dispozitivul medical, în cazul unui alt producător. Certificat de conformitate european.</t>
    </r>
  </si>
  <si>
    <r>
      <t>Ref 64251</t>
    </r>
    <r>
      <rPr>
        <sz val="12"/>
        <color rgb="FF000000"/>
        <rFont val="Times New Roman"/>
        <family val="1"/>
        <charset val="204"/>
      </rPr>
      <t xml:space="preserve">
Compatibil cu lampa cu fantă </t>
    </r>
    <r>
      <rPr>
        <b/>
        <sz val="12"/>
        <color rgb="FF000000"/>
        <rFont val="Times New Roman"/>
        <family val="1"/>
        <charset val="204"/>
      </rPr>
      <t>Carl Zeiss</t>
    </r>
    <r>
      <rPr>
        <sz val="12"/>
        <color rgb="FF000000"/>
        <rFont val="Times New Roman"/>
        <family val="1"/>
        <charset val="204"/>
      </rPr>
      <t xml:space="preserve"> </t>
    </r>
    <r>
      <rPr>
        <b/>
        <i/>
        <sz val="12"/>
        <color rgb="FF000000"/>
        <rFont val="Times New Roman"/>
        <family val="1"/>
        <charset val="204"/>
      </rPr>
      <t>SL 120</t>
    </r>
    <r>
      <rPr>
        <sz val="12"/>
        <color rgb="FF000000"/>
        <rFont val="Times New Roman"/>
        <family val="1"/>
        <charset val="204"/>
      </rPr>
      <t>.  Conform recomandărilor producătorului.  Termen de livrare 30 zile din momentul solicitării.  Să se prezinte copia catalogului cu  piesa de schimb de la producător sau  confirmarea compatibilitatii cu dispozitivul medical, în cazul unui alt producător. Certificat de conformitate european.</t>
    </r>
  </si>
  <si>
    <r>
      <t>Ref 2410-5010</t>
    </r>
    <r>
      <rPr>
        <sz val="12"/>
        <color rgb="FF000000"/>
        <rFont val="Times New Roman"/>
        <family val="1"/>
        <charset val="204"/>
      </rPr>
      <t xml:space="preserve">
Compatibil cu ultrasonograful oftalmologic </t>
    </r>
    <r>
      <rPr>
        <b/>
        <i/>
        <sz val="12"/>
        <color rgb="FF000000"/>
        <rFont val="Times New Roman"/>
        <family val="1"/>
        <charset val="204"/>
      </rPr>
      <t xml:space="preserve">4Sight, Keeler / Accutome </t>
    </r>
    <r>
      <rPr>
        <sz val="12"/>
        <color rgb="FF000000"/>
        <rFont val="Times New Roman"/>
        <family val="1"/>
        <charset val="204"/>
      </rPr>
      <t>.  Conform recomandărilor producătorului.  Termen de livrare 30 zile din momentul solicitării.  Să se prezinte copia catalogului cu  piesa de schimb de la producător sau  confirmarea compatibilitatii cu dispozitivul medical, în cazul unui alt producător. Certificat de conformitate european.</t>
    </r>
  </si>
  <si>
    <r>
      <rPr>
        <sz val="12"/>
        <color rgb="FF000000"/>
        <rFont val="Times New Roman"/>
        <family val="1"/>
        <charset val="204"/>
      </rPr>
      <t xml:space="preserve">Set din 6 unități
Compatibil cu criocoagulatorului oftalmologic </t>
    </r>
    <r>
      <rPr>
        <b/>
        <i/>
        <sz val="12"/>
        <color rgb="FF000000"/>
        <rFont val="Times New Roman"/>
        <family val="1"/>
        <charset val="204"/>
      </rPr>
      <t>Cryomatic MKII, Keeler</t>
    </r>
    <r>
      <rPr>
        <sz val="12"/>
        <color rgb="FF000000"/>
        <rFont val="Times New Roman"/>
        <family val="1"/>
        <charset val="204"/>
      </rPr>
      <t xml:space="preserve">.  Conform recomandărilor producătorului.  Termen de livrare 30 zile din momentul solicitării.  Să se prezinte copia catalogului cu  piesa de schimb de la producător sau  confirmarea compatibilitatii cu dispozitivul medical, în cazul unui alt producător. Certificat de conformitate european.
</t>
    </r>
  </si>
  <si>
    <r>
      <rPr>
        <sz val="12"/>
        <color rgb="FF000000"/>
        <rFont val="Times New Roman"/>
        <family val="1"/>
        <charset val="204"/>
      </rPr>
      <t xml:space="preserve">Set din 2 unități piese de mână (sonde) cu ref: 2509-P-8021 .
Compatibil cu criocoagulatorului oftalmologic </t>
    </r>
    <r>
      <rPr>
        <b/>
        <i/>
        <sz val="12"/>
        <color rgb="FF000000"/>
        <rFont val="Times New Roman"/>
        <family val="1"/>
        <charset val="204"/>
      </rPr>
      <t>Cryomatic MKII, Keeler</t>
    </r>
    <r>
      <rPr>
        <sz val="12"/>
        <color rgb="FF000000"/>
        <rFont val="Times New Roman"/>
        <family val="1"/>
        <charset val="204"/>
      </rPr>
      <t xml:space="preserve">.  Conform recomandărilor producătorului.  Termen de livrare 30 zile din momentul solicitării.  Să se prezinte copia catalogului cu  piesa de schimb de la producător sau  confirmarea compatibilitatii cu dispozitivul medical, în cazul unui alt producător. Certificat de conformitate european.
</t>
    </r>
  </si>
  <si>
    <r>
      <t>Ref  W55-30PCT</t>
    </r>
    <r>
      <rPr>
        <sz val="12"/>
        <color rgb="FF000000"/>
        <rFont val="Times New Roman"/>
        <family val="1"/>
        <charset val="204"/>
      </rPr>
      <t xml:space="preserve">
Compatibil cu </t>
    </r>
    <r>
      <rPr>
        <b/>
        <sz val="12"/>
        <color rgb="FF000000"/>
        <rFont val="Times New Roman"/>
        <family val="1"/>
        <charset val="204"/>
      </rPr>
      <t>Alcon Constelation Vision System</t>
    </r>
    <r>
      <rPr>
        <sz val="12"/>
        <color rgb="FF000000"/>
        <rFont val="Times New Roman"/>
        <family val="1"/>
        <charset val="204"/>
      </rPr>
      <t>. Termen de livrare 30 zile din momentul solicitării. Conform recomandărilor producătorului.  Să se prezinte copia catalogului cu  piesa de schimb de la producător sau  confirmarea compatibilității cu dispozitivul medical, în cazul unui alt producător. Certificat de conformitate european.</t>
    </r>
  </si>
  <si>
    <r>
      <t xml:space="preserve">Compatibil cu </t>
    </r>
    <r>
      <rPr>
        <b/>
        <sz val="12"/>
        <color rgb="FF000000"/>
        <rFont val="Times New Roman"/>
        <family val="1"/>
        <charset val="204"/>
      </rPr>
      <t xml:space="preserve"> </t>
    </r>
    <r>
      <rPr>
        <b/>
        <i/>
        <sz val="12"/>
        <color rgb="FF000000"/>
        <rFont val="Times New Roman"/>
        <family val="1"/>
        <charset val="204"/>
      </rPr>
      <t>MODULITH SLK, STORZ MEDICAL</t>
    </r>
    <r>
      <rPr>
        <sz val="12"/>
        <color rgb="FF000000"/>
        <rFont val="Times New Roman"/>
        <family val="1"/>
        <charset val="204"/>
      </rPr>
      <t>. Termen de livrare 30 zile din momentul solicitării. Conform recomandărilor producătorului.  Să se prezinte copia catalogului cu  piesa de schimb de la producător sau  confirmarea compatibilității cu dispozitivul medical, în cazul unui alt producător. Certificat de conformitate european.</t>
    </r>
  </si>
  <si>
    <r>
      <t xml:space="preserve">Compatibil cu </t>
    </r>
    <r>
      <rPr>
        <b/>
        <sz val="12"/>
        <color rgb="FF000000"/>
        <rFont val="Times New Roman"/>
        <family val="1"/>
        <charset val="204"/>
      </rPr>
      <t xml:space="preserve"> </t>
    </r>
    <r>
      <rPr>
        <b/>
        <i/>
        <sz val="12"/>
        <color rgb="FF000000"/>
        <rFont val="Times New Roman"/>
        <family val="1"/>
        <charset val="204"/>
      </rPr>
      <t>MODULITH SLK, STORZ MEDICAL</t>
    </r>
    <r>
      <rPr>
        <i/>
        <sz val="12"/>
        <color rgb="FF000000"/>
        <rFont val="Times New Roman"/>
        <family val="1"/>
        <charset val="204"/>
      </rPr>
      <t>.</t>
    </r>
    <r>
      <rPr>
        <sz val="12"/>
        <color rgb="FF000000"/>
        <rFont val="Times New Roman"/>
        <family val="1"/>
        <charset val="204"/>
      </rPr>
      <t xml:space="preserve"> Termen de livrare 30 zile din momentul solicitării. Conform recomandărilor producătorului.  Să se prezinte copia catalogului cu  piesa de schimb de la producător sau  confirmarea compatibilității cu dispozitivul medical, în cazul unui alt producător. Certificat de conformitate european.</t>
    </r>
  </si>
  <si>
    <r>
      <t xml:space="preserve">Compatibil cu </t>
    </r>
    <r>
      <rPr>
        <b/>
        <sz val="12"/>
        <color rgb="FF000000"/>
        <rFont val="Times New Roman"/>
        <family val="1"/>
        <charset val="204"/>
      </rPr>
      <t xml:space="preserve"> </t>
    </r>
    <r>
      <rPr>
        <b/>
        <i/>
        <sz val="12"/>
        <color rgb="FF000000"/>
        <rFont val="Times New Roman"/>
        <family val="1"/>
        <charset val="204"/>
      </rPr>
      <t>MODULITH SLK, STORZ MEDICAL</t>
    </r>
    <r>
      <rPr>
        <sz val="12"/>
        <color rgb="FF000000"/>
        <rFont val="Times New Roman"/>
        <family val="1"/>
        <charset val="204"/>
      </rPr>
      <t>. Termen de livrare 30 zile din momentul solicitării. Conform recomandărilor producătorului. Să se prezinte copia catalogului cu  piesa de schimb de la producător sau  confirmarea compatibilității cu dispozitivul medical, în cazul unui alt producător. Certificat de conformitate european.</t>
    </r>
  </si>
  <si>
    <r>
      <rPr>
        <sz val="12"/>
        <color rgb="FF000000"/>
        <rFont val="Times New Roman"/>
        <family val="1"/>
        <charset val="204"/>
      </rPr>
      <t xml:space="preserve">Compatibil cu dispozitivul de spălare și dezinfectare a endoscoapelor </t>
    </r>
    <r>
      <rPr>
        <b/>
        <i/>
        <sz val="12"/>
        <color rgb="FF000000"/>
        <rFont val="Times New Roman"/>
        <family val="1"/>
        <charset val="204"/>
      </rPr>
      <t>Med-ISA, Cantel</t>
    </r>
    <r>
      <rPr>
        <sz val="12"/>
        <color rgb="FF000000"/>
        <rFont val="Times New Roman"/>
        <family val="1"/>
        <charset val="204"/>
      </rPr>
      <t>.  Conform recomandărilor producătorului.  Termen de livrare 30 zile din momentul solicitării.  Să se prezinte copia catalogului cu  piesa de schimb de la producător sau  confirmarea compatibilitatii cu dispozitivul medical, în cazul unui alt producător. Certificat de conformitate european.</t>
    </r>
  </si>
  <si>
    <r>
      <rPr>
        <sz val="12"/>
        <color rgb="FF000000"/>
        <rFont val="Times New Roman"/>
        <family val="1"/>
        <charset val="204"/>
      </rPr>
      <t xml:space="preserve">
Setul să conțină:
conector cu videogastroscopul Olympus GIF-1H190 - 1 unitate;
conector cu videogastroscopul Olympus GIF-EZ1500 - unitate;
conector cu videouteroscop Storz 11278vs   - unitate.
Compatibil cu dispozitivul de spălare și dezinfectare a endoscoapelor </t>
    </r>
    <r>
      <rPr>
        <b/>
        <i/>
        <sz val="12"/>
        <color rgb="FF000000"/>
        <rFont val="Times New Roman"/>
        <family val="1"/>
        <charset val="204"/>
      </rPr>
      <t>Med-ISA, Cantel</t>
    </r>
    <r>
      <rPr>
        <sz val="12"/>
        <color rgb="FF000000"/>
        <rFont val="Times New Roman"/>
        <family val="1"/>
        <charset val="204"/>
      </rPr>
      <t>.  Conform recomandărilor producătorului.  Termen de livrare 30 zile din momentul solicitării.  Să se prezinte copia catalogului cu  piesa de schimb de la producător sau  confirmarea compatibilitatii cu dispozitivul medical, în cazul unui alt producător. Certificat de conformitate european.</t>
    </r>
  </si>
  <si>
    <r>
      <rPr>
        <b/>
        <sz val="12"/>
        <color rgb="FF000000"/>
        <rFont val="Times New Roman"/>
        <family val="1"/>
        <charset val="204"/>
      </rPr>
      <t>Ref: BGH-0022-M-10-S-P</t>
    </r>
    <r>
      <rPr>
        <sz val="12"/>
        <color rgb="FF000000"/>
        <rFont val="Times New Roman"/>
        <family val="1"/>
        <charset val="204"/>
      </rPr>
      <t xml:space="preserve">
Compatibil cu dispozitiv pentru spalarea si dezinfectarea endoscoapelo </t>
    </r>
    <r>
      <rPr>
        <b/>
        <i/>
        <sz val="12"/>
        <color rgb="FF000000"/>
        <rFont val="Times New Roman"/>
        <family val="1"/>
        <charset val="204"/>
      </rPr>
      <t>Soluscope Serie 1</t>
    </r>
    <r>
      <rPr>
        <sz val="12"/>
        <color rgb="FF000000"/>
        <rFont val="Times New Roman"/>
        <family val="1"/>
        <charset val="204"/>
      </rPr>
      <t>. Termen de garanție 12 luni din momentul livrării.  Termen de livrare 30 zile din momentul solicitării.  Să se prezinte copia catalogului cu  piesa de schimb de la producător sau  confirmarea compatibilității cu dispozitivul medical, în cazul unui alt producător. Certificat de conformitate european.</t>
    </r>
  </si>
  <si>
    <r>
      <t xml:space="preserve">Setul să conțină:
grila  de protecție din oțel </t>
    </r>
    <r>
      <rPr>
        <b/>
        <sz val="12"/>
        <color rgb="FF000000"/>
        <rFont val="Times New Roman"/>
        <family val="1"/>
        <charset val="204"/>
      </rPr>
      <t>ref: A1002-N</t>
    </r>
    <r>
      <rPr>
        <sz val="12"/>
        <color rgb="FF000000"/>
        <rFont val="Times New Roman"/>
        <family val="1"/>
        <charset val="204"/>
      </rPr>
      <t xml:space="preserve">  - 1 unitate;
sensor de nivel </t>
    </r>
    <r>
      <rPr>
        <b/>
        <sz val="12"/>
        <color rgb="FF000000"/>
        <rFont val="Times New Roman"/>
        <family val="1"/>
        <charset val="204"/>
      </rPr>
      <t>ref: S1001-N</t>
    </r>
    <r>
      <rPr>
        <sz val="12"/>
        <color rgb="FF000000"/>
        <rFont val="Times New Roman"/>
        <family val="1"/>
        <charset val="204"/>
      </rPr>
      <t xml:space="preserve">  - 1 unitate.
Compatibil cu dispozitiv pentru spalarea si dezinfectarea endoscoapelo </t>
    </r>
    <r>
      <rPr>
        <b/>
        <i/>
        <sz val="12"/>
        <color rgb="FF000000"/>
        <rFont val="Times New Roman"/>
        <family val="1"/>
        <charset val="204"/>
      </rPr>
      <t>Serie 1, Soluscope</t>
    </r>
    <r>
      <rPr>
        <sz val="12"/>
        <color rgb="FF000000"/>
        <rFont val="Times New Roman"/>
        <family val="1"/>
        <charset val="204"/>
      </rPr>
      <t>. Conform recomandărilor producătorului.   Să se prezinte copia catalogului cu  piesa de schimb de la producător sau  confirmarea compatibilitatii cu dispozitivul medical, în cazul unui alt producător. Certificat de conformitate european.</t>
    </r>
  </si>
  <si>
    <r>
      <rPr>
        <b/>
        <sz val="12"/>
        <color rgb="FF000000"/>
        <rFont val="Times New Roman"/>
        <family val="1"/>
        <charset val="204"/>
      </rPr>
      <t xml:space="preserve">Ref:UFM 90-750
</t>
    </r>
    <r>
      <rPr>
        <sz val="12"/>
        <color rgb="FF000000"/>
        <rFont val="Times New Roman"/>
        <family val="1"/>
        <charset val="204"/>
      </rPr>
      <t xml:space="preserve">Kitul să conțină minim : 
.manometre de presiune - 2 unități;
.valva electromagnetica pentru drenaj - 1 initate;
.tuburi de conectare 3/4, unul cu unhiul la 90º - 2 unități.
Să asigure fluxul de apă filtrată minim 10 l/min, la temperatura de 39 Cº și presiunea 5 bar.
Să permită instalarea  atât vertical cât și orizontal pe perete.
Demensiunile maxime : înălțimea/lungimea 125 cm, lățimea 30 cm, adâncimea 15 cm; 
Compatibil cu dispozitiv pentru spalarea si dezinfectarea endoscoapelot </t>
    </r>
    <r>
      <rPr>
        <b/>
        <i/>
        <sz val="12"/>
        <color rgb="FF000000"/>
        <rFont val="Times New Roman"/>
        <family val="1"/>
        <charset val="204"/>
      </rPr>
      <t>Soluscope Serie 1 și Cantel   Med-ISA</t>
    </r>
    <r>
      <rPr>
        <sz val="12"/>
        <color rgb="FF000000"/>
        <rFont val="Times New Roman"/>
        <family val="1"/>
        <charset val="204"/>
      </rPr>
      <t>. Termen de garanție 24 luni din momentul instalării.  Termen de livrare 30 zile din momentul solicitării. Certificat de conformitate european.</t>
    </r>
  </si>
  <si>
    <r>
      <t xml:space="preserve">buton apă/aer - 1 bucată </t>
    </r>
    <r>
      <rPr>
        <b/>
        <sz val="12"/>
        <color rgb="FF000000"/>
        <rFont val="Times New Roman"/>
        <family val="1"/>
        <charset val="204"/>
      </rPr>
      <t>(Ref: MH-438, Olympus)</t>
    </r>
    <r>
      <rPr>
        <sz val="12"/>
        <color rgb="FF000000"/>
        <rFont val="Times New Roman"/>
        <family val="1"/>
        <charset val="204"/>
      </rPr>
      <t xml:space="preserve">
buton aspirație - 1 bucată </t>
    </r>
    <r>
      <rPr>
        <b/>
        <sz val="12"/>
        <color rgb="FF000000"/>
        <rFont val="Times New Roman"/>
        <family val="1"/>
        <charset val="204"/>
      </rPr>
      <t>(Ref: MH-443, Olympus)</t>
    </r>
    <r>
      <rPr>
        <sz val="12"/>
        <color rgb="FF000000"/>
        <rFont val="Times New Roman"/>
        <family val="1"/>
        <charset val="204"/>
      </rPr>
      <t xml:space="preserve">
Compatibil cu  videocolonoscop </t>
    </r>
    <r>
      <rPr>
        <b/>
        <i/>
        <sz val="12"/>
        <color rgb="FF000000"/>
        <rFont val="Times New Roman"/>
        <family val="1"/>
        <charset val="204"/>
      </rPr>
      <t>CF-EZ1500DL, Olympus</t>
    </r>
    <r>
      <rPr>
        <sz val="12"/>
        <color rgb="FF000000"/>
        <rFont val="Times New Roman"/>
        <family val="1"/>
        <charset val="204"/>
      </rPr>
      <t>.  Conform recomandărilor producătorului.  Să se prezinte copia catalogului cu  piesa de schimb de la producător sau  confirmarea compatibilitatii cu dispozitivul medical, în cazul unui alt producător. Certificat de conformitate european.</t>
    </r>
  </si>
  <si>
    <r>
      <t xml:space="preserve">Set conectoare endoscop </t>
    </r>
    <r>
      <rPr>
        <b/>
        <sz val="12"/>
        <rFont val="Times New Roman"/>
        <family val="1"/>
        <charset val="204"/>
      </rPr>
      <t>Olympus"</t>
    </r>
    <r>
      <rPr>
        <sz val="12"/>
        <rFont val="Times New Roman"/>
        <family val="1"/>
        <charset val="204"/>
      </rPr>
      <t xml:space="preserve"> cu masina </t>
    </r>
    <r>
      <rPr>
        <b/>
        <sz val="12"/>
        <rFont val="Times New Roman"/>
        <family val="1"/>
        <charset val="204"/>
      </rPr>
      <t>"SOLUSCOPE S 1"</t>
    </r>
    <r>
      <rPr>
        <sz val="12"/>
        <rFont val="Times New Roman"/>
        <family val="1"/>
        <charset val="204"/>
      </rPr>
      <t>de reprocesare a endoscoapelor , aflate în dotare</t>
    </r>
  </si>
  <si>
    <r>
      <t>Electrod bipolar cu ac nazal, unghiular, ascutit, pentru coagularea  submucoasei cornetului inferior, lungimea de lucru</t>
    </r>
    <r>
      <rPr>
        <sz val="12"/>
        <rFont val="Times New Roman"/>
        <family val="1"/>
        <charset val="204"/>
      </rPr>
      <t xml:space="preserve"> 10 cm</t>
    </r>
    <r>
      <rPr>
        <sz val="12"/>
        <color theme="1"/>
        <rFont val="Times New Roman"/>
        <family val="1"/>
        <charset val="204"/>
      </rPr>
      <t>, pentru utilizare cu cabluri bipolare de inalta fregventa 847000 E sau 847000 A-847000 V, reutilizabil, nesteril.</t>
    </r>
  </si>
  <si>
    <r>
      <t xml:space="preserve">Material inox medical, nesterilizabil , </t>
    </r>
    <r>
      <rPr>
        <u/>
        <sz val="12"/>
        <color theme="1"/>
        <rFont val="Times New Roman"/>
        <family val="1"/>
        <charset val="204"/>
      </rPr>
      <t xml:space="preserve">curbe 70° </t>
    </r>
    <r>
      <rPr>
        <sz val="12"/>
        <color theme="1"/>
        <rFont val="Times New Roman"/>
        <family val="1"/>
        <charset val="204"/>
      </rPr>
      <t xml:space="preserve">, cilindric, </t>
    </r>
    <r>
      <rPr>
        <sz val="12"/>
        <rFont val="Times New Roman"/>
        <family val="1"/>
        <charset val="204"/>
      </rPr>
      <t>cap de diamant</t>
    </r>
    <r>
      <rPr>
        <sz val="12"/>
        <color theme="1"/>
        <rFont val="Times New Roman"/>
        <family val="1"/>
        <charset val="204"/>
      </rPr>
      <t xml:space="preserve"> deametru-drill 3,6 mm, deametru arborelui 4 mm, lungimea totala 12 cm. Compatibil cu miner-shaver DrillCut-X</t>
    </r>
  </si>
  <si>
    <r>
      <t>Material inox medical, nesterilizabil ,</t>
    </r>
    <r>
      <rPr>
        <u/>
        <sz val="12"/>
        <rFont val="Times New Roman"/>
        <family val="1"/>
        <charset val="204"/>
      </rPr>
      <t xml:space="preserve">curbe 15° </t>
    </r>
    <r>
      <rPr>
        <sz val="12"/>
        <rFont val="Times New Roman"/>
        <family val="1"/>
        <charset val="204"/>
      </rPr>
      <t xml:space="preserve">,cilindric, cap de diamant, deametru-drill </t>
    </r>
    <r>
      <rPr>
        <u/>
        <sz val="12"/>
        <rFont val="Times New Roman"/>
        <family val="1"/>
        <charset val="204"/>
      </rPr>
      <t>5 mm</t>
    </r>
    <r>
      <rPr>
        <sz val="12"/>
        <rFont val="Times New Roman"/>
        <family val="1"/>
        <charset val="204"/>
      </rPr>
      <t>, deametru arborelui 4 mm, lungimea totala 12 cm. Compatibil cu miner-shaver DrillCut-X</t>
    </r>
  </si>
  <si>
    <r>
      <t xml:space="preserve">Material inox medical, nesterilizabil, </t>
    </r>
    <r>
      <rPr>
        <u/>
        <sz val="12"/>
        <color theme="1"/>
        <rFont val="Times New Roman"/>
        <family val="1"/>
        <charset val="204"/>
      </rPr>
      <t>curbe 15°</t>
    </r>
    <r>
      <rPr>
        <sz val="12"/>
        <color theme="1"/>
        <rFont val="Times New Roman"/>
        <family val="1"/>
        <charset val="204"/>
      </rPr>
      <t xml:space="preserve"> , cilindric, </t>
    </r>
    <r>
      <rPr>
        <sz val="12"/>
        <rFont val="Times New Roman"/>
        <family val="1"/>
        <charset val="204"/>
      </rPr>
      <t>cap de diamant</t>
    </r>
    <r>
      <rPr>
        <sz val="12"/>
        <color theme="1"/>
        <rFont val="Times New Roman"/>
        <family val="1"/>
        <charset val="204"/>
      </rPr>
      <t xml:space="preserve">,deametru-drill </t>
    </r>
    <r>
      <rPr>
        <u/>
        <sz val="12"/>
        <color theme="1"/>
        <rFont val="Times New Roman"/>
        <family val="1"/>
        <charset val="204"/>
      </rPr>
      <t>3 mm</t>
    </r>
    <r>
      <rPr>
        <sz val="12"/>
        <color theme="1"/>
        <rFont val="Times New Roman"/>
        <family val="1"/>
        <charset val="204"/>
      </rPr>
      <t>, deametru arborelui 4 mm, lungimea totala 12 cm. Compatibil cu miner-shaver DrillCut-X</t>
    </r>
  </si>
  <si>
    <r>
      <t xml:space="preserve">Material inox medical, nesterilizabil, </t>
    </r>
    <r>
      <rPr>
        <u/>
        <sz val="12"/>
        <color theme="1"/>
        <rFont val="Times New Roman"/>
        <family val="1"/>
        <charset val="204"/>
      </rPr>
      <t>curbat 40°</t>
    </r>
    <r>
      <rPr>
        <sz val="12"/>
        <color theme="1"/>
        <rFont val="Times New Roman"/>
        <family val="1"/>
        <charset val="204"/>
      </rPr>
      <t xml:space="preserve">, cap diamant, diametrul drill - 5 mm, diametrul arborelui 4 mm, lungimea totala 12cm. Compatibil cu miner-shaver DrillCut-X
</t>
    </r>
  </si>
  <si>
    <r>
      <t>Material inox medical, nesterilizabil ,</t>
    </r>
    <r>
      <rPr>
        <u/>
        <sz val="12"/>
        <color theme="1"/>
        <rFont val="Times New Roman"/>
        <family val="1"/>
        <charset val="204"/>
      </rPr>
      <t xml:space="preserve">curbe 15° </t>
    </r>
    <r>
      <rPr>
        <sz val="12"/>
        <color theme="1"/>
        <rFont val="Times New Roman"/>
        <family val="1"/>
        <charset val="204"/>
      </rPr>
      <t xml:space="preserve">,cilindric, deamontata, deametru-drill </t>
    </r>
    <r>
      <rPr>
        <u/>
        <sz val="12"/>
        <color theme="1"/>
        <rFont val="Times New Roman"/>
        <family val="1"/>
        <charset val="204"/>
      </rPr>
      <t>5 mm</t>
    </r>
    <r>
      <rPr>
        <sz val="12"/>
        <color theme="1"/>
        <rFont val="Times New Roman"/>
        <family val="1"/>
        <charset val="204"/>
      </rPr>
      <t xml:space="preserve">, deametru arborelui 4 mm, lungimea totala 12 cm. Compatibil cu miner-shaver DrillCut-X </t>
    </r>
    <r>
      <rPr>
        <sz val="12"/>
        <color rgb="FFFF0000"/>
        <rFont val="Times New Roman"/>
        <family val="1"/>
        <charset val="204"/>
      </rPr>
      <t>40712050.</t>
    </r>
    <r>
      <rPr>
        <sz val="12"/>
        <color theme="1"/>
        <rFont val="Times New Roman"/>
        <family val="1"/>
        <charset val="204"/>
      </rPr>
      <t xml:space="preserve"> </t>
    </r>
    <r>
      <rPr>
        <u/>
        <sz val="12"/>
        <color theme="1"/>
        <rFont val="Times New Roman"/>
        <family val="1"/>
        <charset val="204"/>
      </rPr>
      <t>Karl  Storz</t>
    </r>
  </si>
  <si>
    <r>
      <t xml:space="preserve">Material inox medical, nesterilizabil, </t>
    </r>
    <r>
      <rPr>
        <u/>
        <sz val="12"/>
        <color theme="1"/>
        <rFont val="Times New Roman"/>
        <family val="1"/>
        <charset val="204"/>
      </rPr>
      <t>curbe 15°</t>
    </r>
    <r>
      <rPr>
        <sz val="12"/>
        <color theme="1"/>
        <rFont val="Times New Roman"/>
        <family val="1"/>
        <charset val="204"/>
      </rPr>
      <t xml:space="preserve"> , cilindric, deamontata,deametru-drill 4</t>
    </r>
    <r>
      <rPr>
        <u/>
        <sz val="12"/>
        <color theme="1"/>
        <rFont val="Times New Roman"/>
        <family val="1"/>
        <charset val="204"/>
      </rPr>
      <t xml:space="preserve"> mm</t>
    </r>
    <r>
      <rPr>
        <sz val="12"/>
        <color theme="1"/>
        <rFont val="Times New Roman"/>
        <family val="1"/>
        <charset val="204"/>
      </rPr>
      <t xml:space="preserve">, deametru arborelui 4 mm, lungimea totala 12 cm. Compatibil cu miner-shaver DrillCut-X </t>
    </r>
    <r>
      <rPr>
        <sz val="12"/>
        <color rgb="FFFF0000"/>
        <rFont val="Times New Roman"/>
        <family val="1"/>
        <charset val="204"/>
      </rPr>
      <t>40712050</t>
    </r>
    <r>
      <rPr>
        <sz val="12"/>
        <color theme="1"/>
        <rFont val="Times New Roman"/>
        <family val="1"/>
        <charset val="204"/>
      </rPr>
      <t xml:space="preserve">. </t>
    </r>
    <r>
      <rPr>
        <u/>
        <sz val="12"/>
        <color theme="1"/>
        <rFont val="Times New Roman"/>
        <family val="1"/>
        <charset val="204"/>
      </rPr>
      <t>Karl Storz</t>
    </r>
  </si>
  <si>
    <r>
      <t>Kit service filtru QDT80+ (</t>
    </r>
    <r>
      <rPr>
        <sz val="12"/>
        <rFont val="Times New Roman"/>
        <family val="1"/>
        <charset val="204"/>
      </rPr>
      <t>2901197620</t>
    </r>
    <r>
      <rPr>
        <sz val="12"/>
        <color theme="1"/>
        <rFont val="Times New Roman"/>
        <family val="1"/>
        <charset val="204"/>
      </rPr>
      <t xml:space="preserve">)      </t>
    </r>
  </si>
  <si>
    <t>Sensor de oxigen (ref: OOM202)</t>
  </si>
  <si>
    <t>Hepa filtru (Ref: KB030100)</t>
  </si>
  <si>
    <t>Inel VE LIP SEAL (ref: YJ105706)</t>
  </si>
  <si>
    <t>Kit mentenanță 1 an (ref: 115-049765-00)</t>
  </si>
  <si>
    <t xml:space="preserve">Senzor de oxigen type MOX3 </t>
  </si>
  <si>
    <t>Hepa filtru (ref: 161236)</t>
  </si>
  <si>
    <t>Senzor de oxigen (ref: 396200)</t>
  </si>
  <si>
    <t>Pompă NIBP</t>
  </si>
  <si>
    <t>Led Light ASS'y, AY-LED-550</t>
  </si>
  <si>
    <t>Battery pack, BAT-LI-3R70-2601</t>
  </si>
  <si>
    <t xml:space="preserve">Senzor de oxigen type MOX4 </t>
  </si>
  <si>
    <t>Filter cartr.sterile filter AB2-DFL-7РH4 0,2μm permeate loop</t>
  </si>
  <si>
    <t>Filter cartridge GX1 20” 1µm FWT</t>
  </si>
  <si>
    <t>FILTER CARTRIDGE ACTIVATED CARBON 5µM 20" STANDARD *FWT</t>
  </si>
  <si>
    <t xml:space="preserve">PUMP CPL. WITH MOTOR 230V/ 50Hz *AQUAUNO </t>
  </si>
  <si>
    <t>TSC AND MAINTENANCE KIT *5008S/X *6008</t>
  </si>
  <si>
    <t>Demineralizer Exchange Resin WSU II 10 l</t>
  </si>
  <si>
    <t>Polisher Exchange Resin WSU II, 3 Liter</t>
  </si>
  <si>
    <t>UV-Lamp WSU II</t>
  </si>
  <si>
    <t>Sterilfilter WSU II 0,2 Polysulfon</t>
  </si>
  <si>
    <t>Set filtre și membrană p-u Cobas PRO</t>
  </si>
  <si>
    <t>Measuring cell with ref. elect. V7.0</t>
  </si>
  <si>
    <t>Concentrated detergent  sensor assembly</t>
  </si>
  <si>
    <t>Diluted detergent sensor level assembly</t>
  </si>
  <si>
    <t>Water tank floater assembly</t>
  </si>
  <si>
    <t>Connector</t>
  </si>
  <si>
    <t>Degasser MR600</t>
  </si>
  <si>
    <t>250 µl syringe</t>
  </si>
  <si>
    <t>1 ml syringe</t>
  </si>
  <si>
    <t>Kit mentenanță sistem purificare apă</t>
  </si>
  <si>
    <t>Pompă cu diafragmă No.45</t>
  </si>
  <si>
    <t>Pompă cu diafragmă No.50</t>
  </si>
  <si>
    <t>Tub intern BPT_1/4IN X 1/8IN</t>
  </si>
  <si>
    <t>Seringă No.31</t>
  </si>
  <si>
    <t>Seringă No.67</t>
  </si>
  <si>
    <t>Seringă No.30</t>
  </si>
  <si>
    <t>Unitate pentru prelucrarea eprubetelor "ASP_ASSY(PM)NO.8"</t>
  </si>
  <si>
    <t>Set de mentenanta anual pentru XN-1000</t>
  </si>
  <si>
    <t>Modul de filtrare a aerului "FILTER_ASSY NO.19"</t>
  </si>
  <si>
    <t>Valva NO.144</t>
  </si>
  <si>
    <t>Regulator de presiune 0.07MPa/0.16MPa</t>
  </si>
  <si>
    <t>Camera NO.10 ASSY (C1/XS)</t>
  </si>
  <si>
    <t>Tub poliuretan 1.8MMX3.4MM</t>
  </si>
  <si>
    <t>Dozcalibrator C1</t>
  </si>
  <si>
    <t>Potențiometru pentru Artis Zee Biplan și Luminos DRF</t>
  </si>
  <si>
    <t>Modulul tactil de control la angiograful SIEMENS Artis Zee Biplan cu instalare și calibrare</t>
  </si>
  <si>
    <t>Releu de timp pentru Zee Biplan  cu instalare</t>
  </si>
  <si>
    <t xml:space="preserve">Modulul de alimentare pentru ultrasonograful Acuson X300 Siemens,
</t>
  </si>
  <si>
    <t>Set placuțe de frânare pentru unitarea radiologică mobilă Italray XFM cu instalare și ajustare</t>
  </si>
  <si>
    <t>Set de sonde  pentru criocoagulatorului oftalmologic Cryomatic MKII Keeler</t>
  </si>
  <si>
    <t>Piesă de mână pentru craniotomie ELAN 4</t>
  </si>
  <si>
    <t>Burghiu de diamant, reutilizabil, diametru 3,0mm</t>
  </si>
  <si>
    <t>Burghiu de diamant, reutilizabil, diametru 4,0mm</t>
  </si>
  <si>
    <t>Burghiu de diamant, reutilizabil, diametru 5,0mm</t>
  </si>
  <si>
    <t>Burghiu rosen, reutilizabil, diametru 3,0mm</t>
  </si>
  <si>
    <t>Burghiu rosen, reutilizabil, diametru 4,0mm</t>
  </si>
  <si>
    <t>Burghiu rosen, reutilizabil, diametru 5,0mm</t>
  </si>
  <si>
    <t>Neuro cutter reutilizabil, diametru 3,0mm</t>
  </si>
  <si>
    <t>187.10</t>
  </si>
  <si>
    <t>Burghiu neurochirurgical, tip spirala, scurt, diametru 1,5mm</t>
  </si>
  <si>
    <t>Burghiu rosen HI-LINE XS II, diametru 4.0mm, reutilizabil</t>
  </si>
  <si>
    <t>Litru</t>
  </si>
  <si>
    <t>Flacon</t>
  </si>
  <si>
    <t xml:space="preserve">Achiziționarea Pieselor de schimb și Accecoriilor  pentru DM conform necesităților IMSP 
Spitalul Clinic Republican “Timofei  Moșneaga” pentru anul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</si>
</sst>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_(* \(#,##0.00\);_(* &quot;-&quot;??_);_(@_)"/>
    <numFmt numFmtId="164" formatCode="_-* #,##0.00_-;\-* #,##0.00_-;_-* &quot;-&quot;??_-;_-@_-"/>
    <numFmt numFmtId="165" formatCode="#,##0.0000"/>
    <numFmt numFmtId="166" formatCode="0.0"/>
  </numFmts>
  <fonts count="59">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sz val="11"/>
      <name val="Times New Roman"/>
      <family val="1"/>
    </font>
    <font>
      <sz val="11"/>
      <color indexed="8"/>
      <name val="Times New Roman"/>
      <family val="1"/>
    </font>
    <font>
      <sz val="11"/>
      <color indexed="8"/>
      <name val="Times New Roman"/>
      <family val="1"/>
      <charset val="204"/>
    </font>
    <font>
      <sz val="8"/>
      <name val="Times New Roman"/>
      <family val="1"/>
      <charset val="204"/>
    </font>
    <font>
      <b/>
      <sz val="12"/>
      <name val="Times New Roman"/>
      <family val="1"/>
      <charset val="204"/>
    </font>
    <font>
      <sz val="11"/>
      <color rgb="FF000000"/>
      <name val="Calibri"/>
      <family val="2"/>
      <charset val="238"/>
    </font>
    <font>
      <sz val="12"/>
      <color theme="1"/>
      <name val="Times New Roman"/>
      <family val="1"/>
    </font>
    <font>
      <sz val="12"/>
      <color theme="1"/>
      <name val="Times New Roman"/>
      <family val="1"/>
      <charset val="204"/>
    </font>
    <font>
      <sz val="11"/>
      <color theme="1"/>
      <name val="Times New Roman"/>
      <family val="1"/>
    </font>
    <font>
      <sz val="12"/>
      <color rgb="FF000000"/>
      <name val="Times New Roman"/>
      <family val="1"/>
    </font>
    <font>
      <sz val="12"/>
      <color rgb="FF303030"/>
      <name val="Times New Roman"/>
      <family val="1"/>
    </font>
    <font>
      <sz val="12"/>
      <color theme="1"/>
      <name val="Times New Roman"/>
      <family val="1"/>
      <charset val="238"/>
    </font>
    <font>
      <sz val="12"/>
      <color rgb="FF000000"/>
      <name val="Times New Roman"/>
      <family val="1"/>
      <charset val="238"/>
    </font>
    <font>
      <sz val="12"/>
      <color rgb="FF333333"/>
      <name val="Times New Roman"/>
      <family val="1"/>
    </font>
    <font>
      <sz val="11"/>
      <color theme="1"/>
      <name val="Times New Roman"/>
      <family val="1"/>
      <charset val="204"/>
    </font>
    <font>
      <sz val="12"/>
      <color rgb="FF000000"/>
      <name val="Times New Roman"/>
      <family val="1"/>
      <charset val="204"/>
    </font>
    <font>
      <sz val="12"/>
      <name val="Times New Roman"/>
      <family val="1"/>
      <charset val="204"/>
    </font>
    <font>
      <sz val="12"/>
      <color rgb="FF333333"/>
      <name val="Times New Roman"/>
      <family val="1"/>
      <charset val="204"/>
    </font>
    <font>
      <sz val="12"/>
      <color indexed="8"/>
      <name val="Times New Roman"/>
      <family val="1"/>
      <charset val="204"/>
    </font>
    <font>
      <b/>
      <sz val="12"/>
      <color theme="1"/>
      <name val="Times New Roman"/>
      <family val="1"/>
      <charset val="204"/>
    </font>
    <font>
      <b/>
      <i/>
      <sz val="12"/>
      <color theme="1"/>
      <name val="Times New Roman"/>
      <family val="1"/>
      <charset val="204"/>
    </font>
    <font>
      <b/>
      <sz val="12"/>
      <color rgb="FF000000"/>
      <name val="Times New Roman"/>
      <family val="1"/>
      <charset val="204"/>
    </font>
    <font>
      <b/>
      <i/>
      <sz val="12"/>
      <color rgb="FF000000"/>
      <name val="Times New Roman"/>
      <family val="1"/>
      <charset val="204"/>
    </font>
    <font>
      <i/>
      <sz val="12"/>
      <color rgb="FF000000"/>
      <name val="Times New Roman"/>
      <family val="1"/>
      <charset val="204"/>
    </font>
    <font>
      <u/>
      <sz val="12"/>
      <color theme="1"/>
      <name val="Times New Roman"/>
      <family val="1"/>
      <charset val="204"/>
    </font>
    <font>
      <u/>
      <sz val="12"/>
      <name val="Times New Roman"/>
      <family val="1"/>
      <charset val="204"/>
    </font>
    <font>
      <sz val="12"/>
      <color rgb="FFFF0000"/>
      <name val="Times New Roman"/>
      <family val="1"/>
      <charset val="204"/>
    </font>
    <font>
      <sz val="12"/>
      <color rgb="FF303030"/>
      <name val="Times New Roman"/>
      <family val="1"/>
      <charset val="204"/>
    </font>
  </fonts>
  <fills count="1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4"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8">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xf numFmtId="0" fontId="16" fillId="0" borderId="0"/>
    <xf numFmtId="0" fontId="16" fillId="0" borderId="0"/>
    <xf numFmtId="0" fontId="2" fillId="0" borderId="0"/>
    <xf numFmtId="0" fontId="16" fillId="0" borderId="0"/>
    <xf numFmtId="0" fontId="36" fillId="0" borderId="0"/>
  </cellStyleXfs>
  <cellXfs count="160">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0" fontId="7" fillId="2" borderId="1" xfId="0" applyFont="1" applyFill="1" applyBorder="1" applyAlignment="1" applyProtection="1">
      <alignment horizontal="center" vertical="top" wrapText="1"/>
    </xf>
    <xf numFmtId="0" fontId="6" fillId="0" borderId="0" xfId="1" applyFont="1" applyAlignment="1" applyProtection="1">
      <alignment horizontal="right"/>
      <protection locked="0"/>
    </xf>
    <xf numFmtId="0" fontId="6" fillId="0" borderId="0" xfId="1" applyFont="1" applyFill="1" applyBorder="1" applyAlignment="1" applyProtection="1">
      <alignment horizontal="right"/>
      <protection locked="0"/>
    </xf>
    <xf numFmtId="0" fontId="7" fillId="2" borderId="1" xfId="1" applyFont="1" applyFill="1" applyBorder="1" applyAlignment="1" applyProtection="1">
      <alignment horizontal="right" vertical="center" wrapText="1"/>
    </xf>
    <xf numFmtId="0" fontId="30" fillId="0" borderId="1" xfId="0" applyFont="1" applyBorder="1" applyProtection="1">
      <protection locked="0"/>
    </xf>
    <xf numFmtId="0" fontId="30" fillId="0" borderId="1" xfId="0" applyFont="1" applyBorder="1" applyAlignment="1" applyProtection="1">
      <alignment wrapText="1"/>
      <protection locked="0"/>
    </xf>
    <xf numFmtId="0" fontId="31" fillId="0" borderId="1" xfId="1" applyFont="1" applyBorder="1" applyProtection="1">
      <protection locked="0"/>
    </xf>
    <xf numFmtId="0" fontId="31" fillId="0" borderId="1" xfId="1" applyFont="1" applyBorder="1" applyAlignment="1" applyProtection="1">
      <alignment horizontal="center" vertical="center"/>
      <protection locked="0"/>
    </xf>
    <xf numFmtId="0" fontId="32" fillId="3" borderId="1" xfId="1" applyFont="1" applyFill="1" applyBorder="1" applyAlignment="1">
      <alignment horizontal="center" vertical="center" wrapText="1"/>
    </xf>
    <xf numFmtId="0" fontId="33" fillId="0" borderId="1" xfId="0" applyFont="1" applyBorder="1" applyAlignment="1">
      <alignment horizontal="center" vertical="center" wrapText="1"/>
    </xf>
    <xf numFmtId="0" fontId="29" fillId="0" borderId="1" xfId="0" applyFont="1" applyFill="1" applyBorder="1" applyProtection="1">
      <protection locked="0"/>
    </xf>
    <xf numFmtId="0" fontId="34" fillId="0" borderId="1" xfId="72" applyFont="1" applyBorder="1" applyAlignment="1">
      <alignment vertical="top" wrapText="1" indent="2"/>
    </xf>
    <xf numFmtId="0" fontId="34" fillId="3" borderId="1" xfId="72" applyFont="1" applyFill="1" applyBorder="1" applyAlignment="1">
      <alignment vertical="top" wrapText="1" indent="2"/>
    </xf>
    <xf numFmtId="2" fontId="35" fillId="0" borderId="0" xfId="1" applyNumberFormat="1" applyFont="1" applyAlignment="1" applyProtection="1">
      <alignment horizontal="center" vertical="center"/>
      <protection locked="0"/>
    </xf>
    <xf numFmtId="0" fontId="35" fillId="0" borderId="0" xfId="1" applyFont="1" applyProtection="1">
      <protection locked="0"/>
    </xf>
    <xf numFmtId="4" fontId="35" fillId="0" borderId="0" xfId="1" applyNumberFormat="1" applyFont="1" applyProtection="1">
      <protection locked="0"/>
    </xf>
    <xf numFmtId="0" fontId="10" fillId="0" borderId="0" xfId="1" applyNumberFormat="1" applyFont="1" applyAlignment="1" applyProtection="1">
      <alignment horizontal="center"/>
      <protection locked="0"/>
    </xf>
    <xf numFmtId="0" fontId="6" fillId="0" borderId="0" xfId="1" applyNumberFormat="1" applyFont="1" applyProtection="1">
      <protection locked="0"/>
    </xf>
    <xf numFmtId="0" fontId="8" fillId="0" borderId="0" xfId="1" applyNumberFormat="1" applyFont="1" applyFill="1" applyBorder="1" applyAlignment="1" applyProtection="1">
      <alignment vertical="top" wrapText="1"/>
      <protection locked="0"/>
    </xf>
    <xf numFmtId="0" fontId="7" fillId="3" borderId="0" xfId="1" applyNumberFormat="1" applyFont="1" applyFill="1" applyBorder="1" applyAlignment="1" applyProtection="1">
      <alignment horizontal="center" vertical="center" wrapText="1"/>
    </xf>
    <xf numFmtId="0" fontId="7" fillId="2" borderId="0" xfId="1" applyNumberFormat="1" applyFont="1" applyFill="1" applyBorder="1" applyAlignment="1" applyProtection="1">
      <alignment horizontal="center" vertical="center" wrapText="1"/>
    </xf>
    <xf numFmtId="2" fontId="35" fillId="0" borderId="0" xfId="1" applyNumberFormat="1" applyFont="1" applyProtection="1">
      <protection locked="0"/>
    </xf>
    <xf numFmtId="0" fontId="6" fillId="0" borderId="1" xfId="0" applyFont="1" applyBorder="1" applyAlignment="1" applyProtection="1">
      <alignment horizontal="center" vertical="center"/>
      <protection locked="0"/>
    </xf>
    <xf numFmtId="0" fontId="6" fillId="0" borderId="1" xfId="0" applyFont="1" applyFill="1" applyBorder="1" applyAlignment="1" applyProtection="1">
      <alignment horizontal="center" vertical="center"/>
      <protection locked="0"/>
    </xf>
    <xf numFmtId="0" fontId="7" fillId="2" borderId="3" xfId="0" applyFont="1" applyFill="1" applyBorder="1" applyAlignment="1" applyProtection="1">
      <alignment horizontal="center" vertical="center" wrapText="1"/>
    </xf>
    <xf numFmtId="0" fontId="6" fillId="0" borderId="1" xfId="72" applyFont="1" applyBorder="1" applyAlignment="1">
      <alignment horizontal="center" vertical="center" wrapText="1"/>
    </xf>
    <xf numFmtId="0" fontId="6" fillId="8" borderId="1" xfId="72" applyFont="1" applyFill="1" applyBorder="1" applyAlignment="1">
      <alignment horizontal="center" vertical="center" wrapText="1"/>
    </xf>
    <xf numFmtId="0" fontId="6" fillId="9" borderId="1" xfId="72" applyFont="1" applyFill="1" applyBorder="1" applyAlignment="1">
      <alignment horizontal="center" vertical="center" wrapText="1"/>
    </xf>
    <xf numFmtId="0" fontId="6" fillId="11" borderId="1" xfId="72" applyFont="1" applyFill="1" applyBorder="1" applyAlignment="1">
      <alignment horizontal="center" vertical="center" wrapText="1"/>
    </xf>
    <xf numFmtId="0" fontId="6" fillId="12" borderId="1" xfId="72" applyFont="1" applyFill="1" applyBorder="1" applyAlignment="1">
      <alignment horizontal="center" vertical="center" wrapText="1"/>
    </xf>
    <xf numFmtId="0" fontId="6" fillId="14" borderId="1" xfId="72" applyFont="1" applyFill="1" applyBorder="1" applyAlignment="1">
      <alignment horizontal="center" vertical="center" wrapText="1"/>
    </xf>
    <xf numFmtId="2" fontId="6" fillId="14" borderId="1" xfId="72" applyNumberFormat="1" applyFont="1" applyFill="1" applyBorder="1" applyAlignment="1">
      <alignment horizontal="center" vertical="center" wrapText="1"/>
    </xf>
    <xf numFmtId="0" fontId="6" fillId="9" borderId="10" xfId="72" applyFont="1" applyFill="1" applyBorder="1" applyAlignment="1">
      <alignment horizontal="center" vertical="center" wrapText="1"/>
    </xf>
    <xf numFmtId="2" fontId="6" fillId="9" borderId="10" xfId="72" applyNumberFormat="1" applyFont="1" applyFill="1" applyBorder="1" applyAlignment="1">
      <alignment horizontal="center" vertical="center" wrapText="1"/>
    </xf>
    <xf numFmtId="0" fontId="6" fillId="3" borderId="1" xfId="72" applyFont="1" applyFill="1" applyBorder="1" applyAlignment="1">
      <alignment horizontal="center" vertical="center" wrapText="1"/>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32"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8" fillId="0" borderId="1" xfId="48" applyFont="1" applyBorder="1" applyAlignment="1">
      <alignment horizontal="center" vertical="center" wrapText="1"/>
    </xf>
    <xf numFmtId="0" fontId="6" fillId="0" borderId="1" xfId="2" applyFont="1" applyBorder="1" applyAlignment="1">
      <alignment horizontal="center" vertical="center" wrapText="1"/>
    </xf>
    <xf numFmtId="0" fontId="8" fillId="0" borderId="1" xfId="73" applyFont="1" applyBorder="1" applyAlignment="1">
      <alignment horizontal="center" vertical="center" wrapText="1"/>
    </xf>
    <xf numFmtId="0" fontId="41" fillId="0" borderId="1" xfId="0" applyFont="1" applyBorder="1" applyAlignment="1">
      <alignment horizontal="center" vertical="center" wrapText="1"/>
    </xf>
    <xf numFmtId="0" fontId="42" fillId="0" borderId="1" xfId="42"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0" applyFont="1" applyBorder="1" applyAlignment="1">
      <alignment horizontal="center" vertical="center" wrapText="1"/>
    </xf>
    <xf numFmtId="0" fontId="6" fillId="0" borderId="1" xfId="37" applyFont="1" applyBorder="1" applyAlignment="1">
      <alignment horizontal="center" vertical="center" wrapText="1"/>
    </xf>
    <xf numFmtId="0" fontId="8" fillId="0" borderId="1" xfId="16" applyFont="1" applyBorder="1" applyAlignment="1">
      <alignment horizontal="center" vertical="center" wrapText="1"/>
    </xf>
    <xf numFmtId="0" fontId="37" fillId="0" borderId="1" xfId="16" applyFont="1" applyBorder="1" applyAlignment="1">
      <alignment horizontal="center" vertical="center" wrapText="1"/>
    </xf>
    <xf numFmtId="0" fontId="37" fillId="0" borderId="1" xfId="65" applyFont="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7" fillId="2" borderId="6"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34" fillId="0" borderId="1" xfId="72" applyFont="1" applyBorder="1" applyAlignment="1">
      <alignment horizontal="center" vertical="center" wrapText="1"/>
    </xf>
    <xf numFmtId="0" fontId="34" fillId="3" borderId="1" xfId="72" applyFont="1" applyFill="1" applyBorder="1" applyAlignment="1">
      <alignment horizontal="center" vertical="center" wrapText="1"/>
    </xf>
    <xf numFmtId="0" fontId="45" fillId="3" borderId="1" xfId="0" applyFont="1" applyFill="1" applyBorder="1" applyAlignment="1">
      <alignment horizontal="center" vertical="center" wrapText="1"/>
    </xf>
    <xf numFmtId="0" fontId="46" fillId="0" borderId="1" xfId="77" applyFont="1" applyBorder="1" applyAlignment="1">
      <alignment horizontal="center" vertical="center" wrapText="1"/>
    </xf>
    <xf numFmtId="0" fontId="47" fillId="0" borderId="1" xfId="0" applyFont="1" applyBorder="1" applyAlignment="1">
      <alignment horizontal="center" vertical="center" wrapText="1"/>
    </xf>
    <xf numFmtId="0" fontId="48" fillId="0" borderId="1" xfId="0" applyFont="1" applyBorder="1" applyAlignment="1">
      <alignment horizontal="center" vertical="center" wrapText="1"/>
    </xf>
    <xf numFmtId="0" fontId="49" fillId="0" borderId="1" xfId="0" applyFont="1" applyBorder="1" applyAlignment="1">
      <alignment horizontal="center" vertical="center" wrapText="1"/>
    </xf>
    <xf numFmtId="0" fontId="47" fillId="0" borderId="1" xfId="74" applyFont="1" applyBorder="1" applyAlignment="1">
      <alignment horizontal="center" vertical="center" wrapText="1"/>
    </xf>
    <xf numFmtId="0" fontId="46" fillId="0" borderId="1" xfId="0" applyFont="1" applyBorder="1" applyAlignment="1">
      <alignment horizontal="center" vertical="center" wrapText="1"/>
    </xf>
    <xf numFmtId="0" fontId="38" fillId="0" borderId="1" xfId="42" applyFont="1" applyBorder="1" applyAlignment="1">
      <alignment horizontal="center" vertical="center" wrapText="1"/>
    </xf>
    <xf numFmtId="0" fontId="52" fillId="0" borderId="1" xfId="0" applyFont="1" applyBorder="1" applyAlignment="1">
      <alignment horizontal="center" vertical="center" wrapText="1"/>
    </xf>
    <xf numFmtId="0" fontId="47" fillId="0" borderId="1" xfId="37" applyFont="1" applyBorder="1" applyAlignment="1">
      <alignment horizontal="center" vertical="center" wrapText="1"/>
    </xf>
    <xf numFmtId="0" fontId="38" fillId="0" borderId="1" xfId="16" applyFont="1" applyBorder="1" applyAlignment="1">
      <alignment horizontal="center" vertical="center" wrapText="1"/>
    </xf>
    <xf numFmtId="0" fontId="49" fillId="0" borderId="1" xfId="16" applyFont="1" applyBorder="1" applyAlignment="1">
      <alignment horizontal="center" vertical="center" wrapText="1"/>
    </xf>
    <xf numFmtId="0" fontId="38" fillId="0" borderId="1" xfId="26" applyFont="1" applyBorder="1" applyAlignment="1">
      <alignment horizontal="center" vertical="center" wrapText="1"/>
    </xf>
    <xf numFmtId="166" fontId="8" fillId="2" borderId="0" xfId="1" applyNumberFormat="1" applyFont="1" applyFill="1" applyBorder="1" applyAlignment="1" applyProtection="1">
      <alignment horizontal="center" vertical="center" wrapText="1"/>
    </xf>
    <xf numFmtId="1" fontId="7" fillId="2" borderId="1" xfId="1" applyNumberFormat="1" applyFont="1" applyFill="1" applyBorder="1" applyAlignment="1" applyProtection="1">
      <alignment horizontal="center" vertical="center" wrapText="1"/>
    </xf>
    <xf numFmtId="1" fontId="8" fillId="2" borderId="1" xfId="1" applyNumberFormat="1" applyFont="1" applyFill="1" applyBorder="1" applyAlignment="1" applyProtection="1">
      <alignment horizontal="center" vertical="center" wrapText="1"/>
    </xf>
    <xf numFmtId="0" fontId="45" fillId="0" borderId="1" xfId="0" applyFont="1" applyBorder="1" applyAlignment="1">
      <alignment horizontal="center" vertical="center" wrapText="1"/>
    </xf>
    <xf numFmtId="0" fontId="33" fillId="3" borderId="1" xfId="0" applyFont="1" applyFill="1" applyBorder="1" applyAlignment="1">
      <alignment horizontal="center" vertical="center" wrapText="1"/>
    </xf>
    <xf numFmtId="0" fontId="38" fillId="13" borderId="1" xfId="0" applyFont="1" applyFill="1" applyBorder="1" applyAlignment="1">
      <alignment horizontal="center" vertical="center" wrapText="1"/>
    </xf>
    <xf numFmtId="0" fontId="38" fillId="9" borderId="1" xfId="0" applyFont="1" applyFill="1" applyBorder="1" applyAlignment="1">
      <alignment horizontal="center" vertical="center" wrapText="1"/>
    </xf>
    <xf numFmtId="0" fontId="38" fillId="7" borderId="1" xfId="0" applyFont="1" applyFill="1" applyBorder="1" applyAlignment="1">
      <alignment horizontal="center" vertical="center" wrapText="1"/>
    </xf>
    <xf numFmtId="0" fontId="38" fillId="8" borderId="1" xfId="0" applyFont="1" applyFill="1" applyBorder="1" applyAlignment="1">
      <alignment horizontal="center" vertical="center" wrapText="1"/>
    </xf>
    <xf numFmtId="0" fontId="49" fillId="0" borderId="1" xfId="48" applyFont="1" applyBorder="1" applyAlignment="1">
      <alignment horizontal="center" vertical="center" wrapText="1"/>
    </xf>
    <xf numFmtId="0" fontId="49" fillId="0" borderId="1" xfId="73" applyFont="1" applyBorder="1" applyAlignment="1">
      <alignment horizontal="center" vertical="center" wrapText="1"/>
    </xf>
    <xf numFmtId="0" fontId="58" fillId="0" borderId="1" xfId="0" applyFont="1" applyBorder="1" applyAlignment="1">
      <alignment horizontal="center" vertical="center" wrapText="1"/>
    </xf>
    <xf numFmtId="0" fontId="38" fillId="8" borderId="1" xfId="0" applyFont="1" applyFill="1" applyBorder="1" applyAlignment="1">
      <alignment horizontal="center" vertical="center"/>
    </xf>
    <xf numFmtId="49" fontId="38" fillId="0" borderId="1" xfId="0" applyNumberFormat="1" applyFont="1" applyBorder="1" applyAlignment="1">
      <alignment horizontal="center" vertical="center" wrapText="1"/>
    </xf>
    <xf numFmtId="0" fontId="38" fillId="10" borderId="1" xfId="0" applyFont="1" applyFill="1" applyBorder="1" applyAlignment="1">
      <alignment horizontal="center" vertical="center"/>
    </xf>
    <xf numFmtId="0" fontId="38" fillId="15" borderId="1" xfId="0" applyFont="1" applyFill="1" applyBorder="1" applyAlignment="1">
      <alignment horizontal="center" vertical="center"/>
    </xf>
    <xf numFmtId="0" fontId="38" fillId="0" borderId="1" xfId="0" applyFont="1" applyBorder="1" applyAlignment="1">
      <alignment horizontal="center" vertical="center"/>
    </xf>
    <xf numFmtId="49" fontId="38" fillId="15" borderId="1" xfId="0" applyNumberFormat="1" applyFont="1" applyFill="1" applyBorder="1" applyAlignment="1">
      <alignment horizontal="center" vertical="center"/>
    </xf>
    <xf numFmtId="0" fontId="38" fillId="10" borderId="1" xfId="0" applyFont="1" applyFill="1" applyBorder="1" applyAlignment="1">
      <alignment horizontal="center" vertical="center" wrapText="1"/>
    </xf>
    <xf numFmtId="0" fontId="38" fillId="0" borderId="10" xfId="0" applyFont="1" applyBorder="1" applyAlignment="1">
      <alignment horizontal="center" vertical="center" wrapText="1"/>
    </xf>
    <xf numFmtId="0" fontId="49" fillId="0" borderId="1" xfId="74" applyFont="1" applyBorder="1" applyAlignment="1">
      <alignment horizontal="center" vertical="center" wrapText="1"/>
    </xf>
    <xf numFmtId="0" fontId="46" fillId="0" borderId="1" xfId="42" applyFont="1" applyBorder="1" applyAlignment="1">
      <alignment horizontal="center" vertical="center" wrapText="1"/>
    </xf>
    <xf numFmtId="2" fontId="38" fillId="0" borderId="1" xfId="0" applyNumberFormat="1" applyFont="1" applyBorder="1" applyAlignment="1">
      <alignment horizontal="center" vertical="center" wrapText="1"/>
    </xf>
    <xf numFmtId="0" fontId="47" fillId="0" borderId="1" xfId="75" applyFont="1" applyBorder="1" applyAlignment="1">
      <alignment horizontal="center" vertical="center" wrapText="1"/>
    </xf>
    <xf numFmtId="0" fontId="47" fillId="0" borderId="1" xfId="0" applyFont="1" applyBorder="1" applyAlignment="1">
      <alignment horizontal="center" vertical="center"/>
    </xf>
    <xf numFmtId="0" fontId="38" fillId="0" borderId="1" xfId="75" applyFont="1" applyBorder="1" applyAlignment="1">
      <alignment horizontal="center" vertical="center" wrapText="1"/>
    </xf>
    <xf numFmtId="0" fontId="38" fillId="0" borderId="1" xfId="76" applyFont="1" applyBorder="1" applyAlignment="1">
      <alignment horizontal="center" vertical="center" wrapText="1"/>
    </xf>
    <xf numFmtId="0" fontId="47" fillId="0" borderId="1" xfId="42" applyFont="1" applyBorder="1" applyAlignment="1">
      <alignment horizontal="center" vertical="center"/>
    </xf>
    <xf numFmtId="0" fontId="46" fillId="0" borderId="1" xfId="0" applyFont="1" applyBorder="1" applyAlignment="1">
      <alignment horizontal="center" vertical="center"/>
    </xf>
    <xf numFmtId="1" fontId="47" fillId="0" borderId="1" xfId="0" applyNumberFormat="1" applyFont="1" applyBorder="1" applyAlignment="1">
      <alignment horizontal="center" vertical="center" wrapText="1"/>
    </xf>
    <xf numFmtId="43" fontId="38" fillId="0" borderId="1" xfId="70" applyFont="1" applyBorder="1" applyAlignment="1">
      <alignment horizontal="center" vertical="center"/>
    </xf>
    <xf numFmtId="43" fontId="45" fillId="3" borderId="1" xfId="70" applyFont="1" applyFill="1" applyBorder="1" applyAlignment="1">
      <alignment horizontal="center" vertical="center" wrapText="1"/>
    </xf>
    <xf numFmtId="43" fontId="45" fillId="0" borderId="1" xfId="70" applyFont="1" applyBorder="1" applyAlignment="1">
      <alignment horizontal="center" vertical="center"/>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1"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6" fillId="0" borderId="0" xfId="1" applyFont="1" applyBorder="1" applyAlignment="1" applyProtection="1">
      <alignment horizontal="center"/>
    </xf>
  </cellXfs>
  <cellStyles count="78">
    <cellStyle name="Check Cell 2" xfId="21"/>
    <cellStyle name="Check Cell 2 2" xfId="49"/>
    <cellStyle name="Comma 2" xfId="68"/>
    <cellStyle name="Excel Built-in Normal" xfId="19"/>
    <cellStyle name="Excel Built-in Normal 2" xfId="47"/>
    <cellStyle name="Normal 10" xfId="42"/>
    <cellStyle name="Normal 11" xfId="56"/>
    <cellStyle name="Normal 2" xfId="1"/>
    <cellStyle name="Normal 2 2" xfId="4"/>
    <cellStyle name="Normal 2 2 2" xfId="16"/>
    <cellStyle name="Normal 2 2 2 2" xfId="48"/>
    <cellStyle name="Normal 2 2 3" xfId="10"/>
    <cellStyle name="Normal 2 2 4" xfId="69"/>
    <cellStyle name="Normal 2 3" xfId="15"/>
    <cellStyle name="Normal 2 3 2" xfId="22"/>
    <cellStyle name="Normal 2 4" xfId="45"/>
    <cellStyle name="Normal 2 7 2" xfId="73"/>
    <cellStyle name="Normal 3" xfId="2"/>
    <cellStyle name="Normal 3 2" xfId="8"/>
    <cellStyle name="Normal 3 3" xfId="39"/>
    <cellStyle name="Normal 3 4" xfId="9"/>
    <cellStyle name="Normal 3 5 2" xfId="74"/>
    <cellStyle name="Normal 4" xfId="3"/>
    <cellStyle name="Normal 4 2" xfId="17"/>
    <cellStyle name="Normal 5" xfId="5"/>
    <cellStyle name="Normal 5 2" xfId="20"/>
    <cellStyle name="Normal 5 3" xfId="31"/>
    <cellStyle name="Normal 5 3 2" xfId="64"/>
    <cellStyle name="Normal 5 4" xfId="46"/>
    <cellStyle name="Normal 5 5" xfId="18"/>
    <cellStyle name="Normal 5 6" xfId="55"/>
    <cellStyle name="Normal 5 7" xfId="59"/>
    <cellStyle name="Normal 6" xfId="6"/>
    <cellStyle name="Normal 6 2" xfId="32"/>
    <cellStyle name="Normal 6 3" xfId="25"/>
    <cellStyle name="Normal 7" xfId="26"/>
    <cellStyle name="Normal 7 2" xfId="33"/>
    <cellStyle name="Normal 7 2 2" xfId="65"/>
    <cellStyle name="Normal 7 3" xfId="38"/>
    <cellStyle name="Normal 7 4" xfId="57"/>
    <cellStyle name="Normal 7 5" xfId="7"/>
    <cellStyle name="Normal 7 6" xfId="60"/>
    <cellStyle name="Normal 8" xfId="29"/>
    <cellStyle name="Normal 8 2 3" xfId="77"/>
    <cellStyle name="Normal 9" xfId="37"/>
    <cellStyle name="Normal_Sheet1" xfId="72"/>
    <cellStyle name="Percent 2" xfId="13"/>
    <cellStyle name="Percent 2 2" xfId="41"/>
    <cellStyle name="Нейтральный 2" xfId="50"/>
    <cellStyle name="Обычный" xfId="0" builtinId="0"/>
    <cellStyle name="Обычный 2" xfId="11"/>
    <cellStyle name="Обычный 2 2" xfId="12"/>
    <cellStyle name="Обычный 2 2 2" xfId="23"/>
    <cellStyle name="Обычный 2 2 2 2" xfId="75"/>
    <cellStyle name="Обычный 2 3" xfId="53"/>
    <cellStyle name="Обычный 2 4" xfId="24"/>
    <cellStyle name="Обычный 2 4 2" xfId="40"/>
    <cellStyle name="Обычный 2 6" xfId="76"/>
    <cellStyle name="Обычный 3" xfId="14"/>
    <cellStyle name="Обычный 3 2" xfId="27"/>
    <cellStyle name="Обычный 3 2 2" xfId="34"/>
    <cellStyle name="Обычный 3 2 2 2" xfId="66"/>
    <cellStyle name="Обычный 3 2 3" xfId="43"/>
    <cellStyle name="Обычный 3 2 4" xfId="61"/>
    <cellStyle name="Обычный 3 3" xfId="28"/>
    <cellStyle name="Обычный 3 3 2" xfId="35"/>
    <cellStyle name="Обычный 3 3 2 2" xfId="67"/>
    <cellStyle name="Обычный 3 3 3" xfId="44"/>
    <cellStyle name="Обычный 3 3 4" xfId="62"/>
    <cellStyle name="Обычный 3 4" xfId="30"/>
    <cellStyle name="Обычный 3 4 2" xfId="63"/>
    <cellStyle name="Обычный 3 5" xfId="36"/>
    <cellStyle name="Обычный 3 6" xfId="51"/>
    <cellStyle name="Обычный 3 7" xfId="58"/>
    <cellStyle name="Обычный 4" xfId="52"/>
    <cellStyle name="Обычный 5" xfId="71"/>
    <cellStyle name="Финансовый" xfId="70" builtinId="3"/>
    <cellStyle name="Финансовый 3" xfId="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305"/>
  <sheetViews>
    <sheetView topLeftCell="D1" zoomScale="40" zoomScaleNormal="40" workbookViewId="0">
      <selection activeCell="H10" sqref="H10"/>
    </sheetView>
  </sheetViews>
  <sheetFormatPr defaultColWidth="9.109375" defaultRowHeight="15.6"/>
  <cols>
    <col min="1" max="1" width="11.88671875" style="13" customWidth="1"/>
    <col min="2" max="2" width="13.33203125" style="51" customWidth="1"/>
    <col min="3" max="3" width="25.88671875" style="82" customWidth="1"/>
    <col min="4" max="4" width="30.6640625" style="82" customWidth="1"/>
    <col min="5" max="5" width="10.5546875" style="13" customWidth="1"/>
    <col min="6" max="6" width="11.33203125" style="13" customWidth="1"/>
    <col min="7" max="7" width="10.6640625" style="13" customWidth="1"/>
    <col min="8" max="8" width="84.5546875" style="13" customWidth="1"/>
    <col min="9" max="9" width="30.44140625" style="13" customWidth="1"/>
    <col min="10" max="10" width="30" style="21" customWidth="1"/>
    <col min="11" max="11" width="20.5546875" style="13" customWidth="1"/>
    <col min="12" max="16384" width="9.109375" style="13"/>
  </cols>
  <sheetData>
    <row r="1" spans="1:11">
      <c r="C1" s="134" t="s">
        <v>27</v>
      </c>
      <c r="D1" s="135"/>
      <c r="E1" s="135"/>
      <c r="F1" s="135"/>
      <c r="G1" s="135"/>
      <c r="H1" s="135"/>
      <c r="I1" s="135"/>
      <c r="J1" s="135"/>
      <c r="K1" s="136"/>
    </row>
    <row r="2" spans="1:11">
      <c r="D2" s="140" t="s">
        <v>14</v>
      </c>
      <c r="E2" s="141"/>
      <c r="F2" s="141"/>
      <c r="G2" s="141"/>
      <c r="H2" s="142"/>
    </row>
    <row r="3" spans="1:11">
      <c r="A3" s="143" t="s">
        <v>9</v>
      </c>
      <c r="B3" s="144"/>
      <c r="C3" s="145"/>
      <c r="D3" s="146" t="s">
        <v>29</v>
      </c>
      <c r="E3" s="147"/>
      <c r="F3" s="147"/>
      <c r="G3" s="147"/>
      <c r="H3" s="148"/>
      <c r="I3" s="13" t="s">
        <v>10</v>
      </c>
      <c r="J3" s="21" t="s">
        <v>12</v>
      </c>
    </row>
    <row r="4" spans="1:11" s="19" customFormat="1" ht="35.25" customHeight="1">
      <c r="A4" s="149" t="s">
        <v>8</v>
      </c>
      <c r="B4" s="150"/>
      <c r="C4" s="151"/>
      <c r="D4" s="152" t="s">
        <v>842</v>
      </c>
      <c r="E4" s="152"/>
      <c r="F4" s="152"/>
      <c r="G4" s="152"/>
      <c r="H4" s="152"/>
      <c r="I4" s="152"/>
      <c r="J4" s="17" t="s">
        <v>13</v>
      </c>
      <c r="K4" s="18"/>
    </row>
    <row r="5" spans="1:11" s="20" customFormat="1">
      <c r="B5" s="52"/>
      <c r="C5" s="83"/>
      <c r="D5" s="137"/>
      <c r="E5" s="138"/>
      <c r="F5" s="138"/>
      <c r="G5" s="138"/>
      <c r="H5" s="139"/>
      <c r="I5" s="137"/>
      <c r="J5" s="139"/>
      <c r="K5" s="18"/>
    </row>
    <row r="6" spans="1:11" ht="46.8">
      <c r="A6" s="26" t="s">
        <v>2</v>
      </c>
      <c r="B6" s="27" t="s">
        <v>0</v>
      </c>
      <c r="C6" s="27" t="s">
        <v>1</v>
      </c>
      <c r="D6" s="27" t="s">
        <v>3</v>
      </c>
      <c r="E6" s="29" t="s">
        <v>4</v>
      </c>
      <c r="F6" s="29" t="s">
        <v>5</v>
      </c>
      <c r="G6" s="29" t="s">
        <v>6</v>
      </c>
      <c r="H6" s="27" t="s">
        <v>7</v>
      </c>
      <c r="I6" s="27" t="s">
        <v>28</v>
      </c>
      <c r="J6" s="27" t="s">
        <v>31</v>
      </c>
      <c r="K6" s="12"/>
    </row>
    <row r="7" spans="1:11">
      <c r="A7" s="27">
        <v>1</v>
      </c>
      <c r="B7" s="53">
        <v>2</v>
      </c>
      <c r="C7" s="84"/>
      <c r="D7" s="85"/>
      <c r="E7" s="27">
        <v>3</v>
      </c>
      <c r="F7" s="27">
        <v>4</v>
      </c>
      <c r="G7" s="27">
        <v>5</v>
      </c>
      <c r="H7" s="27">
        <v>6</v>
      </c>
      <c r="I7" s="23">
        <v>7</v>
      </c>
      <c r="J7" s="26">
        <v>8</v>
      </c>
      <c r="K7" s="12"/>
    </row>
    <row r="8" spans="1:11" ht="171.6">
      <c r="A8" s="38" t="s">
        <v>33</v>
      </c>
      <c r="B8" s="54">
        <v>1</v>
      </c>
      <c r="C8" s="64" t="s">
        <v>481</v>
      </c>
      <c r="D8" s="64" t="s">
        <v>481</v>
      </c>
      <c r="E8" s="39"/>
      <c r="F8" s="39"/>
      <c r="G8" s="39"/>
      <c r="H8" s="65" t="s">
        <v>290</v>
      </c>
      <c r="I8" s="33"/>
      <c r="J8" s="34"/>
    </row>
    <row r="9" spans="1:11" ht="46.8">
      <c r="A9" s="38" t="s">
        <v>33</v>
      </c>
      <c r="B9" s="54">
        <v>2</v>
      </c>
      <c r="C9" s="64" t="s">
        <v>482</v>
      </c>
      <c r="D9" s="64" t="s">
        <v>482</v>
      </c>
      <c r="E9" s="39"/>
      <c r="F9" s="39"/>
      <c r="G9" s="39"/>
      <c r="H9" s="65" t="s">
        <v>291</v>
      </c>
      <c r="I9" s="33"/>
      <c r="J9" s="34"/>
    </row>
    <row r="10" spans="1:11" ht="218.4">
      <c r="A10" s="38" t="s">
        <v>33</v>
      </c>
      <c r="B10" s="54">
        <v>3</v>
      </c>
      <c r="C10" s="64" t="s">
        <v>483</v>
      </c>
      <c r="D10" s="64" t="s">
        <v>483</v>
      </c>
      <c r="E10" s="39"/>
      <c r="F10" s="39"/>
      <c r="G10" s="39"/>
      <c r="H10" s="65" t="s">
        <v>292</v>
      </c>
      <c r="I10" s="33"/>
      <c r="J10" s="34"/>
    </row>
    <row r="11" spans="1:11" ht="46.8">
      <c r="A11" s="38" t="s">
        <v>33</v>
      </c>
      <c r="B11" s="54">
        <v>4</v>
      </c>
      <c r="C11" s="64" t="s">
        <v>484</v>
      </c>
      <c r="D11" s="64" t="s">
        <v>484</v>
      </c>
      <c r="E11" s="39"/>
      <c r="F11" s="39"/>
      <c r="G11" s="39"/>
      <c r="H11" s="65" t="s">
        <v>291</v>
      </c>
      <c r="I11" s="33"/>
      <c r="J11" s="34"/>
    </row>
    <row r="12" spans="1:11" ht="62.4">
      <c r="A12" s="38" t="s">
        <v>33</v>
      </c>
      <c r="B12" s="54">
        <v>5</v>
      </c>
      <c r="C12" s="64" t="s">
        <v>485</v>
      </c>
      <c r="D12" s="64" t="s">
        <v>485</v>
      </c>
      <c r="E12" s="39"/>
      <c r="F12" s="39"/>
      <c r="G12" s="39"/>
      <c r="H12" s="65" t="s">
        <v>293</v>
      </c>
      <c r="I12" s="33"/>
      <c r="J12" s="34"/>
    </row>
    <row r="13" spans="1:11" ht="62.4">
      <c r="A13" s="38" t="s">
        <v>33</v>
      </c>
      <c r="B13" s="54">
        <v>6</v>
      </c>
      <c r="C13" s="64" t="s">
        <v>486</v>
      </c>
      <c r="D13" s="64" t="s">
        <v>486</v>
      </c>
      <c r="E13" s="39"/>
      <c r="F13" s="39"/>
      <c r="G13" s="39"/>
      <c r="H13" s="65" t="s">
        <v>294</v>
      </c>
      <c r="I13" s="33"/>
      <c r="J13" s="34"/>
    </row>
    <row r="14" spans="1:11" ht="62.4">
      <c r="A14" s="38" t="s">
        <v>33</v>
      </c>
      <c r="B14" s="54">
        <v>7</v>
      </c>
      <c r="C14" s="64" t="s">
        <v>487</v>
      </c>
      <c r="D14" s="64" t="s">
        <v>487</v>
      </c>
      <c r="E14" s="39"/>
      <c r="F14" s="39"/>
      <c r="G14" s="39"/>
      <c r="H14" s="65" t="s">
        <v>294</v>
      </c>
      <c r="I14" s="33"/>
      <c r="J14" s="34"/>
    </row>
    <row r="15" spans="1:11" ht="62.4">
      <c r="A15" s="38" t="s">
        <v>33</v>
      </c>
      <c r="B15" s="54">
        <v>8</v>
      </c>
      <c r="C15" s="64" t="s">
        <v>488</v>
      </c>
      <c r="D15" s="64" t="s">
        <v>488</v>
      </c>
      <c r="E15" s="39"/>
      <c r="F15" s="39"/>
      <c r="G15" s="39"/>
      <c r="H15" s="65" t="s">
        <v>294</v>
      </c>
      <c r="I15" s="33"/>
      <c r="J15" s="34"/>
    </row>
    <row r="16" spans="1:11" ht="124.8">
      <c r="A16" s="38" t="s">
        <v>33</v>
      </c>
      <c r="B16" s="54">
        <v>9</v>
      </c>
      <c r="C16" s="64" t="s">
        <v>489</v>
      </c>
      <c r="D16" s="64" t="s">
        <v>489</v>
      </c>
      <c r="E16" s="39"/>
      <c r="F16" s="39"/>
      <c r="G16" s="39"/>
      <c r="H16" s="65" t="s">
        <v>295</v>
      </c>
      <c r="I16" s="33"/>
      <c r="J16" s="34"/>
    </row>
    <row r="17" spans="1:10" ht="62.4">
      <c r="A17" s="38" t="s">
        <v>33</v>
      </c>
      <c r="B17" s="54">
        <v>10</v>
      </c>
      <c r="C17" s="64" t="s">
        <v>490</v>
      </c>
      <c r="D17" s="64" t="s">
        <v>490</v>
      </c>
      <c r="E17" s="39"/>
      <c r="F17" s="39"/>
      <c r="G17" s="39"/>
      <c r="H17" s="65" t="s">
        <v>296</v>
      </c>
      <c r="I17" s="33"/>
      <c r="J17" s="34"/>
    </row>
    <row r="18" spans="1:10" ht="109.2">
      <c r="A18" s="38" t="s">
        <v>33</v>
      </c>
      <c r="B18" s="54">
        <v>11</v>
      </c>
      <c r="C18" s="65" t="s">
        <v>491</v>
      </c>
      <c r="D18" s="65" t="s">
        <v>491</v>
      </c>
      <c r="E18" s="39"/>
      <c r="F18" s="39"/>
      <c r="G18" s="39"/>
      <c r="H18" s="65" t="s">
        <v>297</v>
      </c>
      <c r="I18" s="33"/>
      <c r="J18" s="34"/>
    </row>
    <row r="19" spans="1:10" ht="62.4">
      <c r="A19" s="38" t="s">
        <v>33</v>
      </c>
      <c r="B19" s="54">
        <v>12</v>
      </c>
      <c r="C19" s="65" t="s">
        <v>492</v>
      </c>
      <c r="D19" s="65" t="s">
        <v>492</v>
      </c>
      <c r="E19" s="39"/>
      <c r="F19" s="39"/>
      <c r="G19" s="39"/>
      <c r="H19" s="65" t="s">
        <v>298</v>
      </c>
      <c r="I19" s="33"/>
      <c r="J19" s="34"/>
    </row>
    <row r="20" spans="1:10" ht="62.4">
      <c r="A20" s="38" t="s">
        <v>33</v>
      </c>
      <c r="B20" s="54">
        <v>13</v>
      </c>
      <c r="C20" s="64" t="s">
        <v>493</v>
      </c>
      <c r="D20" s="64" t="s">
        <v>493</v>
      </c>
      <c r="E20" s="39"/>
      <c r="F20" s="39"/>
      <c r="G20" s="39"/>
      <c r="H20" s="65" t="s">
        <v>298</v>
      </c>
      <c r="I20" s="33"/>
      <c r="J20" s="34"/>
    </row>
    <row r="21" spans="1:10" ht="62.4">
      <c r="A21" s="38" t="s">
        <v>33</v>
      </c>
      <c r="B21" s="54">
        <v>14</v>
      </c>
      <c r="C21" s="65" t="s">
        <v>494</v>
      </c>
      <c r="D21" s="65" t="s">
        <v>494</v>
      </c>
      <c r="E21" s="39"/>
      <c r="F21" s="39"/>
      <c r="G21" s="39"/>
      <c r="H21" s="65" t="s">
        <v>298</v>
      </c>
      <c r="I21" s="33"/>
      <c r="J21" s="34"/>
    </row>
    <row r="22" spans="1:10" ht="124.8">
      <c r="A22" s="38" t="s">
        <v>33</v>
      </c>
      <c r="B22" s="54">
        <v>15</v>
      </c>
      <c r="C22" s="65" t="s">
        <v>495</v>
      </c>
      <c r="D22" s="65" t="s">
        <v>495</v>
      </c>
      <c r="E22" s="39"/>
      <c r="F22" s="39"/>
      <c r="G22" s="39"/>
      <c r="H22" s="65" t="s">
        <v>299</v>
      </c>
      <c r="I22" s="33"/>
      <c r="J22" s="34"/>
    </row>
    <row r="23" spans="1:10" ht="124.8">
      <c r="A23" s="38" t="s">
        <v>33</v>
      </c>
      <c r="B23" s="54">
        <v>16</v>
      </c>
      <c r="C23" s="65" t="s">
        <v>496</v>
      </c>
      <c r="D23" s="65" t="s">
        <v>496</v>
      </c>
      <c r="E23" s="39"/>
      <c r="F23" s="39"/>
      <c r="G23" s="39"/>
      <c r="H23" s="65" t="s">
        <v>300</v>
      </c>
      <c r="I23" s="33"/>
      <c r="J23" s="34"/>
    </row>
    <row r="24" spans="1:10" ht="62.4">
      <c r="A24" s="38" t="s">
        <v>33</v>
      </c>
      <c r="B24" s="54">
        <v>17</v>
      </c>
      <c r="C24" s="65" t="s">
        <v>497</v>
      </c>
      <c r="D24" s="65" t="s">
        <v>497</v>
      </c>
      <c r="E24" s="39"/>
      <c r="F24" s="39"/>
      <c r="G24" s="39"/>
      <c r="H24" s="65" t="s">
        <v>301</v>
      </c>
      <c r="I24" s="33"/>
      <c r="J24" s="34"/>
    </row>
    <row r="25" spans="1:10" ht="62.4">
      <c r="A25" s="38" t="s">
        <v>33</v>
      </c>
      <c r="B25" s="54">
        <v>18</v>
      </c>
      <c r="C25" s="65" t="s">
        <v>498</v>
      </c>
      <c r="D25" s="65" t="s">
        <v>498</v>
      </c>
      <c r="E25" s="39"/>
      <c r="F25" s="39"/>
      <c r="G25" s="39"/>
      <c r="H25" s="65" t="s">
        <v>302</v>
      </c>
      <c r="I25" s="33"/>
      <c r="J25" s="34"/>
    </row>
    <row r="26" spans="1:10" ht="62.4">
      <c r="A26" s="38" t="s">
        <v>33</v>
      </c>
      <c r="B26" s="54">
        <v>19</v>
      </c>
      <c r="C26" s="65" t="s">
        <v>499</v>
      </c>
      <c r="D26" s="65" t="s">
        <v>499</v>
      </c>
      <c r="E26" s="39"/>
      <c r="F26" s="39"/>
      <c r="G26" s="39"/>
      <c r="H26" s="65" t="s">
        <v>303</v>
      </c>
      <c r="I26" s="33"/>
      <c r="J26" s="34"/>
    </row>
    <row r="27" spans="1:10" ht="62.4">
      <c r="A27" s="38" t="s">
        <v>33</v>
      </c>
      <c r="B27" s="54">
        <v>20</v>
      </c>
      <c r="C27" s="65" t="s">
        <v>500</v>
      </c>
      <c r="D27" s="65" t="s">
        <v>500</v>
      </c>
      <c r="E27" s="39"/>
      <c r="F27" s="39"/>
      <c r="G27" s="39"/>
      <c r="H27" s="65" t="s">
        <v>303</v>
      </c>
      <c r="I27" s="33"/>
      <c r="J27" s="34"/>
    </row>
    <row r="28" spans="1:10" ht="62.4">
      <c r="A28" s="38" t="s">
        <v>33</v>
      </c>
      <c r="B28" s="54">
        <v>21</v>
      </c>
      <c r="C28" s="65" t="s">
        <v>501</v>
      </c>
      <c r="D28" s="65" t="s">
        <v>501</v>
      </c>
      <c r="E28" s="39"/>
      <c r="F28" s="39"/>
      <c r="G28" s="39"/>
      <c r="H28" s="65" t="s">
        <v>303</v>
      </c>
      <c r="I28" s="33"/>
      <c r="J28" s="34"/>
    </row>
    <row r="29" spans="1:10" ht="62.4">
      <c r="A29" s="38" t="s">
        <v>33</v>
      </c>
      <c r="B29" s="54">
        <v>22</v>
      </c>
      <c r="C29" s="65" t="s">
        <v>502</v>
      </c>
      <c r="D29" s="65" t="s">
        <v>502</v>
      </c>
      <c r="E29" s="39"/>
      <c r="F29" s="39"/>
      <c r="G29" s="39"/>
      <c r="H29" s="65" t="s">
        <v>304</v>
      </c>
      <c r="I29" s="33"/>
      <c r="J29" s="34"/>
    </row>
    <row r="30" spans="1:10" ht="62.4">
      <c r="A30" s="38" t="s">
        <v>33</v>
      </c>
      <c r="B30" s="54">
        <v>23</v>
      </c>
      <c r="C30" s="65" t="s">
        <v>503</v>
      </c>
      <c r="D30" s="65" t="s">
        <v>503</v>
      </c>
      <c r="E30" s="39"/>
      <c r="F30" s="39"/>
      <c r="G30" s="39"/>
      <c r="H30" s="65" t="s">
        <v>304</v>
      </c>
      <c r="I30" s="33"/>
      <c r="J30" s="34"/>
    </row>
    <row r="31" spans="1:10" ht="62.4">
      <c r="A31" s="38" t="s">
        <v>33</v>
      </c>
      <c r="B31" s="54">
        <v>24</v>
      </c>
      <c r="C31" s="65" t="s">
        <v>504</v>
      </c>
      <c r="D31" s="65" t="s">
        <v>504</v>
      </c>
      <c r="E31" s="39"/>
      <c r="F31" s="39"/>
      <c r="G31" s="39"/>
      <c r="H31" s="65" t="s">
        <v>304</v>
      </c>
      <c r="I31" s="33"/>
      <c r="J31" s="34"/>
    </row>
    <row r="32" spans="1:10" ht="62.4">
      <c r="A32" s="38" t="s">
        <v>33</v>
      </c>
      <c r="B32" s="54">
        <v>25</v>
      </c>
      <c r="C32" s="65" t="s">
        <v>505</v>
      </c>
      <c r="D32" s="65" t="s">
        <v>505</v>
      </c>
      <c r="E32" s="39"/>
      <c r="F32" s="39"/>
      <c r="G32" s="39"/>
      <c r="H32" s="65" t="s">
        <v>304</v>
      </c>
      <c r="I32" s="33"/>
      <c r="J32" s="34"/>
    </row>
    <row r="33" spans="1:10" ht="140.4">
      <c r="A33" s="38" t="s">
        <v>33</v>
      </c>
      <c r="B33" s="54">
        <v>26</v>
      </c>
      <c r="C33" s="65" t="s">
        <v>506</v>
      </c>
      <c r="D33" s="65" t="s">
        <v>506</v>
      </c>
      <c r="E33" s="39"/>
      <c r="F33" s="39"/>
      <c r="G33" s="39"/>
      <c r="H33" s="65" t="s">
        <v>305</v>
      </c>
      <c r="I33" s="33"/>
      <c r="J33" s="34"/>
    </row>
    <row r="34" spans="1:10" ht="62.4">
      <c r="A34" s="38" t="s">
        <v>33</v>
      </c>
      <c r="B34" s="54">
        <v>27</v>
      </c>
      <c r="C34" s="65" t="s">
        <v>507</v>
      </c>
      <c r="D34" s="65" t="s">
        <v>507</v>
      </c>
      <c r="E34" s="39"/>
      <c r="F34" s="39"/>
      <c r="G34" s="39"/>
      <c r="H34" s="65" t="s">
        <v>306</v>
      </c>
      <c r="I34" s="33"/>
      <c r="J34" s="34"/>
    </row>
    <row r="35" spans="1:10" ht="218.4">
      <c r="A35" s="38" t="s">
        <v>33</v>
      </c>
      <c r="B35" s="54">
        <v>28</v>
      </c>
      <c r="C35" s="65" t="s">
        <v>508</v>
      </c>
      <c r="D35" s="65" t="s">
        <v>508</v>
      </c>
      <c r="E35" s="39"/>
      <c r="F35" s="39"/>
      <c r="G35" s="39"/>
      <c r="H35" s="65" t="s">
        <v>307</v>
      </c>
      <c r="I35" s="33"/>
      <c r="J35" s="34"/>
    </row>
    <row r="36" spans="1:10" ht="140.4">
      <c r="A36" s="38" t="s">
        <v>33</v>
      </c>
      <c r="B36" s="54">
        <v>29</v>
      </c>
      <c r="C36" s="65" t="s">
        <v>509</v>
      </c>
      <c r="D36" s="65" t="s">
        <v>509</v>
      </c>
      <c r="E36" s="39"/>
      <c r="F36" s="39"/>
      <c r="G36" s="39"/>
      <c r="H36" s="65" t="s">
        <v>308</v>
      </c>
      <c r="I36" s="33"/>
      <c r="J36" s="34"/>
    </row>
    <row r="37" spans="1:10" ht="62.4">
      <c r="A37" s="38" t="s">
        <v>33</v>
      </c>
      <c r="B37" s="54">
        <v>30</v>
      </c>
      <c r="C37" s="65" t="s">
        <v>510</v>
      </c>
      <c r="D37" s="65" t="s">
        <v>510</v>
      </c>
      <c r="E37" s="39"/>
      <c r="F37" s="39"/>
      <c r="G37" s="39"/>
      <c r="H37" s="65" t="s">
        <v>309</v>
      </c>
      <c r="I37" s="33"/>
      <c r="J37" s="34"/>
    </row>
    <row r="38" spans="1:10" ht="140.4">
      <c r="A38" s="38" t="s">
        <v>33</v>
      </c>
      <c r="B38" s="54">
        <v>31</v>
      </c>
      <c r="C38" s="66" t="s">
        <v>511</v>
      </c>
      <c r="D38" s="66" t="s">
        <v>511</v>
      </c>
      <c r="E38" s="39"/>
      <c r="F38" s="39"/>
      <c r="G38" s="39"/>
      <c r="H38" s="65" t="s">
        <v>310</v>
      </c>
      <c r="I38" s="33"/>
      <c r="J38" s="34"/>
    </row>
    <row r="39" spans="1:10" ht="69">
      <c r="A39" s="38" t="s">
        <v>33</v>
      </c>
      <c r="B39" s="54">
        <v>32</v>
      </c>
      <c r="C39" s="67" t="s">
        <v>512</v>
      </c>
      <c r="D39" s="67" t="s">
        <v>512</v>
      </c>
      <c r="E39" s="39"/>
      <c r="F39" s="39"/>
      <c r="G39" s="39"/>
      <c r="H39" s="88" t="s">
        <v>311</v>
      </c>
      <c r="I39" s="33"/>
      <c r="J39" s="34"/>
    </row>
    <row r="40" spans="1:10" ht="69">
      <c r="A40" s="38" t="s">
        <v>33</v>
      </c>
      <c r="B40" s="54">
        <v>33</v>
      </c>
      <c r="C40" s="67" t="s">
        <v>513</v>
      </c>
      <c r="D40" s="67" t="s">
        <v>513</v>
      </c>
      <c r="E40" s="39"/>
      <c r="F40" s="39"/>
      <c r="G40" s="39"/>
      <c r="H40" s="88" t="s">
        <v>311</v>
      </c>
      <c r="I40" s="33"/>
      <c r="J40" s="34"/>
    </row>
    <row r="41" spans="1:10" ht="69">
      <c r="A41" s="38" t="s">
        <v>33</v>
      </c>
      <c r="B41" s="54">
        <v>34</v>
      </c>
      <c r="C41" s="67" t="s">
        <v>514</v>
      </c>
      <c r="D41" s="67" t="s">
        <v>514</v>
      </c>
      <c r="E41" s="39"/>
      <c r="F41" s="39"/>
      <c r="G41" s="39"/>
      <c r="H41" s="88" t="s">
        <v>311</v>
      </c>
      <c r="I41" s="33"/>
      <c r="J41" s="34"/>
    </row>
    <row r="42" spans="1:10" ht="69">
      <c r="A42" s="38" t="s">
        <v>33</v>
      </c>
      <c r="B42" s="54">
        <v>35</v>
      </c>
      <c r="C42" s="67" t="s">
        <v>515</v>
      </c>
      <c r="D42" s="67" t="s">
        <v>515</v>
      </c>
      <c r="E42" s="39"/>
      <c r="F42" s="39"/>
      <c r="G42" s="39"/>
      <c r="H42" s="88" t="s">
        <v>311</v>
      </c>
      <c r="I42" s="33"/>
      <c r="J42" s="34"/>
    </row>
    <row r="43" spans="1:10" ht="69">
      <c r="A43" s="38" t="s">
        <v>33</v>
      </c>
      <c r="B43" s="54">
        <v>36</v>
      </c>
      <c r="C43" s="67" t="s">
        <v>516</v>
      </c>
      <c r="D43" s="67" t="s">
        <v>516</v>
      </c>
      <c r="E43" s="39"/>
      <c r="F43" s="39"/>
      <c r="G43" s="39"/>
      <c r="H43" s="88" t="s">
        <v>311</v>
      </c>
      <c r="I43" s="33"/>
      <c r="J43" s="34"/>
    </row>
    <row r="44" spans="1:10" ht="69">
      <c r="A44" s="38" t="s">
        <v>33</v>
      </c>
      <c r="B44" s="54">
        <v>37</v>
      </c>
      <c r="C44" s="67" t="s">
        <v>517</v>
      </c>
      <c r="D44" s="67" t="s">
        <v>517</v>
      </c>
      <c r="E44" s="39"/>
      <c r="F44" s="39"/>
      <c r="G44" s="39"/>
      <c r="H44" s="88" t="s">
        <v>312</v>
      </c>
      <c r="I44" s="33"/>
      <c r="J44" s="34"/>
    </row>
    <row r="45" spans="1:10" ht="69">
      <c r="A45" s="38" t="s">
        <v>33</v>
      </c>
      <c r="B45" s="54">
        <v>38</v>
      </c>
      <c r="C45" s="67" t="s">
        <v>518</v>
      </c>
      <c r="D45" s="67" t="s">
        <v>518</v>
      </c>
      <c r="E45" s="39"/>
      <c r="F45" s="39"/>
      <c r="G45" s="39"/>
      <c r="H45" s="88" t="s">
        <v>312</v>
      </c>
      <c r="I45" s="33"/>
      <c r="J45" s="34"/>
    </row>
    <row r="46" spans="1:10" ht="69">
      <c r="A46" s="38" t="s">
        <v>33</v>
      </c>
      <c r="B46" s="54">
        <v>39</v>
      </c>
      <c r="C46" s="67" t="s">
        <v>519</v>
      </c>
      <c r="D46" s="67" t="s">
        <v>519</v>
      </c>
      <c r="E46" s="39"/>
      <c r="F46" s="39"/>
      <c r="G46" s="39"/>
      <c r="H46" s="88" t="s">
        <v>313</v>
      </c>
      <c r="I46" s="33"/>
      <c r="J46" s="34"/>
    </row>
    <row r="47" spans="1:10" ht="69">
      <c r="A47" s="38" t="s">
        <v>33</v>
      </c>
      <c r="B47" s="54">
        <v>40</v>
      </c>
      <c r="C47" s="67" t="s">
        <v>520</v>
      </c>
      <c r="D47" s="67" t="s">
        <v>520</v>
      </c>
      <c r="E47" s="39"/>
      <c r="F47" s="39"/>
      <c r="G47" s="39"/>
      <c r="H47" s="88" t="s">
        <v>314</v>
      </c>
      <c r="I47" s="33"/>
      <c r="J47" s="34"/>
    </row>
    <row r="48" spans="1:10" ht="69">
      <c r="A48" s="38" t="s">
        <v>33</v>
      </c>
      <c r="B48" s="54">
        <v>41</v>
      </c>
      <c r="C48" s="68" t="s">
        <v>521</v>
      </c>
      <c r="D48" s="68" t="s">
        <v>521</v>
      </c>
      <c r="E48" s="39"/>
      <c r="F48" s="39"/>
      <c r="G48" s="39"/>
      <c r="H48" s="88" t="s">
        <v>315</v>
      </c>
      <c r="I48" s="33"/>
      <c r="J48" s="34"/>
    </row>
    <row r="49" spans="1:10" ht="15.6" customHeight="1">
      <c r="A49" s="38" t="s">
        <v>33</v>
      </c>
      <c r="B49" s="55">
        <v>42.1</v>
      </c>
      <c r="C49" s="64" t="s">
        <v>522</v>
      </c>
      <c r="D49" s="64" t="s">
        <v>522</v>
      </c>
      <c r="E49" s="39"/>
      <c r="F49" s="39"/>
      <c r="G49" s="39"/>
      <c r="H49" s="89" t="s">
        <v>316</v>
      </c>
      <c r="I49" s="33"/>
      <c r="J49" s="34"/>
    </row>
    <row r="50" spans="1:10" ht="46.8">
      <c r="A50" s="38" t="s">
        <v>33</v>
      </c>
      <c r="B50" s="55">
        <v>42.2</v>
      </c>
      <c r="C50" s="64" t="s">
        <v>523</v>
      </c>
      <c r="D50" s="64" t="s">
        <v>523</v>
      </c>
      <c r="E50" s="39"/>
      <c r="F50" s="39"/>
      <c r="G50" s="39"/>
      <c r="H50" s="90" t="s">
        <v>317</v>
      </c>
      <c r="I50" s="33"/>
      <c r="J50" s="34"/>
    </row>
    <row r="51" spans="1:10" ht="46.8">
      <c r="A51" s="38" t="s">
        <v>33</v>
      </c>
      <c r="B51" s="55">
        <v>42.3</v>
      </c>
      <c r="C51" s="64" t="s">
        <v>524</v>
      </c>
      <c r="D51" s="64" t="s">
        <v>524</v>
      </c>
      <c r="E51" s="39"/>
      <c r="F51" s="39"/>
      <c r="G51" s="39"/>
      <c r="H51" s="89" t="s">
        <v>318</v>
      </c>
      <c r="I51" s="33"/>
      <c r="J51" s="34"/>
    </row>
    <row r="52" spans="1:10" ht="15.6" customHeight="1">
      <c r="A52" s="38" t="s">
        <v>33</v>
      </c>
      <c r="B52" s="56">
        <v>43.1</v>
      </c>
      <c r="C52" s="69" t="s">
        <v>525</v>
      </c>
      <c r="D52" s="69" t="s">
        <v>525</v>
      </c>
      <c r="E52" s="39"/>
      <c r="F52" s="39"/>
      <c r="G52" s="39"/>
      <c r="H52" s="89" t="s">
        <v>319</v>
      </c>
      <c r="I52" s="33"/>
      <c r="J52" s="34"/>
    </row>
    <row r="53" spans="1:10" ht="46.8">
      <c r="A53" s="38" t="s">
        <v>33</v>
      </c>
      <c r="B53" s="56">
        <v>43.2</v>
      </c>
      <c r="C53" s="69" t="s">
        <v>526</v>
      </c>
      <c r="D53" s="69" t="s">
        <v>526</v>
      </c>
      <c r="E53" s="39"/>
      <c r="F53" s="39"/>
      <c r="G53" s="39"/>
      <c r="H53" s="89" t="s">
        <v>320</v>
      </c>
      <c r="I53" s="33"/>
      <c r="J53" s="34"/>
    </row>
    <row r="54" spans="1:10" ht="20.399999999999999" customHeight="1">
      <c r="A54" s="38" t="s">
        <v>33</v>
      </c>
      <c r="B54" s="57">
        <v>44.1</v>
      </c>
      <c r="C54" s="64" t="s">
        <v>527</v>
      </c>
      <c r="D54" s="64" t="s">
        <v>527</v>
      </c>
      <c r="E54" s="39"/>
      <c r="F54" s="39"/>
      <c r="G54" s="39"/>
      <c r="H54" s="89" t="s">
        <v>321</v>
      </c>
      <c r="I54" s="33"/>
      <c r="J54" s="34"/>
    </row>
    <row r="55" spans="1:10" ht="46.8">
      <c r="A55" s="38" t="s">
        <v>33</v>
      </c>
      <c r="B55" s="57">
        <v>44.2</v>
      </c>
      <c r="C55" s="64" t="s">
        <v>528</v>
      </c>
      <c r="D55" s="64" t="s">
        <v>528</v>
      </c>
      <c r="E55" s="39"/>
      <c r="F55" s="39"/>
      <c r="G55" s="39"/>
      <c r="H55" s="89" t="s">
        <v>322</v>
      </c>
      <c r="I55" s="33"/>
      <c r="J55" s="34"/>
    </row>
    <row r="56" spans="1:10" ht="31.2">
      <c r="A56" s="38" t="s">
        <v>33</v>
      </c>
      <c r="B56" s="54">
        <v>45</v>
      </c>
      <c r="C56" s="66" t="s">
        <v>529</v>
      </c>
      <c r="D56" s="66" t="s">
        <v>529</v>
      </c>
      <c r="E56" s="39"/>
      <c r="F56" s="39"/>
      <c r="G56" s="39"/>
      <c r="H56" s="65" t="s">
        <v>323</v>
      </c>
      <c r="I56" s="33"/>
      <c r="J56" s="34"/>
    </row>
    <row r="57" spans="1:10" ht="15.6" customHeight="1">
      <c r="A57" s="38" t="s">
        <v>33</v>
      </c>
      <c r="B57" s="58">
        <v>46.1</v>
      </c>
      <c r="C57" s="64" t="s">
        <v>530</v>
      </c>
      <c r="D57" s="64" t="s">
        <v>530</v>
      </c>
      <c r="E57" s="39"/>
      <c r="F57" s="39"/>
      <c r="G57" s="39"/>
      <c r="H57" s="65" t="s">
        <v>324</v>
      </c>
      <c r="I57" s="33"/>
      <c r="J57" s="34"/>
    </row>
    <row r="58" spans="1:10" ht="31.2">
      <c r="A58" s="38" t="s">
        <v>33</v>
      </c>
      <c r="B58" s="58">
        <v>46.2</v>
      </c>
      <c r="C58" s="64" t="s">
        <v>531</v>
      </c>
      <c r="D58" s="64" t="s">
        <v>531</v>
      </c>
      <c r="E58" s="39"/>
      <c r="F58" s="39"/>
      <c r="G58" s="39"/>
      <c r="H58" s="65" t="s">
        <v>324</v>
      </c>
      <c r="I58" s="33"/>
      <c r="J58" s="34"/>
    </row>
    <row r="59" spans="1:10" ht="31.2">
      <c r="A59" s="38" t="s">
        <v>33</v>
      </c>
      <c r="B59" s="54">
        <v>47</v>
      </c>
      <c r="C59" s="64" t="s">
        <v>532</v>
      </c>
      <c r="D59" s="64" t="s">
        <v>532</v>
      </c>
      <c r="E59" s="39"/>
      <c r="F59" s="39"/>
      <c r="G59" s="39"/>
      <c r="H59" s="89" t="s">
        <v>325</v>
      </c>
      <c r="I59" s="33"/>
      <c r="J59" s="34"/>
    </row>
    <row r="60" spans="1:10" ht="31.2">
      <c r="A60" s="38" t="s">
        <v>33</v>
      </c>
      <c r="B60" s="54">
        <v>48</v>
      </c>
      <c r="C60" s="64" t="s">
        <v>533</v>
      </c>
      <c r="D60" s="64" t="s">
        <v>533</v>
      </c>
      <c r="E60" s="39"/>
      <c r="F60" s="39"/>
      <c r="G60" s="39"/>
      <c r="H60" s="89" t="s">
        <v>326</v>
      </c>
      <c r="I60" s="33"/>
      <c r="J60" s="34"/>
    </row>
    <row r="61" spans="1:10" ht="46.8">
      <c r="A61" s="38" t="s">
        <v>33</v>
      </c>
      <c r="B61" s="54">
        <v>49</v>
      </c>
      <c r="C61" s="64" t="s">
        <v>534</v>
      </c>
      <c r="D61" s="64" t="s">
        <v>534</v>
      </c>
      <c r="E61" s="39"/>
      <c r="F61" s="39"/>
      <c r="G61" s="39"/>
      <c r="H61" s="89" t="s">
        <v>327</v>
      </c>
      <c r="I61" s="33"/>
      <c r="J61" s="34"/>
    </row>
    <row r="62" spans="1:10" ht="46.8">
      <c r="A62" s="38" t="s">
        <v>33</v>
      </c>
      <c r="B62" s="54">
        <v>50</v>
      </c>
      <c r="C62" s="64" t="s">
        <v>535</v>
      </c>
      <c r="D62" s="64" t="s">
        <v>535</v>
      </c>
      <c r="E62" s="39"/>
      <c r="F62" s="39"/>
      <c r="G62" s="39"/>
      <c r="H62" s="89" t="s">
        <v>328</v>
      </c>
      <c r="I62" s="33"/>
      <c r="J62" s="34"/>
    </row>
    <row r="63" spans="1:10" ht="46.8">
      <c r="A63" s="38" t="s">
        <v>33</v>
      </c>
      <c r="B63" s="54">
        <v>51</v>
      </c>
      <c r="C63" s="64" t="s">
        <v>536</v>
      </c>
      <c r="D63" s="64" t="s">
        <v>536</v>
      </c>
      <c r="E63" s="39"/>
      <c r="F63" s="39"/>
      <c r="G63" s="39"/>
      <c r="H63" s="91" t="s">
        <v>329</v>
      </c>
      <c r="I63" s="33"/>
      <c r="J63" s="34"/>
    </row>
    <row r="64" spans="1:10" ht="46.8">
      <c r="A64" s="38" t="s">
        <v>33</v>
      </c>
      <c r="B64" s="54">
        <v>52</v>
      </c>
      <c r="C64" s="64" t="s">
        <v>537</v>
      </c>
      <c r="D64" s="64" t="s">
        <v>537</v>
      </c>
      <c r="E64" s="39"/>
      <c r="F64" s="39"/>
      <c r="G64" s="39"/>
      <c r="H64" s="65" t="s">
        <v>330</v>
      </c>
      <c r="I64" s="33"/>
      <c r="J64" s="34"/>
    </row>
    <row r="65" spans="1:10" ht="46.8">
      <c r="A65" s="38" t="s">
        <v>33</v>
      </c>
      <c r="B65" s="54">
        <v>53</v>
      </c>
      <c r="C65" s="64" t="s">
        <v>538</v>
      </c>
      <c r="D65" s="64" t="s">
        <v>538</v>
      </c>
      <c r="E65" s="39"/>
      <c r="F65" s="39"/>
      <c r="G65" s="39"/>
      <c r="H65" s="65" t="s">
        <v>331</v>
      </c>
      <c r="I65" s="33"/>
      <c r="J65" s="34"/>
    </row>
    <row r="66" spans="1:10" ht="31.2">
      <c r="A66" s="38" t="s">
        <v>33</v>
      </c>
      <c r="B66" s="54">
        <v>54</v>
      </c>
      <c r="C66" s="64" t="s">
        <v>539</v>
      </c>
      <c r="D66" s="64" t="s">
        <v>539</v>
      </c>
      <c r="E66" s="39"/>
      <c r="F66" s="39"/>
      <c r="G66" s="39"/>
      <c r="H66" s="92" t="s">
        <v>332</v>
      </c>
      <c r="I66" s="33"/>
      <c r="J66" s="34"/>
    </row>
    <row r="67" spans="1:10" ht="31.2">
      <c r="A67" s="38" t="s">
        <v>33</v>
      </c>
      <c r="B67" s="54">
        <v>55</v>
      </c>
      <c r="C67" s="70" t="s">
        <v>540</v>
      </c>
      <c r="D67" s="70" t="s">
        <v>540</v>
      </c>
      <c r="E67" s="39"/>
      <c r="F67" s="39"/>
      <c r="G67" s="39"/>
      <c r="H67" s="65" t="s">
        <v>333</v>
      </c>
      <c r="I67" s="33"/>
      <c r="J67" s="34"/>
    </row>
    <row r="68" spans="1:10" ht="46.8">
      <c r="A68" s="38" t="s">
        <v>33</v>
      </c>
      <c r="B68" s="54">
        <v>56</v>
      </c>
      <c r="C68" s="71" t="s">
        <v>541</v>
      </c>
      <c r="D68" s="71" t="s">
        <v>541</v>
      </c>
      <c r="E68" s="39"/>
      <c r="F68" s="39"/>
      <c r="G68" s="39"/>
      <c r="H68" s="65" t="s">
        <v>333</v>
      </c>
      <c r="I68" s="33"/>
      <c r="J68" s="34"/>
    </row>
    <row r="69" spans="1:10" ht="31.2">
      <c r="A69" s="38" t="s">
        <v>33</v>
      </c>
      <c r="B69" s="54">
        <v>57</v>
      </c>
      <c r="C69" s="64" t="s">
        <v>542</v>
      </c>
      <c r="D69" s="64" t="s">
        <v>542</v>
      </c>
      <c r="E69" s="39"/>
      <c r="F69" s="39"/>
      <c r="G69" s="39"/>
      <c r="H69" s="65" t="s">
        <v>334</v>
      </c>
      <c r="I69" s="33"/>
      <c r="J69" s="34"/>
    </row>
    <row r="70" spans="1:10" ht="46.8">
      <c r="A70" s="38" t="s">
        <v>33</v>
      </c>
      <c r="B70" s="54">
        <v>58</v>
      </c>
      <c r="C70" s="71" t="s">
        <v>543</v>
      </c>
      <c r="D70" s="71" t="s">
        <v>543</v>
      </c>
      <c r="E70" s="39"/>
      <c r="F70" s="39"/>
      <c r="G70" s="39"/>
      <c r="H70" s="65" t="s">
        <v>335</v>
      </c>
      <c r="I70" s="33"/>
      <c r="J70" s="34"/>
    </row>
    <row r="71" spans="1:10" ht="46.8">
      <c r="A71" s="38" t="s">
        <v>33</v>
      </c>
      <c r="B71" s="54">
        <v>59</v>
      </c>
      <c r="C71" s="70" t="s">
        <v>544</v>
      </c>
      <c r="D71" s="70" t="s">
        <v>544</v>
      </c>
      <c r="E71" s="39"/>
      <c r="F71" s="39"/>
      <c r="G71" s="39"/>
      <c r="H71" s="65" t="s">
        <v>336</v>
      </c>
      <c r="I71" s="33"/>
      <c r="J71" s="34"/>
    </row>
    <row r="72" spans="1:10" ht="46.8">
      <c r="A72" s="38" t="s">
        <v>33</v>
      </c>
      <c r="B72" s="54">
        <v>60</v>
      </c>
      <c r="C72" s="71" t="s">
        <v>545</v>
      </c>
      <c r="D72" s="71" t="s">
        <v>545</v>
      </c>
      <c r="E72" s="39"/>
      <c r="F72" s="39"/>
      <c r="G72" s="39"/>
      <c r="H72" s="65" t="s">
        <v>337</v>
      </c>
      <c r="I72" s="33"/>
      <c r="J72" s="34"/>
    </row>
    <row r="73" spans="1:10" ht="46.8">
      <c r="A73" s="38" t="s">
        <v>33</v>
      </c>
      <c r="B73" s="54">
        <v>61</v>
      </c>
      <c r="C73" s="71" t="s">
        <v>546</v>
      </c>
      <c r="D73" s="71" t="s">
        <v>546</v>
      </c>
      <c r="E73" s="39"/>
      <c r="F73" s="39"/>
      <c r="G73" s="39"/>
      <c r="H73" s="65" t="s">
        <v>338</v>
      </c>
      <c r="I73" s="33"/>
      <c r="J73" s="34"/>
    </row>
    <row r="74" spans="1:10" ht="31.2">
      <c r="A74" s="38" t="s">
        <v>33</v>
      </c>
      <c r="B74" s="54">
        <v>62</v>
      </c>
      <c r="C74" s="70" t="s">
        <v>547</v>
      </c>
      <c r="D74" s="70" t="s">
        <v>547</v>
      </c>
      <c r="E74" s="39"/>
      <c r="F74" s="39"/>
      <c r="G74" s="39"/>
      <c r="H74" s="65" t="s">
        <v>339</v>
      </c>
      <c r="I74" s="33"/>
      <c r="J74" s="34"/>
    </row>
    <row r="75" spans="1:10" ht="46.8">
      <c r="A75" s="38" t="s">
        <v>33</v>
      </c>
      <c r="B75" s="54">
        <v>63</v>
      </c>
      <c r="C75" s="69" t="s">
        <v>548</v>
      </c>
      <c r="D75" s="69" t="s">
        <v>548</v>
      </c>
      <c r="E75" s="39"/>
      <c r="F75" s="39"/>
      <c r="G75" s="39"/>
      <c r="H75" s="90" t="s">
        <v>339</v>
      </c>
      <c r="I75" s="33"/>
      <c r="J75" s="34"/>
    </row>
    <row r="76" spans="1:10">
      <c r="A76" s="38" t="s">
        <v>33</v>
      </c>
      <c r="B76" s="54">
        <v>64</v>
      </c>
      <c r="C76" s="64" t="s">
        <v>549</v>
      </c>
      <c r="D76" s="64" t="s">
        <v>549</v>
      </c>
      <c r="E76" s="39"/>
      <c r="F76" s="39"/>
      <c r="G76" s="39"/>
      <c r="H76" s="65" t="s">
        <v>340</v>
      </c>
      <c r="I76" s="33"/>
      <c r="J76" s="34"/>
    </row>
    <row r="77" spans="1:10" ht="31.2">
      <c r="A77" s="38" t="s">
        <v>33</v>
      </c>
      <c r="B77" s="54">
        <v>65</v>
      </c>
      <c r="C77" s="64" t="s">
        <v>550</v>
      </c>
      <c r="D77" s="64" t="s">
        <v>550</v>
      </c>
      <c r="E77" s="39"/>
      <c r="F77" s="39"/>
      <c r="G77" s="39"/>
      <c r="H77" s="65" t="s">
        <v>341</v>
      </c>
      <c r="I77" s="33"/>
      <c r="J77" s="34"/>
    </row>
    <row r="78" spans="1:10" ht="31.2">
      <c r="A78" s="38" t="s">
        <v>33</v>
      </c>
      <c r="B78" s="54">
        <v>66</v>
      </c>
      <c r="C78" s="64" t="s">
        <v>551</v>
      </c>
      <c r="D78" s="64" t="s">
        <v>551</v>
      </c>
      <c r="E78" s="39"/>
      <c r="F78" s="39"/>
      <c r="G78" s="39"/>
      <c r="H78" s="65" t="s">
        <v>341</v>
      </c>
      <c r="I78" s="33"/>
      <c r="J78" s="34"/>
    </row>
    <row r="79" spans="1:10" ht="31.2">
      <c r="A79" s="38" t="s">
        <v>33</v>
      </c>
      <c r="B79" s="54">
        <v>67</v>
      </c>
      <c r="C79" s="64" t="s">
        <v>552</v>
      </c>
      <c r="D79" s="64" t="s">
        <v>552</v>
      </c>
      <c r="E79" s="39"/>
      <c r="F79" s="39"/>
      <c r="G79" s="39"/>
      <c r="H79" s="65" t="s">
        <v>342</v>
      </c>
      <c r="I79" s="33"/>
      <c r="J79" s="34"/>
    </row>
    <row r="80" spans="1:10" ht="31.2">
      <c r="A80" s="38" t="s">
        <v>33</v>
      </c>
      <c r="B80" s="54">
        <v>68</v>
      </c>
      <c r="C80" s="64" t="s">
        <v>553</v>
      </c>
      <c r="D80" s="64" t="s">
        <v>553</v>
      </c>
      <c r="E80" s="39"/>
      <c r="F80" s="39"/>
      <c r="G80" s="39"/>
      <c r="H80" s="65" t="s">
        <v>343</v>
      </c>
      <c r="I80" s="33"/>
      <c r="J80" s="34"/>
    </row>
    <row r="81" spans="1:10" ht="31.2">
      <c r="A81" s="38" t="s">
        <v>33</v>
      </c>
      <c r="B81" s="54">
        <v>69</v>
      </c>
      <c r="C81" s="64" t="s">
        <v>554</v>
      </c>
      <c r="D81" s="64" t="s">
        <v>554</v>
      </c>
      <c r="E81" s="39"/>
      <c r="F81" s="39"/>
      <c r="G81" s="39"/>
      <c r="H81" s="65" t="s">
        <v>344</v>
      </c>
      <c r="I81" s="33"/>
      <c r="J81" s="34"/>
    </row>
    <row r="82" spans="1:10" ht="46.8">
      <c r="A82" s="38" t="s">
        <v>33</v>
      </c>
      <c r="B82" s="54">
        <v>70</v>
      </c>
      <c r="C82" s="64" t="s">
        <v>555</v>
      </c>
      <c r="D82" s="64" t="s">
        <v>555</v>
      </c>
      <c r="E82" s="39"/>
      <c r="F82" s="39"/>
      <c r="G82" s="39"/>
      <c r="H82" s="65" t="s">
        <v>345</v>
      </c>
      <c r="I82" s="33"/>
      <c r="J82" s="34"/>
    </row>
    <row r="83" spans="1:10" ht="31.2">
      <c r="A83" s="38" t="s">
        <v>33</v>
      </c>
      <c r="B83" s="54">
        <v>71</v>
      </c>
      <c r="C83" s="64" t="s">
        <v>556</v>
      </c>
      <c r="D83" s="64" t="s">
        <v>556</v>
      </c>
      <c r="E83" s="39"/>
      <c r="F83" s="39"/>
      <c r="G83" s="39"/>
      <c r="H83" s="65" t="s">
        <v>346</v>
      </c>
      <c r="I83" s="33"/>
      <c r="J83" s="34"/>
    </row>
    <row r="84" spans="1:10" ht="31.2">
      <c r="A84" s="38" t="s">
        <v>33</v>
      </c>
      <c r="B84" s="54">
        <v>72</v>
      </c>
      <c r="C84" s="64" t="s">
        <v>557</v>
      </c>
      <c r="D84" s="64" t="s">
        <v>557</v>
      </c>
      <c r="E84" s="39"/>
      <c r="F84" s="39"/>
      <c r="G84" s="39"/>
      <c r="H84" s="65" t="s">
        <v>347</v>
      </c>
      <c r="I84" s="33"/>
      <c r="J84" s="34"/>
    </row>
    <row r="85" spans="1:10" ht="31.2">
      <c r="A85" s="38" t="s">
        <v>33</v>
      </c>
      <c r="B85" s="54">
        <v>73</v>
      </c>
      <c r="C85" s="64" t="s">
        <v>558</v>
      </c>
      <c r="D85" s="64" t="s">
        <v>558</v>
      </c>
      <c r="E85" s="39"/>
      <c r="F85" s="39"/>
      <c r="G85" s="39"/>
      <c r="H85" s="65" t="s">
        <v>346</v>
      </c>
      <c r="I85" s="33"/>
      <c r="J85" s="34"/>
    </row>
    <row r="86" spans="1:10" ht="31.2">
      <c r="A86" s="38" t="s">
        <v>33</v>
      </c>
      <c r="B86" s="54">
        <v>74</v>
      </c>
      <c r="C86" s="64" t="s">
        <v>559</v>
      </c>
      <c r="D86" s="64" t="s">
        <v>559</v>
      </c>
      <c r="E86" s="39"/>
      <c r="F86" s="39"/>
      <c r="G86" s="39"/>
      <c r="H86" s="65" t="s">
        <v>348</v>
      </c>
      <c r="I86" s="33"/>
      <c r="J86" s="34"/>
    </row>
    <row r="87" spans="1:10" ht="46.8">
      <c r="A87" s="38" t="s">
        <v>33</v>
      </c>
      <c r="B87" s="54">
        <v>75</v>
      </c>
      <c r="C87" s="72" t="s">
        <v>560</v>
      </c>
      <c r="D87" s="72" t="s">
        <v>560</v>
      </c>
      <c r="E87" s="39"/>
      <c r="F87" s="39"/>
      <c r="G87" s="39"/>
      <c r="H87" s="93" t="s">
        <v>349</v>
      </c>
      <c r="I87" s="33"/>
      <c r="J87" s="34"/>
    </row>
    <row r="88" spans="1:10" ht="46.8">
      <c r="A88" s="38" t="s">
        <v>33</v>
      </c>
      <c r="B88" s="54">
        <v>76</v>
      </c>
      <c r="C88" s="72" t="s">
        <v>561</v>
      </c>
      <c r="D88" s="72" t="s">
        <v>561</v>
      </c>
      <c r="E88" s="39"/>
      <c r="F88" s="39"/>
      <c r="G88" s="39"/>
      <c r="H88" s="65" t="s">
        <v>350</v>
      </c>
      <c r="I88" s="33"/>
      <c r="J88" s="34"/>
    </row>
    <row r="89" spans="1:10" ht="46.8">
      <c r="A89" s="38" t="s">
        <v>33</v>
      </c>
      <c r="B89" s="54">
        <v>77</v>
      </c>
      <c r="C89" s="64" t="s">
        <v>562</v>
      </c>
      <c r="D89" s="64" t="s">
        <v>562</v>
      </c>
      <c r="E89" s="39"/>
      <c r="F89" s="39"/>
      <c r="G89" s="39"/>
      <c r="H89" s="89" t="s">
        <v>351</v>
      </c>
      <c r="I89" s="33"/>
      <c r="J89" s="34"/>
    </row>
    <row r="90" spans="1:10" ht="31.2">
      <c r="A90" s="38" t="s">
        <v>33</v>
      </c>
      <c r="B90" s="54">
        <v>78</v>
      </c>
      <c r="C90" s="64" t="s">
        <v>563</v>
      </c>
      <c r="D90" s="64" t="s">
        <v>563</v>
      </c>
      <c r="E90" s="39"/>
      <c r="F90" s="39"/>
      <c r="G90" s="39"/>
      <c r="H90" s="89" t="s">
        <v>352</v>
      </c>
      <c r="I90" s="33"/>
      <c r="J90" s="34"/>
    </row>
    <row r="91" spans="1:10" ht="46.8">
      <c r="A91" s="38" t="s">
        <v>33</v>
      </c>
      <c r="B91" s="54">
        <v>79</v>
      </c>
      <c r="C91" s="64" t="s">
        <v>564</v>
      </c>
      <c r="D91" s="64" t="s">
        <v>564</v>
      </c>
      <c r="E91" s="39"/>
      <c r="F91" s="39"/>
      <c r="G91" s="39"/>
      <c r="H91" s="89" t="s">
        <v>353</v>
      </c>
      <c r="I91" s="33"/>
      <c r="J91" s="34"/>
    </row>
    <row r="92" spans="1:10" ht="31.2">
      <c r="A92" s="38" t="s">
        <v>33</v>
      </c>
      <c r="B92" s="54">
        <v>80</v>
      </c>
      <c r="C92" s="66" t="s">
        <v>565</v>
      </c>
      <c r="D92" s="66" t="s">
        <v>565</v>
      </c>
      <c r="E92" s="39"/>
      <c r="F92" s="39"/>
      <c r="G92" s="39"/>
      <c r="H92" s="89" t="s">
        <v>354</v>
      </c>
      <c r="I92" s="33"/>
      <c r="J92" s="34"/>
    </row>
    <row r="93" spans="1:10" ht="62.4">
      <c r="A93" s="38" t="s">
        <v>33</v>
      </c>
      <c r="B93" s="54">
        <v>81</v>
      </c>
      <c r="C93" s="64" t="s">
        <v>566</v>
      </c>
      <c r="D93" s="64" t="s">
        <v>566</v>
      </c>
      <c r="E93" s="39"/>
      <c r="F93" s="39"/>
      <c r="G93" s="39"/>
      <c r="H93" s="65" t="s">
        <v>355</v>
      </c>
      <c r="I93" s="33"/>
      <c r="J93" s="34"/>
    </row>
    <row r="94" spans="1:10" ht="31.2">
      <c r="A94" s="38" t="s">
        <v>33</v>
      </c>
      <c r="B94" s="54">
        <v>82</v>
      </c>
      <c r="C94" s="64" t="s">
        <v>567</v>
      </c>
      <c r="D94" s="64" t="s">
        <v>567</v>
      </c>
      <c r="E94" s="39"/>
      <c r="F94" s="39"/>
      <c r="G94" s="39"/>
      <c r="H94" s="89" t="s">
        <v>356</v>
      </c>
      <c r="I94" s="33"/>
      <c r="J94" s="34"/>
    </row>
    <row r="95" spans="1:10" ht="46.8">
      <c r="A95" s="38" t="s">
        <v>33</v>
      </c>
      <c r="B95" s="54">
        <v>83</v>
      </c>
      <c r="C95" s="64" t="s">
        <v>568</v>
      </c>
      <c r="D95" s="64" t="s">
        <v>568</v>
      </c>
      <c r="E95" s="39"/>
      <c r="F95" s="39"/>
      <c r="G95" s="39"/>
      <c r="H95" s="65" t="s">
        <v>357</v>
      </c>
      <c r="I95" s="33"/>
      <c r="J95" s="34"/>
    </row>
    <row r="96" spans="1:10" ht="46.8">
      <c r="A96" s="38" t="s">
        <v>33</v>
      </c>
      <c r="B96" s="54">
        <v>84</v>
      </c>
      <c r="C96" s="66" t="s">
        <v>569</v>
      </c>
      <c r="D96" s="66" t="s">
        <v>569</v>
      </c>
      <c r="E96" s="39"/>
      <c r="F96" s="39"/>
      <c r="G96" s="39"/>
      <c r="H96" s="65" t="s">
        <v>358</v>
      </c>
      <c r="I96" s="33"/>
      <c r="J96" s="34"/>
    </row>
    <row r="97" spans="1:10" ht="31.2">
      <c r="A97" s="38" t="s">
        <v>33</v>
      </c>
      <c r="B97" s="54">
        <v>85</v>
      </c>
      <c r="C97" s="66" t="s">
        <v>570</v>
      </c>
      <c r="D97" s="66" t="s">
        <v>570</v>
      </c>
      <c r="E97" s="39"/>
      <c r="F97" s="39"/>
      <c r="G97" s="39"/>
      <c r="H97" s="89" t="s">
        <v>359</v>
      </c>
      <c r="I97" s="33"/>
      <c r="J97" s="34"/>
    </row>
    <row r="98" spans="1:10" ht="62.4">
      <c r="A98" s="38" t="s">
        <v>33</v>
      </c>
      <c r="B98" s="54">
        <v>86</v>
      </c>
      <c r="C98" s="66" t="s">
        <v>571</v>
      </c>
      <c r="D98" s="66" t="s">
        <v>571</v>
      </c>
      <c r="E98" s="39"/>
      <c r="F98" s="39"/>
      <c r="G98" s="39"/>
      <c r="H98" s="65" t="s">
        <v>360</v>
      </c>
      <c r="I98" s="33"/>
      <c r="J98" s="34"/>
    </row>
    <row r="99" spans="1:10">
      <c r="A99" s="38" t="s">
        <v>33</v>
      </c>
      <c r="B99" s="54">
        <v>87</v>
      </c>
      <c r="C99" s="66" t="s">
        <v>572</v>
      </c>
      <c r="D99" s="66" t="s">
        <v>572</v>
      </c>
      <c r="E99" s="39"/>
      <c r="F99" s="39"/>
      <c r="G99" s="39"/>
      <c r="H99" s="65" t="s">
        <v>361</v>
      </c>
      <c r="I99" s="33"/>
      <c r="J99" s="34"/>
    </row>
    <row r="100" spans="1:10" ht="78">
      <c r="A100" s="38" t="s">
        <v>33</v>
      </c>
      <c r="B100" s="54">
        <v>88</v>
      </c>
      <c r="C100" s="66" t="s">
        <v>573</v>
      </c>
      <c r="D100" s="66" t="s">
        <v>573</v>
      </c>
      <c r="E100" s="39"/>
      <c r="F100" s="39"/>
      <c r="G100" s="39"/>
      <c r="H100" s="89" t="s">
        <v>362</v>
      </c>
      <c r="I100" s="33"/>
      <c r="J100" s="34"/>
    </row>
    <row r="101" spans="1:10" ht="46.8">
      <c r="A101" s="38" t="s">
        <v>33</v>
      </c>
      <c r="B101" s="54">
        <v>89</v>
      </c>
      <c r="C101" s="73" t="s">
        <v>574</v>
      </c>
      <c r="D101" s="73" t="s">
        <v>574</v>
      </c>
      <c r="E101" s="39"/>
      <c r="F101" s="39"/>
      <c r="G101" s="39"/>
      <c r="H101" s="89" t="s">
        <v>363</v>
      </c>
      <c r="I101" s="33"/>
      <c r="J101" s="34"/>
    </row>
    <row r="102" spans="1:10" ht="31.2">
      <c r="A102" s="38" t="s">
        <v>33</v>
      </c>
      <c r="B102" s="54">
        <v>90</v>
      </c>
      <c r="C102" s="66" t="s">
        <v>575</v>
      </c>
      <c r="D102" s="66" t="s">
        <v>575</v>
      </c>
      <c r="E102" s="39"/>
      <c r="F102" s="39"/>
      <c r="G102" s="39"/>
      <c r="H102" s="89" t="s">
        <v>364</v>
      </c>
      <c r="I102" s="33"/>
      <c r="J102" s="34"/>
    </row>
    <row r="103" spans="1:10" ht="62.4">
      <c r="A103" s="38" t="s">
        <v>33</v>
      </c>
      <c r="B103" s="54">
        <v>91</v>
      </c>
      <c r="C103" s="64" t="s">
        <v>576</v>
      </c>
      <c r="D103" s="64" t="s">
        <v>576</v>
      </c>
      <c r="E103" s="39"/>
      <c r="F103" s="39"/>
      <c r="G103" s="39"/>
      <c r="H103" s="89" t="s">
        <v>365</v>
      </c>
      <c r="I103" s="33"/>
      <c r="J103" s="34"/>
    </row>
    <row r="104" spans="1:10" ht="62.4">
      <c r="A104" s="38" t="s">
        <v>33</v>
      </c>
      <c r="B104" s="54">
        <v>92</v>
      </c>
      <c r="C104" s="64" t="s">
        <v>577</v>
      </c>
      <c r="D104" s="64" t="s">
        <v>577</v>
      </c>
      <c r="E104" s="39"/>
      <c r="F104" s="39"/>
      <c r="G104" s="39"/>
      <c r="H104" s="89" t="s">
        <v>366</v>
      </c>
      <c r="I104" s="33"/>
      <c r="J104" s="34"/>
    </row>
    <row r="105" spans="1:10" ht="31.2">
      <c r="A105" s="38" t="s">
        <v>33</v>
      </c>
      <c r="B105" s="54">
        <v>93</v>
      </c>
      <c r="C105" s="64" t="s">
        <v>578</v>
      </c>
      <c r="D105" s="64" t="s">
        <v>578</v>
      </c>
      <c r="E105" s="39"/>
      <c r="F105" s="39"/>
      <c r="G105" s="39"/>
      <c r="H105" s="65" t="s">
        <v>367</v>
      </c>
      <c r="I105" s="33"/>
      <c r="J105" s="34"/>
    </row>
    <row r="106" spans="1:10" ht="31.2">
      <c r="A106" s="38" t="s">
        <v>33</v>
      </c>
      <c r="B106" s="54">
        <v>94</v>
      </c>
      <c r="C106" s="64" t="s">
        <v>579</v>
      </c>
      <c r="D106" s="64" t="s">
        <v>579</v>
      </c>
      <c r="E106" s="39"/>
      <c r="F106" s="39"/>
      <c r="G106" s="39"/>
      <c r="H106" s="65" t="s">
        <v>368</v>
      </c>
      <c r="I106" s="33"/>
      <c r="J106" s="34"/>
    </row>
    <row r="107" spans="1:10" ht="31.2">
      <c r="A107" s="38" t="s">
        <v>33</v>
      </c>
      <c r="B107" s="54">
        <v>95</v>
      </c>
      <c r="C107" s="64" t="s">
        <v>580</v>
      </c>
      <c r="D107" s="64" t="s">
        <v>580</v>
      </c>
      <c r="E107" s="39"/>
      <c r="F107" s="39"/>
      <c r="G107" s="39"/>
      <c r="H107" s="65" t="s">
        <v>369</v>
      </c>
      <c r="I107" s="33"/>
      <c r="J107" s="34"/>
    </row>
    <row r="108" spans="1:10" ht="31.2">
      <c r="A108" s="38" t="s">
        <v>33</v>
      </c>
      <c r="B108" s="54">
        <v>96</v>
      </c>
      <c r="C108" s="64" t="s">
        <v>581</v>
      </c>
      <c r="D108" s="64" t="s">
        <v>581</v>
      </c>
      <c r="E108" s="39"/>
      <c r="F108" s="39"/>
      <c r="G108" s="39"/>
      <c r="H108" s="65" t="s">
        <v>370</v>
      </c>
      <c r="I108" s="33"/>
      <c r="J108" s="34"/>
    </row>
    <row r="109" spans="1:10" ht="31.2">
      <c r="A109" s="38" t="s">
        <v>33</v>
      </c>
      <c r="B109" s="54">
        <v>97</v>
      </c>
      <c r="C109" s="64" t="s">
        <v>582</v>
      </c>
      <c r="D109" s="64" t="s">
        <v>582</v>
      </c>
      <c r="E109" s="39"/>
      <c r="F109" s="39"/>
      <c r="G109" s="39"/>
      <c r="H109" s="65" t="s">
        <v>371</v>
      </c>
      <c r="I109" s="33"/>
      <c r="J109" s="34"/>
    </row>
    <row r="110" spans="1:10" ht="62.4">
      <c r="A110" s="38" t="s">
        <v>33</v>
      </c>
      <c r="B110" s="54">
        <v>98</v>
      </c>
      <c r="C110" s="64" t="s">
        <v>583</v>
      </c>
      <c r="D110" s="64" t="s">
        <v>583</v>
      </c>
      <c r="E110" s="39"/>
      <c r="F110" s="39"/>
      <c r="G110" s="39"/>
      <c r="H110" s="65" t="s">
        <v>372</v>
      </c>
      <c r="I110" s="33"/>
      <c r="J110" s="34"/>
    </row>
    <row r="111" spans="1:10" ht="31.2">
      <c r="A111" s="38" t="s">
        <v>33</v>
      </c>
      <c r="B111" s="54">
        <v>99</v>
      </c>
      <c r="C111" s="64" t="s">
        <v>584</v>
      </c>
      <c r="D111" s="64" t="s">
        <v>584</v>
      </c>
      <c r="E111" s="39"/>
      <c r="F111" s="39"/>
      <c r="G111" s="39"/>
      <c r="H111" s="89" t="s">
        <v>373</v>
      </c>
      <c r="I111" s="33"/>
      <c r="J111" s="34"/>
    </row>
    <row r="112" spans="1:10" ht="78">
      <c r="A112" s="38" t="s">
        <v>33</v>
      </c>
      <c r="B112" s="54">
        <v>100</v>
      </c>
      <c r="C112" s="70" t="s">
        <v>585</v>
      </c>
      <c r="D112" s="70" t="s">
        <v>585</v>
      </c>
      <c r="E112" s="39"/>
      <c r="F112" s="39"/>
      <c r="G112" s="39"/>
      <c r="H112" s="89" t="s">
        <v>374</v>
      </c>
      <c r="I112" s="33"/>
      <c r="J112" s="34"/>
    </row>
    <row r="113" spans="1:10" ht="46.8">
      <c r="A113" s="38" t="s">
        <v>33</v>
      </c>
      <c r="B113" s="54">
        <v>101</v>
      </c>
      <c r="C113" s="70" t="s">
        <v>586</v>
      </c>
      <c r="D113" s="70" t="s">
        <v>586</v>
      </c>
      <c r="E113" s="39"/>
      <c r="F113" s="39"/>
      <c r="G113" s="39"/>
      <c r="H113" s="89" t="s">
        <v>375</v>
      </c>
      <c r="I113" s="33"/>
      <c r="J113" s="34"/>
    </row>
    <row r="114" spans="1:10" ht="46.8">
      <c r="A114" s="38" t="s">
        <v>33</v>
      </c>
      <c r="B114" s="54">
        <v>102</v>
      </c>
      <c r="C114" s="64" t="s">
        <v>587</v>
      </c>
      <c r="D114" s="64" t="s">
        <v>587</v>
      </c>
      <c r="E114" s="39"/>
      <c r="F114" s="39"/>
      <c r="G114" s="39"/>
      <c r="H114" s="89" t="s">
        <v>376</v>
      </c>
      <c r="I114" s="33"/>
      <c r="J114" s="34"/>
    </row>
    <row r="115" spans="1:10" ht="46.8">
      <c r="A115" s="38" t="s">
        <v>33</v>
      </c>
      <c r="B115" s="54">
        <v>103</v>
      </c>
      <c r="C115" s="64" t="s">
        <v>588</v>
      </c>
      <c r="D115" s="64" t="s">
        <v>588</v>
      </c>
      <c r="E115" s="39"/>
      <c r="F115" s="39"/>
      <c r="G115" s="39"/>
      <c r="H115" s="89" t="s">
        <v>377</v>
      </c>
      <c r="I115" s="33"/>
      <c r="J115" s="34"/>
    </row>
    <row r="116" spans="1:10" ht="46.8">
      <c r="A116" s="38" t="s">
        <v>33</v>
      </c>
      <c r="B116" s="54">
        <v>104</v>
      </c>
      <c r="C116" s="70" t="s">
        <v>589</v>
      </c>
      <c r="D116" s="70" t="s">
        <v>589</v>
      </c>
      <c r="E116" s="39"/>
      <c r="F116" s="39"/>
      <c r="G116" s="39"/>
      <c r="H116" s="89" t="s">
        <v>378</v>
      </c>
      <c r="I116" s="33"/>
      <c r="J116" s="34"/>
    </row>
    <row r="117" spans="1:10" ht="62.4">
      <c r="A117" s="38" t="s">
        <v>33</v>
      </c>
      <c r="B117" s="54">
        <v>105</v>
      </c>
      <c r="C117" s="74" t="s">
        <v>590</v>
      </c>
      <c r="D117" s="74" t="s">
        <v>590</v>
      </c>
      <c r="H117" s="89" t="s">
        <v>379</v>
      </c>
    </row>
    <row r="118" spans="1:10" ht="62.4">
      <c r="A118" s="38" t="s">
        <v>33</v>
      </c>
      <c r="B118" s="54">
        <v>106</v>
      </c>
      <c r="C118" s="70" t="s">
        <v>591</v>
      </c>
      <c r="D118" s="70" t="s">
        <v>591</v>
      </c>
      <c r="H118" s="89" t="s">
        <v>380</v>
      </c>
    </row>
    <row r="119" spans="1:10" ht="46.8">
      <c r="A119" s="38" t="s">
        <v>33</v>
      </c>
      <c r="B119" s="54">
        <v>107</v>
      </c>
      <c r="C119" s="70" t="s">
        <v>592</v>
      </c>
      <c r="D119" s="70" t="s">
        <v>592</v>
      </c>
      <c r="H119" s="89" t="s">
        <v>381</v>
      </c>
    </row>
    <row r="120" spans="1:10" ht="46.8">
      <c r="A120" s="38" t="s">
        <v>33</v>
      </c>
      <c r="B120" s="54">
        <v>108</v>
      </c>
      <c r="C120" s="74" t="s">
        <v>593</v>
      </c>
      <c r="D120" s="74" t="s">
        <v>593</v>
      </c>
      <c r="H120" s="89" t="s">
        <v>382</v>
      </c>
    </row>
    <row r="121" spans="1:10" ht="93.6">
      <c r="A121" s="38" t="s">
        <v>33</v>
      </c>
      <c r="B121" s="54">
        <v>109</v>
      </c>
      <c r="C121" s="70" t="s">
        <v>594</v>
      </c>
      <c r="D121" s="70" t="s">
        <v>594</v>
      </c>
      <c r="H121" s="89" t="s">
        <v>383</v>
      </c>
    </row>
    <row r="122" spans="1:10" ht="46.8">
      <c r="A122" s="38" t="s">
        <v>33</v>
      </c>
      <c r="B122" s="54">
        <v>110</v>
      </c>
      <c r="C122" s="70" t="s">
        <v>595</v>
      </c>
      <c r="D122" s="70" t="s">
        <v>595</v>
      </c>
      <c r="H122" s="89" t="s">
        <v>384</v>
      </c>
    </row>
    <row r="123" spans="1:10" ht="46.8">
      <c r="A123" s="38" t="s">
        <v>33</v>
      </c>
      <c r="B123" s="54">
        <v>111</v>
      </c>
      <c r="C123" s="64" t="s">
        <v>596</v>
      </c>
      <c r="D123" s="64" t="s">
        <v>596</v>
      </c>
      <c r="H123" s="89" t="s">
        <v>385</v>
      </c>
    </row>
    <row r="124" spans="1:10" ht="46.8">
      <c r="A124" s="38" t="s">
        <v>33</v>
      </c>
      <c r="B124" s="54">
        <v>112</v>
      </c>
      <c r="C124" s="70" t="s">
        <v>597</v>
      </c>
      <c r="D124" s="70" t="s">
        <v>597</v>
      </c>
      <c r="H124" s="65" t="s">
        <v>386</v>
      </c>
    </row>
    <row r="125" spans="1:10" ht="46.8">
      <c r="A125" s="38" t="s">
        <v>33</v>
      </c>
      <c r="B125" s="54">
        <v>113</v>
      </c>
      <c r="C125" s="70" t="s">
        <v>598</v>
      </c>
      <c r="D125" s="70" t="s">
        <v>598</v>
      </c>
      <c r="H125" s="65" t="s">
        <v>386</v>
      </c>
    </row>
    <row r="126" spans="1:10" ht="46.8">
      <c r="A126" s="38" t="s">
        <v>33</v>
      </c>
      <c r="B126" s="54">
        <v>114</v>
      </c>
      <c r="C126" s="70" t="s">
        <v>599</v>
      </c>
      <c r="D126" s="70" t="s">
        <v>599</v>
      </c>
      <c r="H126" s="65" t="s">
        <v>386</v>
      </c>
    </row>
    <row r="127" spans="1:10" ht="62.4">
      <c r="A127" s="38" t="s">
        <v>33</v>
      </c>
      <c r="B127" s="54">
        <v>115</v>
      </c>
      <c r="C127" s="70" t="s">
        <v>600</v>
      </c>
      <c r="D127" s="70" t="s">
        <v>600</v>
      </c>
      <c r="H127" s="94" t="s">
        <v>387</v>
      </c>
    </row>
    <row r="128" spans="1:10" ht="62.4">
      <c r="A128" s="38" t="s">
        <v>33</v>
      </c>
      <c r="B128" s="54">
        <v>116</v>
      </c>
      <c r="C128" s="70" t="s">
        <v>601</v>
      </c>
      <c r="D128" s="70" t="s">
        <v>601</v>
      </c>
      <c r="H128" s="94" t="s">
        <v>387</v>
      </c>
    </row>
    <row r="129" spans="1:8" ht="62.4">
      <c r="A129" s="38" t="s">
        <v>33</v>
      </c>
      <c r="B129" s="54">
        <v>117</v>
      </c>
      <c r="C129" s="70" t="s">
        <v>602</v>
      </c>
      <c r="D129" s="70" t="s">
        <v>602</v>
      </c>
      <c r="H129" s="94" t="s">
        <v>388</v>
      </c>
    </row>
    <row r="130" spans="1:8" ht="62.4">
      <c r="A130" s="38" t="s">
        <v>33</v>
      </c>
      <c r="B130" s="54">
        <v>118</v>
      </c>
      <c r="C130" s="70" t="s">
        <v>603</v>
      </c>
      <c r="D130" s="70" t="s">
        <v>603</v>
      </c>
      <c r="H130" s="94" t="s">
        <v>388</v>
      </c>
    </row>
    <row r="131" spans="1:8" ht="62.4">
      <c r="A131" s="38" t="s">
        <v>33</v>
      </c>
      <c r="B131" s="54">
        <v>119</v>
      </c>
      <c r="C131" s="70" t="s">
        <v>604</v>
      </c>
      <c r="D131" s="70" t="s">
        <v>604</v>
      </c>
      <c r="H131" s="94" t="s">
        <v>389</v>
      </c>
    </row>
    <row r="132" spans="1:8" ht="62.4">
      <c r="A132" s="38" t="s">
        <v>33</v>
      </c>
      <c r="B132" s="54">
        <v>120</v>
      </c>
      <c r="C132" s="70" t="s">
        <v>605</v>
      </c>
      <c r="D132" s="70" t="s">
        <v>605</v>
      </c>
      <c r="H132" s="94" t="s">
        <v>388</v>
      </c>
    </row>
    <row r="133" spans="1:8" ht="46.8">
      <c r="A133" s="38" t="s">
        <v>33</v>
      </c>
      <c r="B133" s="54">
        <v>121</v>
      </c>
      <c r="C133" s="70" t="s">
        <v>606</v>
      </c>
      <c r="D133" s="70" t="s">
        <v>606</v>
      </c>
      <c r="H133" s="94" t="s">
        <v>390</v>
      </c>
    </row>
    <row r="134" spans="1:8" ht="46.8">
      <c r="A134" s="38" t="s">
        <v>33</v>
      </c>
      <c r="B134" s="54">
        <v>122</v>
      </c>
      <c r="C134" s="70" t="s">
        <v>607</v>
      </c>
      <c r="D134" s="70" t="s">
        <v>607</v>
      </c>
      <c r="H134" s="94" t="s">
        <v>390</v>
      </c>
    </row>
    <row r="135" spans="1:8" ht="46.8">
      <c r="A135" s="38" t="s">
        <v>33</v>
      </c>
      <c r="B135" s="54">
        <v>123</v>
      </c>
      <c r="C135" s="70" t="s">
        <v>608</v>
      </c>
      <c r="D135" s="70" t="s">
        <v>608</v>
      </c>
      <c r="H135" s="94" t="s">
        <v>390</v>
      </c>
    </row>
    <row r="136" spans="1:8" ht="46.8">
      <c r="A136" s="38" t="s">
        <v>33</v>
      </c>
      <c r="B136" s="54">
        <v>124</v>
      </c>
      <c r="C136" s="70" t="s">
        <v>609</v>
      </c>
      <c r="D136" s="70" t="s">
        <v>609</v>
      </c>
      <c r="H136" s="94" t="s">
        <v>390</v>
      </c>
    </row>
    <row r="137" spans="1:8" ht="46.8">
      <c r="A137" s="38" t="s">
        <v>33</v>
      </c>
      <c r="B137" s="54">
        <v>125</v>
      </c>
      <c r="C137" s="70" t="s">
        <v>610</v>
      </c>
      <c r="D137" s="70" t="s">
        <v>610</v>
      </c>
      <c r="H137" s="94" t="s">
        <v>391</v>
      </c>
    </row>
    <row r="138" spans="1:8" ht="46.8">
      <c r="A138" s="38" t="s">
        <v>33</v>
      </c>
      <c r="B138" s="54">
        <v>126</v>
      </c>
      <c r="C138" s="70" t="s">
        <v>611</v>
      </c>
      <c r="D138" s="70" t="s">
        <v>611</v>
      </c>
      <c r="H138" s="94" t="s">
        <v>391</v>
      </c>
    </row>
    <row r="139" spans="1:8" ht="62.4">
      <c r="A139" s="38" t="s">
        <v>33</v>
      </c>
      <c r="B139" s="54">
        <v>127</v>
      </c>
      <c r="C139" s="70" t="s">
        <v>612</v>
      </c>
      <c r="D139" s="70" t="s">
        <v>612</v>
      </c>
      <c r="H139" s="94" t="s">
        <v>392</v>
      </c>
    </row>
    <row r="140" spans="1:8" ht="62.4">
      <c r="A140" s="38" t="s">
        <v>33</v>
      </c>
      <c r="B140" s="54">
        <v>128</v>
      </c>
      <c r="C140" s="70" t="s">
        <v>613</v>
      </c>
      <c r="D140" s="70" t="s">
        <v>613</v>
      </c>
      <c r="H140" s="94" t="s">
        <v>392</v>
      </c>
    </row>
    <row r="141" spans="1:8" ht="46.8">
      <c r="A141" s="38" t="s">
        <v>33</v>
      </c>
      <c r="B141" s="54">
        <v>129</v>
      </c>
      <c r="C141" s="70" t="s">
        <v>614</v>
      </c>
      <c r="D141" s="70" t="s">
        <v>614</v>
      </c>
      <c r="H141" s="94" t="s">
        <v>392</v>
      </c>
    </row>
    <row r="142" spans="1:8" ht="31.2">
      <c r="A142" s="38" t="s">
        <v>33</v>
      </c>
      <c r="B142" s="55">
        <v>130.1</v>
      </c>
      <c r="C142" s="64" t="s">
        <v>615</v>
      </c>
      <c r="D142" s="64" t="s">
        <v>615</v>
      </c>
      <c r="H142" s="65" t="s">
        <v>393</v>
      </c>
    </row>
    <row r="143" spans="1:8" ht="31.2">
      <c r="A143" s="38" t="s">
        <v>33</v>
      </c>
      <c r="B143" s="55">
        <v>130.19999999999999</v>
      </c>
      <c r="C143" s="64" t="s">
        <v>616</v>
      </c>
      <c r="D143" s="64" t="s">
        <v>616</v>
      </c>
      <c r="H143" s="65" t="s">
        <v>394</v>
      </c>
    </row>
    <row r="144" spans="1:8" ht="31.2">
      <c r="A144" s="38" t="s">
        <v>33</v>
      </c>
      <c r="B144" s="55">
        <v>130.30000000000001</v>
      </c>
      <c r="C144" s="64" t="s">
        <v>617</v>
      </c>
      <c r="D144" s="64" t="s">
        <v>617</v>
      </c>
      <c r="H144" s="65" t="s">
        <v>394</v>
      </c>
    </row>
    <row r="145" spans="1:8" ht="31.2">
      <c r="A145" s="38" t="s">
        <v>33</v>
      </c>
      <c r="B145" s="55">
        <v>130.4</v>
      </c>
      <c r="C145" s="64" t="s">
        <v>618</v>
      </c>
      <c r="D145" s="64" t="s">
        <v>618</v>
      </c>
      <c r="H145" s="65" t="s">
        <v>394</v>
      </c>
    </row>
    <row r="146" spans="1:8" ht="31.2">
      <c r="A146" s="38" t="s">
        <v>33</v>
      </c>
      <c r="B146" s="55">
        <v>130.5</v>
      </c>
      <c r="C146" s="64" t="s">
        <v>619</v>
      </c>
      <c r="D146" s="64" t="s">
        <v>619</v>
      </c>
      <c r="H146" s="65" t="s">
        <v>394</v>
      </c>
    </row>
    <row r="147" spans="1:8" ht="31.2">
      <c r="A147" s="38" t="s">
        <v>33</v>
      </c>
      <c r="B147" s="55">
        <v>130.6</v>
      </c>
      <c r="C147" s="64" t="s">
        <v>620</v>
      </c>
      <c r="D147" s="64" t="s">
        <v>620</v>
      </c>
      <c r="H147" s="65" t="s">
        <v>395</v>
      </c>
    </row>
    <row r="148" spans="1:8" ht="31.2">
      <c r="A148" s="38" t="s">
        <v>33</v>
      </c>
      <c r="B148" s="57">
        <v>131.1</v>
      </c>
      <c r="C148" s="64" t="s">
        <v>621</v>
      </c>
      <c r="D148" s="64" t="s">
        <v>621</v>
      </c>
      <c r="H148" s="65" t="s">
        <v>396</v>
      </c>
    </row>
    <row r="149" spans="1:8" ht="31.2">
      <c r="A149" s="38" t="s">
        <v>33</v>
      </c>
      <c r="B149" s="57">
        <v>131.19999999999999</v>
      </c>
      <c r="C149" s="64" t="s">
        <v>622</v>
      </c>
      <c r="D149" s="64" t="s">
        <v>622</v>
      </c>
      <c r="H149" s="65" t="s">
        <v>397</v>
      </c>
    </row>
    <row r="150" spans="1:8" ht="31.2">
      <c r="A150" s="38" t="s">
        <v>33</v>
      </c>
      <c r="B150" s="57">
        <v>131.30000000000001</v>
      </c>
      <c r="C150" s="64" t="s">
        <v>623</v>
      </c>
      <c r="D150" s="64" t="s">
        <v>623</v>
      </c>
      <c r="H150" s="65" t="s">
        <v>398</v>
      </c>
    </row>
    <row r="151" spans="1:8" ht="31.2">
      <c r="A151" s="38" t="s">
        <v>33</v>
      </c>
      <c r="B151" s="57">
        <v>131.4</v>
      </c>
      <c r="C151" s="64" t="s">
        <v>624</v>
      </c>
      <c r="D151" s="64" t="s">
        <v>624</v>
      </c>
      <c r="H151" s="65" t="s">
        <v>399</v>
      </c>
    </row>
    <row r="152" spans="1:8" ht="31.2">
      <c r="A152" s="38" t="s">
        <v>33</v>
      </c>
      <c r="B152" s="57">
        <v>131.5</v>
      </c>
      <c r="C152" s="64" t="s">
        <v>625</v>
      </c>
      <c r="D152" s="64" t="s">
        <v>625</v>
      </c>
      <c r="H152" s="65" t="s">
        <v>400</v>
      </c>
    </row>
    <row r="153" spans="1:8" ht="14.4" customHeight="1">
      <c r="A153" s="38" t="s">
        <v>33</v>
      </c>
      <c r="B153" s="57">
        <v>131.6</v>
      </c>
      <c r="C153" s="64" t="s">
        <v>626</v>
      </c>
      <c r="D153" s="64" t="s">
        <v>626</v>
      </c>
      <c r="H153" s="65" t="s">
        <v>401</v>
      </c>
    </row>
    <row r="154" spans="1:8" ht="16.2" customHeight="1">
      <c r="A154" s="38" t="s">
        <v>33</v>
      </c>
      <c r="B154" s="57">
        <v>131.69999999999999</v>
      </c>
      <c r="C154" s="64" t="s">
        <v>627</v>
      </c>
      <c r="D154" s="64" t="s">
        <v>627</v>
      </c>
      <c r="H154" s="65" t="s">
        <v>402</v>
      </c>
    </row>
    <row r="155" spans="1:8" ht="17.399999999999999" customHeight="1">
      <c r="A155" s="38" t="s">
        <v>33</v>
      </c>
      <c r="B155" s="57">
        <v>131.80000000000001</v>
      </c>
      <c r="C155" s="64" t="s">
        <v>628</v>
      </c>
      <c r="D155" s="64" t="s">
        <v>628</v>
      </c>
      <c r="H155" s="65" t="s">
        <v>403</v>
      </c>
    </row>
    <row r="156" spans="1:8" ht="15.6" customHeight="1">
      <c r="A156" s="38" t="s">
        <v>33</v>
      </c>
      <c r="B156" s="59">
        <v>132.1</v>
      </c>
      <c r="C156" s="64" t="s">
        <v>629</v>
      </c>
      <c r="D156" s="64" t="s">
        <v>629</v>
      </c>
      <c r="H156" s="65" t="s">
        <v>404</v>
      </c>
    </row>
    <row r="157" spans="1:8" ht="14.4" customHeight="1">
      <c r="A157" s="38" t="s">
        <v>33</v>
      </c>
      <c r="B157" s="59">
        <v>132.19999999999999</v>
      </c>
      <c r="C157" s="64" t="s">
        <v>630</v>
      </c>
      <c r="D157" s="64" t="s">
        <v>630</v>
      </c>
      <c r="H157" s="65" t="s">
        <v>405</v>
      </c>
    </row>
    <row r="158" spans="1:8" ht="62.4">
      <c r="A158" s="38" t="s">
        <v>33</v>
      </c>
      <c r="B158" s="59">
        <v>132.30000000000001</v>
      </c>
      <c r="C158" s="64" t="s">
        <v>631</v>
      </c>
      <c r="D158" s="64" t="s">
        <v>631</v>
      </c>
      <c r="H158" s="65" t="s">
        <v>406</v>
      </c>
    </row>
    <row r="159" spans="1:8" ht="62.4">
      <c r="A159" s="38" t="s">
        <v>33</v>
      </c>
      <c r="B159" s="59">
        <v>132.4</v>
      </c>
      <c r="C159" s="64" t="s">
        <v>632</v>
      </c>
      <c r="D159" s="64" t="s">
        <v>632</v>
      </c>
      <c r="H159" s="65" t="s">
        <v>407</v>
      </c>
    </row>
    <row r="160" spans="1:8" ht="62.4">
      <c r="A160" s="38" t="s">
        <v>33</v>
      </c>
      <c r="B160" s="59">
        <v>132.5</v>
      </c>
      <c r="C160" s="64" t="s">
        <v>633</v>
      </c>
      <c r="D160" s="64" t="s">
        <v>633</v>
      </c>
      <c r="H160" s="65" t="s">
        <v>408</v>
      </c>
    </row>
    <row r="161" spans="1:8" ht="62.4">
      <c r="A161" s="38" t="s">
        <v>33</v>
      </c>
      <c r="B161" s="59">
        <v>132.6</v>
      </c>
      <c r="C161" s="64" t="s">
        <v>634</v>
      </c>
      <c r="D161" s="64" t="s">
        <v>634</v>
      </c>
      <c r="H161" s="65" t="s">
        <v>409</v>
      </c>
    </row>
    <row r="162" spans="1:8" ht="62.4">
      <c r="A162" s="38" t="s">
        <v>33</v>
      </c>
      <c r="B162" s="59">
        <v>132.69999999999999</v>
      </c>
      <c r="C162" s="64" t="s">
        <v>635</v>
      </c>
      <c r="D162" s="64" t="s">
        <v>635</v>
      </c>
      <c r="H162" s="65" t="s">
        <v>410</v>
      </c>
    </row>
    <row r="163" spans="1:8" ht="46.8">
      <c r="A163" s="38" t="s">
        <v>33</v>
      </c>
      <c r="B163" s="59">
        <v>132.80000000000001</v>
      </c>
      <c r="C163" s="64" t="s">
        <v>636</v>
      </c>
      <c r="D163" s="64" t="s">
        <v>636</v>
      </c>
      <c r="H163" s="65" t="s">
        <v>411</v>
      </c>
    </row>
    <row r="164" spans="1:8" ht="62.4">
      <c r="A164" s="38" t="s">
        <v>33</v>
      </c>
      <c r="B164" s="59">
        <v>132.9</v>
      </c>
      <c r="C164" s="64" t="s">
        <v>637</v>
      </c>
      <c r="D164" s="64" t="s">
        <v>637</v>
      </c>
      <c r="H164" s="65" t="s">
        <v>412</v>
      </c>
    </row>
    <row r="165" spans="1:8" ht="62.4">
      <c r="A165" s="38" t="s">
        <v>33</v>
      </c>
      <c r="B165" s="60">
        <v>132.1</v>
      </c>
      <c r="C165" s="64" t="s">
        <v>638</v>
      </c>
      <c r="D165" s="64" t="s">
        <v>638</v>
      </c>
      <c r="H165" s="65" t="s">
        <v>413</v>
      </c>
    </row>
    <row r="166" spans="1:8" ht="62.4">
      <c r="A166" s="38" t="s">
        <v>33</v>
      </c>
      <c r="B166" s="59">
        <v>132.11000000000001</v>
      </c>
      <c r="C166" s="64" t="s">
        <v>639</v>
      </c>
      <c r="D166" s="64" t="s">
        <v>639</v>
      </c>
      <c r="H166" s="65" t="s">
        <v>414</v>
      </c>
    </row>
    <row r="167" spans="1:8" ht="62.4">
      <c r="A167" s="38" t="s">
        <v>33</v>
      </c>
      <c r="B167" s="59">
        <v>132.12</v>
      </c>
      <c r="C167" s="64" t="s">
        <v>640</v>
      </c>
      <c r="D167" s="64" t="s">
        <v>640</v>
      </c>
      <c r="H167" s="65" t="s">
        <v>415</v>
      </c>
    </row>
    <row r="168" spans="1:8" ht="62.4">
      <c r="A168" s="38" t="s">
        <v>33</v>
      </c>
      <c r="B168" s="59">
        <v>132.13</v>
      </c>
      <c r="C168" s="64" t="s">
        <v>641</v>
      </c>
      <c r="D168" s="64" t="s">
        <v>641</v>
      </c>
      <c r="H168" s="65" t="s">
        <v>416</v>
      </c>
    </row>
    <row r="169" spans="1:8" ht="62.4">
      <c r="A169" s="38" t="s">
        <v>33</v>
      </c>
      <c r="B169" s="54">
        <v>133</v>
      </c>
      <c r="C169" s="65" t="s">
        <v>642</v>
      </c>
      <c r="D169" s="65" t="s">
        <v>642</v>
      </c>
      <c r="H169" s="65" t="s">
        <v>417</v>
      </c>
    </row>
    <row r="170" spans="1:8" ht="46.8">
      <c r="A170" s="38" t="s">
        <v>33</v>
      </c>
      <c r="B170" s="54">
        <v>134</v>
      </c>
      <c r="C170" s="64" t="s">
        <v>643</v>
      </c>
      <c r="D170" s="64" t="s">
        <v>643</v>
      </c>
      <c r="H170" s="65" t="s">
        <v>418</v>
      </c>
    </row>
    <row r="171" spans="1:8" ht="46.8">
      <c r="A171" s="38" t="s">
        <v>33</v>
      </c>
      <c r="B171" s="54">
        <v>135</v>
      </c>
      <c r="C171" s="64" t="s">
        <v>644</v>
      </c>
      <c r="D171" s="64" t="s">
        <v>644</v>
      </c>
      <c r="H171" s="65" t="s">
        <v>419</v>
      </c>
    </row>
    <row r="172" spans="1:8" ht="46.8">
      <c r="A172" s="38" t="s">
        <v>33</v>
      </c>
      <c r="B172" s="54">
        <v>136</v>
      </c>
      <c r="C172" s="64" t="s">
        <v>645</v>
      </c>
      <c r="D172" s="64" t="s">
        <v>645</v>
      </c>
      <c r="H172" s="65" t="s">
        <v>420</v>
      </c>
    </row>
    <row r="173" spans="1:8" ht="109.8">
      <c r="A173" s="38" t="s">
        <v>33</v>
      </c>
      <c r="B173" s="54">
        <v>137</v>
      </c>
      <c r="C173" s="75" t="s">
        <v>646</v>
      </c>
      <c r="D173" s="75" t="s">
        <v>646</v>
      </c>
      <c r="H173" s="95" t="s">
        <v>744</v>
      </c>
    </row>
    <row r="174" spans="1:8" ht="79.2">
      <c r="A174" s="38" t="s">
        <v>33</v>
      </c>
      <c r="B174" s="54">
        <v>138</v>
      </c>
      <c r="C174" s="75" t="s">
        <v>647</v>
      </c>
      <c r="D174" s="75" t="s">
        <v>647</v>
      </c>
      <c r="H174" s="94" t="s">
        <v>745</v>
      </c>
    </row>
    <row r="175" spans="1:8" ht="78.599999999999994">
      <c r="A175" s="38" t="s">
        <v>33</v>
      </c>
      <c r="B175" s="54">
        <v>139</v>
      </c>
      <c r="C175" s="76" t="s">
        <v>648</v>
      </c>
      <c r="D175" s="76" t="s">
        <v>648</v>
      </c>
      <c r="H175" s="94" t="s">
        <v>746</v>
      </c>
    </row>
    <row r="176" spans="1:8" ht="78.599999999999994">
      <c r="A176" s="38" t="s">
        <v>33</v>
      </c>
      <c r="B176" s="54">
        <v>140</v>
      </c>
      <c r="C176" s="76" t="s">
        <v>649</v>
      </c>
      <c r="D176" s="76" t="s">
        <v>649</v>
      </c>
      <c r="H176" s="94" t="s">
        <v>747</v>
      </c>
    </row>
    <row r="177" spans="1:8" ht="78.599999999999994">
      <c r="A177" s="38" t="s">
        <v>33</v>
      </c>
      <c r="B177" s="54">
        <v>141</v>
      </c>
      <c r="C177" s="76" t="s">
        <v>650</v>
      </c>
      <c r="D177" s="76" t="s">
        <v>650</v>
      </c>
      <c r="H177" s="94" t="s">
        <v>748</v>
      </c>
    </row>
    <row r="178" spans="1:8" ht="125.4">
      <c r="A178" s="38" t="s">
        <v>33</v>
      </c>
      <c r="B178" s="54">
        <v>142</v>
      </c>
      <c r="C178" s="76" t="s">
        <v>651</v>
      </c>
      <c r="D178" s="76" t="s">
        <v>651</v>
      </c>
      <c r="H178" s="94" t="s">
        <v>749</v>
      </c>
    </row>
    <row r="179" spans="1:8" ht="78.599999999999994">
      <c r="A179" s="38" t="s">
        <v>33</v>
      </c>
      <c r="B179" s="54">
        <v>143</v>
      </c>
      <c r="C179" s="70" t="s">
        <v>652</v>
      </c>
      <c r="D179" s="70" t="s">
        <v>652</v>
      </c>
      <c r="H179" s="94" t="s">
        <v>750</v>
      </c>
    </row>
    <row r="180" spans="1:8" ht="78.599999999999994">
      <c r="A180" s="38" t="s">
        <v>33</v>
      </c>
      <c r="B180" s="54">
        <v>144</v>
      </c>
      <c r="C180" s="69" t="s">
        <v>653</v>
      </c>
      <c r="D180" s="69" t="s">
        <v>653</v>
      </c>
      <c r="H180" s="94" t="s">
        <v>751</v>
      </c>
    </row>
    <row r="181" spans="1:8" ht="78.599999999999994">
      <c r="A181" s="38" t="s">
        <v>33</v>
      </c>
      <c r="B181" s="54">
        <v>145</v>
      </c>
      <c r="C181" s="76" t="s">
        <v>654</v>
      </c>
      <c r="D181" s="76" t="s">
        <v>654</v>
      </c>
      <c r="H181" s="94" t="s">
        <v>752</v>
      </c>
    </row>
    <row r="182" spans="1:8" ht="109.2">
      <c r="A182" s="38" t="s">
        <v>33</v>
      </c>
      <c r="B182" s="54">
        <v>146</v>
      </c>
      <c r="C182" s="76" t="s">
        <v>655</v>
      </c>
      <c r="D182" s="76" t="s">
        <v>655</v>
      </c>
      <c r="H182" s="94" t="s">
        <v>753</v>
      </c>
    </row>
    <row r="183" spans="1:8" ht="78.599999999999994">
      <c r="A183" s="38" t="s">
        <v>33</v>
      </c>
      <c r="B183" s="54">
        <v>147</v>
      </c>
      <c r="C183" s="76" t="s">
        <v>656</v>
      </c>
      <c r="D183" s="76" t="s">
        <v>656</v>
      </c>
      <c r="H183" s="94" t="s">
        <v>754</v>
      </c>
    </row>
    <row r="184" spans="1:8" ht="93.6">
      <c r="A184" s="38" t="s">
        <v>33</v>
      </c>
      <c r="B184" s="54">
        <v>148</v>
      </c>
      <c r="C184" s="76" t="s">
        <v>657</v>
      </c>
      <c r="D184" s="76" t="s">
        <v>657</v>
      </c>
      <c r="H184" s="94" t="s">
        <v>755</v>
      </c>
    </row>
    <row r="185" spans="1:8" ht="78">
      <c r="A185" s="38" t="s">
        <v>33</v>
      </c>
      <c r="B185" s="54">
        <v>149</v>
      </c>
      <c r="C185" s="76" t="s">
        <v>658</v>
      </c>
      <c r="D185" s="76" t="s">
        <v>658</v>
      </c>
      <c r="H185" s="94" t="s">
        <v>755</v>
      </c>
    </row>
    <row r="186" spans="1:8" ht="78.599999999999994">
      <c r="A186" s="38" t="s">
        <v>33</v>
      </c>
      <c r="B186" s="54">
        <v>150</v>
      </c>
      <c r="C186" s="70" t="s">
        <v>659</v>
      </c>
      <c r="D186" s="70" t="s">
        <v>659</v>
      </c>
      <c r="H186" s="96" t="s">
        <v>756</v>
      </c>
    </row>
    <row r="187" spans="1:8" ht="94.2">
      <c r="A187" s="38" t="s">
        <v>33</v>
      </c>
      <c r="B187" s="54">
        <v>151</v>
      </c>
      <c r="C187" s="70" t="s">
        <v>660</v>
      </c>
      <c r="D187" s="70" t="s">
        <v>660</v>
      </c>
      <c r="H187" s="96" t="s">
        <v>757</v>
      </c>
    </row>
    <row r="188" spans="1:8" ht="109.8">
      <c r="A188" s="38" t="s">
        <v>33</v>
      </c>
      <c r="B188" s="54">
        <v>152</v>
      </c>
      <c r="C188" s="76" t="s">
        <v>661</v>
      </c>
      <c r="D188" s="76" t="s">
        <v>661</v>
      </c>
      <c r="H188" s="96" t="s">
        <v>758</v>
      </c>
    </row>
    <row r="189" spans="1:8" ht="109.8">
      <c r="A189" s="38" t="s">
        <v>33</v>
      </c>
      <c r="B189" s="54">
        <v>153</v>
      </c>
      <c r="C189" s="76" t="s">
        <v>662</v>
      </c>
      <c r="D189" s="76" t="s">
        <v>662</v>
      </c>
      <c r="H189" s="96" t="s">
        <v>759</v>
      </c>
    </row>
    <row r="190" spans="1:8" ht="78">
      <c r="A190" s="38" t="s">
        <v>33</v>
      </c>
      <c r="B190" s="54">
        <v>154</v>
      </c>
      <c r="C190" s="70" t="s">
        <v>663</v>
      </c>
      <c r="D190" s="70" t="s">
        <v>663</v>
      </c>
      <c r="H190" s="96" t="s">
        <v>760</v>
      </c>
    </row>
    <row r="191" spans="1:8" ht="46.8">
      <c r="A191" s="38" t="s">
        <v>33</v>
      </c>
      <c r="B191" s="54">
        <v>155</v>
      </c>
      <c r="C191" s="76" t="s">
        <v>664</v>
      </c>
      <c r="D191" s="76" t="s">
        <v>664</v>
      </c>
      <c r="H191" s="94" t="s">
        <v>421</v>
      </c>
    </row>
    <row r="192" spans="1:8" ht="78">
      <c r="A192" s="38" t="s">
        <v>33</v>
      </c>
      <c r="B192" s="54">
        <v>156</v>
      </c>
      <c r="C192" s="70" t="s">
        <v>665</v>
      </c>
      <c r="D192" s="70" t="s">
        <v>665</v>
      </c>
      <c r="H192" s="94" t="s">
        <v>761</v>
      </c>
    </row>
    <row r="193" spans="1:8" ht="63">
      <c r="A193" s="38" t="s">
        <v>33</v>
      </c>
      <c r="B193" s="54">
        <v>157</v>
      </c>
      <c r="C193" s="70" t="s">
        <v>666</v>
      </c>
      <c r="D193" s="70" t="s">
        <v>666</v>
      </c>
      <c r="H193" s="94" t="s">
        <v>762</v>
      </c>
    </row>
    <row r="194" spans="1:8" ht="78">
      <c r="A194" s="38" t="s">
        <v>33</v>
      </c>
      <c r="B194" s="54">
        <v>158</v>
      </c>
      <c r="C194" s="70" t="s">
        <v>667</v>
      </c>
      <c r="D194" s="70" t="s">
        <v>667</v>
      </c>
      <c r="H194" s="94" t="s">
        <v>763</v>
      </c>
    </row>
    <row r="195" spans="1:8" ht="93.6">
      <c r="A195" s="38" t="s">
        <v>33</v>
      </c>
      <c r="B195" s="54">
        <v>159</v>
      </c>
      <c r="C195" s="76" t="s">
        <v>668</v>
      </c>
      <c r="D195" s="76" t="s">
        <v>668</v>
      </c>
      <c r="H195" s="96" t="s">
        <v>764</v>
      </c>
    </row>
    <row r="196" spans="1:8" ht="156.6">
      <c r="A196" s="38" t="s">
        <v>33</v>
      </c>
      <c r="B196" s="54">
        <v>160</v>
      </c>
      <c r="C196" s="76" t="s">
        <v>669</v>
      </c>
      <c r="D196" s="76" t="s">
        <v>669</v>
      </c>
      <c r="H196" s="96" t="s">
        <v>765</v>
      </c>
    </row>
    <row r="197" spans="1:8" ht="94.8">
      <c r="A197" s="38" t="s">
        <v>33</v>
      </c>
      <c r="B197" s="54">
        <v>161</v>
      </c>
      <c r="C197" s="70" t="s">
        <v>670</v>
      </c>
      <c r="D197" s="70" t="s">
        <v>670</v>
      </c>
      <c r="H197" s="94" t="s">
        <v>766</v>
      </c>
    </row>
    <row r="198" spans="1:8" ht="126">
      <c r="A198" s="38" t="s">
        <v>33</v>
      </c>
      <c r="B198" s="54">
        <v>162</v>
      </c>
      <c r="C198" s="76" t="s">
        <v>671</v>
      </c>
      <c r="D198" s="76" t="s">
        <v>671</v>
      </c>
      <c r="H198" s="94" t="s">
        <v>767</v>
      </c>
    </row>
    <row r="199" spans="1:8" ht="204">
      <c r="A199" s="38" t="s">
        <v>33</v>
      </c>
      <c r="B199" s="54">
        <v>163</v>
      </c>
      <c r="C199" s="76" t="s">
        <v>672</v>
      </c>
      <c r="D199" s="76" t="s">
        <v>672</v>
      </c>
      <c r="H199" s="94" t="s">
        <v>768</v>
      </c>
    </row>
    <row r="200" spans="1:8" ht="109.8">
      <c r="A200" s="38" t="s">
        <v>33</v>
      </c>
      <c r="B200" s="54">
        <v>164</v>
      </c>
      <c r="C200" s="76" t="s">
        <v>673</v>
      </c>
      <c r="D200" s="76" t="s">
        <v>673</v>
      </c>
      <c r="H200" s="94" t="s">
        <v>769</v>
      </c>
    </row>
    <row r="201" spans="1:8" ht="93.6">
      <c r="A201" s="38" t="s">
        <v>33</v>
      </c>
      <c r="B201" s="54">
        <v>165</v>
      </c>
      <c r="C201" s="64" t="s">
        <v>674</v>
      </c>
      <c r="D201" s="64" t="s">
        <v>674</v>
      </c>
      <c r="H201" s="65" t="s">
        <v>422</v>
      </c>
    </row>
    <row r="202" spans="1:8" ht="62.4">
      <c r="A202" s="38" t="s">
        <v>33</v>
      </c>
      <c r="B202" s="54">
        <v>166</v>
      </c>
      <c r="C202" s="64" t="s">
        <v>675</v>
      </c>
      <c r="D202" s="64" t="s">
        <v>675</v>
      </c>
      <c r="H202" s="65" t="s">
        <v>423</v>
      </c>
    </row>
    <row r="203" spans="1:8" ht="62.4">
      <c r="A203" s="38" t="s">
        <v>33</v>
      </c>
      <c r="B203" s="54">
        <v>167</v>
      </c>
      <c r="C203" s="64" t="s">
        <v>676</v>
      </c>
      <c r="D203" s="64" t="s">
        <v>676</v>
      </c>
      <c r="H203" s="65" t="s">
        <v>424</v>
      </c>
    </row>
    <row r="204" spans="1:8" ht="140.4">
      <c r="A204" s="38" t="s">
        <v>33</v>
      </c>
      <c r="B204" s="54">
        <v>168</v>
      </c>
      <c r="C204" s="64" t="s">
        <v>677</v>
      </c>
      <c r="D204" s="64" t="s">
        <v>677</v>
      </c>
      <c r="H204" s="90" t="s">
        <v>425</v>
      </c>
    </row>
    <row r="205" spans="1:8" ht="31.2">
      <c r="A205" s="38" t="s">
        <v>33</v>
      </c>
      <c r="B205" s="54">
        <v>169</v>
      </c>
      <c r="C205" s="77" t="s">
        <v>678</v>
      </c>
      <c r="D205" s="77" t="s">
        <v>678</v>
      </c>
      <c r="H205" s="65" t="s">
        <v>426</v>
      </c>
    </row>
    <row r="206" spans="1:8" ht="46.8">
      <c r="A206" s="38" t="s">
        <v>33</v>
      </c>
      <c r="B206" s="54">
        <v>170</v>
      </c>
      <c r="C206" s="64" t="s">
        <v>679</v>
      </c>
      <c r="D206" s="64" t="s">
        <v>679</v>
      </c>
      <c r="H206" s="91" t="s">
        <v>427</v>
      </c>
    </row>
    <row r="207" spans="1:8" ht="109.2">
      <c r="A207" s="38" t="s">
        <v>33</v>
      </c>
      <c r="B207" s="54">
        <v>171</v>
      </c>
      <c r="C207" s="69" t="s">
        <v>680</v>
      </c>
      <c r="D207" s="69" t="s">
        <v>680</v>
      </c>
      <c r="H207" s="90" t="s">
        <v>428</v>
      </c>
    </row>
    <row r="208" spans="1:8" ht="78">
      <c r="A208" s="38" t="s">
        <v>33</v>
      </c>
      <c r="B208" s="54">
        <v>172</v>
      </c>
      <c r="C208" s="69" t="s">
        <v>681</v>
      </c>
      <c r="D208" s="69" t="s">
        <v>681</v>
      </c>
      <c r="H208" s="90" t="s">
        <v>429</v>
      </c>
    </row>
    <row r="209" spans="1:8" ht="78">
      <c r="A209" s="38" t="s">
        <v>33</v>
      </c>
      <c r="B209" s="54">
        <v>173</v>
      </c>
      <c r="C209" s="69" t="s">
        <v>682</v>
      </c>
      <c r="D209" s="69" t="s">
        <v>682</v>
      </c>
      <c r="H209" s="90" t="s">
        <v>430</v>
      </c>
    </row>
    <row r="210" spans="1:8" ht="62.4">
      <c r="A210" s="38" t="s">
        <v>33</v>
      </c>
      <c r="B210" s="54">
        <v>174</v>
      </c>
      <c r="C210" s="69" t="s">
        <v>683</v>
      </c>
      <c r="D210" s="69" t="s">
        <v>683</v>
      </c>
      <c r="H210" s="90" t="s">
        <v>242</v>
      </c>
    </row>
    <row r="211" spans="1:8" ht="62.4">
      <c r="A211" s="38" t="s">
        <v>33</v>
      </c>
      <c r="B211" s="54">
        <v>175</v>
      </c>
      <c r="C211" s="69" t="s">
        <v>684</v>
      </c>
      <c r="D211" s="69" t="s">
        <v>684</v>
      </c>
      <c r="H211" s="90" t="s">
        <v>431</v>
      </c>
    </row>
    <row r="212" spans="1:8" ht="46.8">
      <c r="A212" s="38" t="s">
        <v>33</v>
      </c>
      <c r="B212" s="54">
        <v>176</v>
      </c>
      <c r="C212" s="64" t="s">
        <v>685</v>
      </c>
      <c r="D212" s="64" t="s">
        <v>685</v>
      </c>
      <c r="H212" s="65" t="s">
        <v>432</v>
      </c>
    </row>
    <row r="213" spans="1:8" ht="78">
      <c r="A213" s="38" t="s">
        <v>33</v>
      </c>
      <c r="B213" s="54">
        <v>177</v>
      </c>
      <c r="C213" s="78" t="s">
        <v>686</v>
      </c>
      <c r="D213" s="78" t="s">
        <v>686</v>
      </c>
      <c r="H213" s="97" t="s">
        <v>433</v>
      </c>
    </row>
    <row r="214" spans="1:8">
      <c r="A214" s="38" t="s">
        <v>33</v>
      </c>
      <c r="B214" s="54">
        <v>178</v>
      </c>
      <c r="C214" s="78" t="s">
        <v>687</v>
      </c>
      <c r="D214" s="78" t="s">
        <v>687</v>
      </c>
      <c r="H214" s="97" t="s">
        <v>434</v>
      </c>
    </row>
    <row r="215" spans="1:8" ht="62.4">
      <c r="A215" s="38" t="s">
        <v>33</v>
      </c>
      <c r="B215" s="54">
        <v>179</v>
      </c>
      <c r="C215" s="78" t="s">
        <v>688</v>
      </c>
      <c r="D215" s="78" t="s">
        <v>688</v>
      </c>
      <c r="H215" s="97" t="s">
        <v>247</v>
      </c>
    </row>
    <row r="216" spans="1:8" ht="46.8">
      <c r="A216" s="38" t="s">
        <v>33</v>
      </c>
      <c r="B216" s="54">
        <v>180</v>
      </c>
      <c r="C216" s="78" t="s">
        <v>689</v>
      </c>
      <c r="D216" s="78" t="s">
        <v>689</v>
      </c>
      <c r="H216" s="97" t="s">
        <v>435</v>
      </c>
    </row>
    <row r="217" spans="1:8" ht="46.8">
      <c r="A217" s="38" t="s">
        <v>33</v>
      </c>
      <c r="B217" s="54">
        <v>181</v>
      </c>
      <c r="C217" s="78" t="s">
        <v>690</v>
      </c>
      <c r="D217" s="78" t="s">
        <v>690</v>
      </c>
      <c r="H217" s="97" t="s">
        <v>436</v>
      </c>
    </row>
    <row r="218" spans="1:8" ht="46.8">
      <c r="A218" s="38" t="s">
        <v>33</v>
      </c>
      <c r="B218" s="54">
        <v>182</v>
      </c>
      <c r="C218" s="69" t="s">
        <v>691</v>
      </c>
      <c r="D218" s="69" t="s">
        <v>691</v>
      </c>
      <c r="H218" s="90" t="s">
        <v>437</v>
      </c>
    </row>
    <row r="219" spans="1:8" ht="31.2">
      <c r="A219" s="38" t="s">
        <v>33</v>
      </c>
      <c r="B219" s="54">
        <v>183</v>
      </c>
      <c r="C219" s="69" t="s">
        <v>692</v>
      </c>
      <c r="D219" s="69" t="s">
        <v>692</v>
      </c>
      <c r="H219" s="90" t="s">
        <v>438</v>
      </c>
    </row>
    <row r="220" spans="1:8" ht="22.8" customHeight="1">
      <c r="A220" s="38" t="s">
        <v>33</v>
      </c>
      <c r="B220" s="54">
        <v>184</v>
      </c>
      <c r="C220" s="69" t="s">
        <v>693</v>
      </c>
      <c r="D220" s="69" t="s">
        <v>693</v>
      </c>
      <c r="H220" s="90" t="s">
        <v>439</v>
      </c>
    </row>
    <row r="221" spans="1:8" ht="46.8">
      <c r="A221" s="38" t="s">
        <v>33</v>
      </c>
      <c r="B221" s="54">
        <v>185</v>
      </c>
      <c r="C221" s="69" t="s">
        <v>694</v>
      </c>
      <c r="D221" s="69" t="s">
        <v>694</v>
      </c>
      <c r="H221" s="90" t="s">
        <v>440</v>
      </c>
    </row>
    <row r="222" spans="1:8" ht="46.8">
      <c r="A222" s="38" t="s">
        <v>33</v>
      </c>
      <c r="B222" s="54">
        <v>186</v>
      </c>
      <c r="C222" s="69" t="s">
        <v>695</v>
      </c>
      <c r="D222" s="69" t="s">
        <v>695</v>
      </c>
      <c r="H222" s="90" t="s">
        <v>440</v>
      </c>
    </row>
    <row r="223" spans="1:8" ht="20.399999999999999" customHeight="1">
      <c r="A223" s="38" t="s">
        <v>33</v>
      </c>
      <c r="B223" s="61">
        <v>187.1</v>
      </c>
      <c r="C223" s="69" t="s">
        <v>696</v>
      </c>
      <c r="D223" s="69" t="s">
        <v>696</v>
      </c>
      <c r="H223" s="90" t="s">
        <v>441</v>
      </c>
    </row>
    <row r="224" spans="1:8" ht="31.2">
      <c r="A224" s="38" t="s">
        <v>33</v>
      </c>
      <c r="B224" s="61">
        <v>187.2</v>
      </c>
      <c r="C224" s="69" t="s">
        <v>697</v>
      </c>
      <c r="D224" s="69" t="s">
        <v>697</v>
      </c>
      <c r="H224" s="90" t="s">
        <v>442</v>
      </c>
    </row>
    <row r="225" spans="1:8" ht="31.2">
      <c r="A225" s="38" t="s">
        <v>33</v>
      </c>
      <c r="B225" s="61">
        <v>187.3</v>
      </c>
      <c r="C225" s="69" t="s">
        <v>698</v>
      </c>
      <c r="D225" s="69" t="s">
        <v>698</v>
      </c>
      <c r="H225" s="90" t="s">
        <v>443</v>
      </c>
    </row>
    <row r="226" spans="1:8" ht="31.2">
      <c r="A226" s="38" t="s">
        <v>33</v>
      </c>
      <c r="B226" s="61">
        <v>187.4</v>
      </c>
      <c r="C226" s="69" t="s">
        <v>699</v>
      </c>
      <c r="D226" s="69" t="s">
        <v>699</v>
      </c>
      <c r="H226" s="90" t="s">
        <v>444</v>
      </c>
    </row>
    <row r="227" spans="1:8" ht="31.2">
      <c r="A227" s="38" t="s">
        <v>33</v>
      </c>
      <c r="B227" s="61">
        <v>187.5</v>
      </c>
      <c r="C227" s="69" t="s">
        <v>700</v>
      </c>
      <c r="D227" s="69" t="s">
        <v>700</v>
      </c>
      <c r="H227" s="90" t="s">
        <v>445</v>
      </c>
    </row>
    <row r="228" spans="1:8" ht="31.2">
      <c r="A228" s="38" t="s">
        <v>33</v>
      </c>
      <c r="B228" s="61">
        <v>187.6</v>
      </c>
      <c r="C228" s="69" t="s">
        <v>701</v>
      </c>
      <c r="D228" s="69" t="s">
        <v>701</v>
      </c>
      <c r="H228" s="90" t="s">
        <v>446</v>
      </c>
    </row>
    <row r="229" spans="1:8" ht="31.2">
      <c r="A229" s="38" t="s">
        <v>33</v>
      </c>
      <c r="B229" s="61">
        <v>187.7</v>
      </c>
      <c r="C229" s="69" t="s">
        <v>702</v>
      </c>
      <c r="D229" s="69" t="s">
        <v>702</v>
      </c>
      <c r="H229" s="90" t="s">
        <v>447</v>
      </c>
    </row>
    <row r="230" spans="1:8" ht="31.2">
      <c r="A230" s="38" t="s">
        <v>33</v>
      </c>
      <c r="B230" s="61">
        <v>187.8</v>
      </c>
      <c r="C230" s="69" t="s">
        <v>703</v>
      </c>
      <c r="D230" s="69" t="s">
        <v>703</v>
      </c>
      <c r="H230" s="90" t="s">
        <v>448</v>
      </c>
    </row>
    <row r="231" spans="1:8" ht="31.2">
      <c r="A231" s="38" t="s">
        <v>33</v>
      </c>
      <c r="B231" s="61">
        <v>187.9</v>
      </c>
      <c r="C231" s="69" t="s">
        <v>704</v>
      </c>
      <c r="D231" s="69" t="s">
        <v>704</v>
      </c>
      <c r="H231" s="90" t="s">
        <v>449</v>
      </c>
    </row>
    <row r="232" spans="1:8" ht="46.8">
      <c r="A232" s="38" t="s">
        <v>33</v>
      </c>
      <c r="B232" s="62">
        <v>187.1</v>
      </c>
      <c r="C232" s="69" t="s">
        <v>705</v>
      </c>
      <c r="D232" s="69" t="s">
        <v>705</v>
      </c>
      <c r="H232" s="90" t="s">
        <v>450</v>
      </c>
    </row>
    <row r="233" spans="1:8" ht="31.2">
      <c r="A233" s="38" t="s">
        <v>33</v>
      </c>
      <c r="B233" s="55">
        <v>188.1</v>
      </c>
      <c r="C233" s="64" t="s">
        <v>706</v>
      </c>
      <c r="D233" s="64" t="s">
        <v>706</v>
      </c>
      <c r="H233" s="65" t="s">
        <v>451</v>
      </c>
    </row>
    <row r="234" spans="1:8" ht="31.2">
      <c r="A234" s="38" t="s">
        <v>33</v>
      </c>
      <c r="B234" s="55">
        <v>188.2</v>
      </c>
      <c r="C234" s="64" t="s">
        <v>707</v>
      </c>
      <c r="D234" s="64" t="s">
        <v>707</v>
      </c>
      <c r="H234" s="65" t="s">
        <v>452</v>
      </c>
    </row>
    <row r="235" spans="1:8" ht="31.2">
      <c r="A235" s="38" t="s">
        <v>33</v>
      </c>
      <c r="B235" s="54">
        <v>189</v>
      </c>
      <c r="C235" s="69" t="s">
        <v>708</v>
      </c>
      <c r="D235" s="69" t="s">
        <v>708</v>
      </c>
      <c r="H235" s="90" t="s">
        <v>453</v>
      </c>
    </row>
    <row r="236" spans="1:8" ht="46.8">
      <c r="A236" s="38" t="s">
        <v>33</v>
      </c>
      <c r="B236" s="54">
        <v>190</v>
      </c>
      <c r="C236" s="69" t="s">
        <v>709</v>
      </c>
      <c r="D236" s="69" t="s">
        <v>709</v>
      </c>
      <c r="H236" s="90" t="s">
        <v>454</v>
      </c>
    </row>
    <row r="237" spans="1:8" ht="46.8">
      <c r="A237" s="38" t="s">
        <v>33</v>
      </c>
      <c r="B237" s="54">
        <v>191</v>
      </c>
      <c r="C237" s="69" t="s">
        <v>710</v>
      </c>
      <c r="D237" s="69" t="s">
        <v>710</v>
      </c>
      <c r="H237" s="90" t="s">
        <v>455</v>
      </c>
    </row>
    <row r="238" spans="1:8" ht="46.8">
      <c r="A238" s="38" t="s">
        <v>33</v>
      </c>
      <c r="B238" s="54">
        <v>192</v>
      </c>
      <c r="C238" s="69" t="s">
        <v>711</v>
      </c>
      <c r="D238" s="69" t="s">
        <v>711</v>
      </c>
      <c r="H238" s="90" t="s">
        <v>456</v>
      </c>
    </row>
    <row r="239" spans="1:8" ht="31.2">
      <c r="A239" s="38" t="s">
        <v>33</v>
      </c>
      <c r="B239" s="54">
        <v>193</v>
      </c>
      <c r="C239" s="69" t="s">
        <v>712</v>
      </c>
      <c r="D239" s="69" t="s">
        <v>712</v>
      </c>
      <c r="H239" s="90" t="s">
        <v>457</v>
      </c>
    </row>
    <row r="240" spans="1:8" ht="31.2">
      <c r="A240" s="38" t="s">
        <v>33</v>
      </c>
      <c r="B240" s="54">
        <v>194</v>
      </c>
      <c r="C240" s="69" t="s">
        <v>713</v>
      </c>
      <c r="D240" s="69" t="s">
        <v>713</v>
      </c>
      <c r="H240" s="90" t="s">
        <v>458</v>
      </c>
    </row>
    <row r="241" spans="1:8" ht="31.2">
      <c r="A241" s="38" t="s">
        <v>33</v>
      </c>
      <c r="B241" s="54">
        <v>195</v>
      </c>
      <c r="C241" s="69" t="s">
        <v>714</v>
      </c>
      <c r="D241" s="69" t="s">
        <v>714</v>
      </c>
      <c r="H241" s="90" t="s">
        <v>459</v>
      </c>
    </row>
    <row r="242" spans="1:8" ht="31.2">
      <c r="A242" s="38" t="s">
        <v>33</v>
      </c>
      <c r="B242" s="54">
        <v>196</v>
      </c>
      <c r="C242" s="69" t="s">
        <v>715</v>
      </c>
      <c r="D242" s="69" t="s">
        <v>715</v>
      </c>
      <c r="H242" s="90" t="s">
        <v>460</v>
      </c>
    </row>
    <row r="243" spans="1:8" ht="31.2">
      <c r="A243" s="38" t="s">
        <v>33</v>
      </c>
      <c r="B243" s="54">
        <v>197</v>
      </c>
      <c r="C243" s="69" t="s">
        <v>716</v>
      </c>
      <c r="D243" s="69" t="s">
        <v>716</v>
      </c>
      <c r="H243" s="90" t="s">
        <v>461</v>
      </c>
    </row>
    <row r="244" spans="1:8" ht="31.2">
      <c r="A244" s="38" t="s">
        <v>33</v>
      </c>
      <c r="B244" s="54">
        <v>198</v>
      </c>
      <c r="C244" s="69" t="s">
        <v>717</v>
      </c>
      <c r="D244" s="69" t="s">
        <v>717</v>
      </c>
      <c r="H244" s="90" t="s">
        <v>462</v>
      </c>
    </row>
    <row r="245" spans="1:8" ht="31.2">
      <c r="A245" s="38" t="s">
        <v>33</v>
      </c>
      <c r="B245" s="54">
        <v>199</v>
      </c>
      <c r="C245" s="69" t="s">
        <v>718</v>
      </c>
      <c r="D245" s="69" t="s">
        <v>718</v>
      </c>
      <c r="H245" s="90" t="s">
        <v>463</v>
      </c>
    </row>
    <row r="246" spans="1:8" ht="46.8">
      <c r="A246" s="38" t="s">
        <v>33</v>
      </c>
      <c r="B246" s="54">
        <v>200</v>
      </c>
      <c r="C246" s="69" t="s">
        <v>719</v>
      </c>
      <c r="D246" s="69" t="s">
        <v>719</v>
      </c>
      <c r="H246" s="90" t="s">
        <v>464</v>
      </c>
    </row>
    <row r="247" spans="1:8" ht="93.6">
      <c r="A247" s="38" t="s">
        <v>33</v>
      </c>
      <c r="B247" s="54">
        <v>201</v>
      </c>
      <c r="C247" s="69" t="s">
        <v>720</v>
      </c>
      <c r="D247" s="69" t="s">
        <v>720</v>
      </c>
      <c r="H247" s="90" t="s">
        <v>465</v>
      </c>
    </row>
    <row r="248" spans="1:8" ht="31.2">
      <c r="A248" s="38" t="s">
        <v>33</v>
      </c>
      <c r="B248" s="54">
        <v>202</v>
      </c>
      <c r="C248" s="69" t="s">
        <v>721</v>
      </c>
      <c r="D248" s="69" t="s">
        <v>721</v>
      </c>
      <c r="H248" s="90" t="s">
        <v>466</v>
      </c>
    </row>
    <row r="249" spans="1:8" ht="31.2">
      <c r="A249" s="38" t="s">
        <v>33</v>
      </c>
      <c r="B249" s="54">
        <v>203</v>
      </c>
      <c r="C249" s="69" t="s">
        <v>722</v>
      </c>
      <c r="D249" s="69" t="s">
        <v>722</v>
      </c>
      <c r="H249" s="90" t="s">
        <v>467</v>
      </c>
    </row>
    <row r="250" spans="1:8" ht="31.2">
      <c r="A250" s="38" t="s">
        <v>33</v>
      </c>
      <c r="B250" s="54">
        <v>204</v>
      </c>
      <c r="C250" s="69" t="s">
        <v>723</v>
      </c>
      <c r="D250" s="69" t="s">
        <v>723</v>
      </c>
      <c r="H250" s="90" t="s">
        <v>468</v>
      </c>
    </row>
    <row r="251" spans="1:8" ht="31.2">
      <c r="A251" s="38" t="s">
        <v>33</v>
      </c>
      <c r="B251" s="54">
        <v>205</v>
      </c>
      <c r="C251" s="69" t="s">
        <v>724</v>
      </c>
      <c r="D251" s="69" t="s">
        <v>724</v>
      </c>
      <c r="H251" s="90" t="s">
        <v>770</v>
      </c>
    </row>
    <row r="252" spans="1:8" ht="62.4">
      <c r="A252" s="38" t="s">
        <v>33</v>
      </c>
      <c r="B252" s="54">
        <v>206</v>
      </c>
      <c r="C252" s="64" t="s">
        <v>725</v>
      </c>
      <c r="D252" s="64" t="s">
        <v>725</v>
      </c>
      <c r="H252" s="90" t="s">
        <v>469</v>
      </c>
    </row>
    <row r="253" spans="1:8" ht="62.4">
      <c r="A253" s="38" t="s">
        <v>33</v>
      </c>
      <c r="B253" s="54">
        <v>207</v>
      </c>
      <c r="C253" s="64" t="s">
        <v>726</v>
      </c>
      <c r="D253" s="64" t="s">
        <v>726</v>
      </c>
      <c r="H253" s="90" t="s">
        <v>470</v>
      </c>
    </row>
    <row r="254" spans="1:8" ht="62.4">
      <c r="A254" s="38" t="s">
        <v>33</v>
      </c>
      <c r="B254" s="54">
        <v>208</v>
      </c>
      <c r="C254" s="64" t="s">
        <v>727</v>
      </c>
      <c r="D254" s="64" t="s">
        <v>727</v>
      </c>
      <c r="H254" s="90" t="s">
        <v>471</v>
      </c>
    </row>
    <row r="255" spans="1:8" ht="46.8">
      <c r="A255" s="38" t="s">
        <v>33</v>
      </c>
      <c r="B255" s="54">
        <v>209</v>
      </c>
      <c r="C255" s="79" t="s">
        <v>728</v>
      </c>
      <c r="D255" s="79" t="s">
        <v>728</v>
      </c>
      <c r="H255" s="98" t="s">
        <v>771</v>
      </c>
    </row>
    <row r="256" spans="1:8" ht="46.8">
      <c r="A256" s="38" t="s">
        <v>33</v>
      </c>
      <c r="B256" s="54">
        <v>210</v>
      </c>
      <c r="C256" s="64" t="s">
        <v>729</v>
      </c>
      <c r="D256" s="64" t="s">
        <v>729</v>
      </c>
      <c r="H256" s="65" t="s">
        <v>772</v>
      </c>
    </row>
    <row r="257" spans="1:8" ht="46.8">
      <c r="A257" s="38" t="s">
        <v>33</v>
      </c>
      <c r="B257" s="54">
        <v>211</v>
      </c>
      <c r="C257" s="64" t="s">
        <v>730</v>
      </c>
      <c r="D257" s="64" t="s">
        <v>730</v>
      </c>
      <c r="H257" s="90" t="s">
        <v>773</v>
      </c>
    </row>
    <row r="258" spans="1:8" ht="46.8">
      <c r="A258" s="38" t="s">
        <v>33</v>
      </c>
      <c r="B258" s="54">
        <v>212</v>
      </c>
      <c r="C258" s="64" t="s">
        <v>731</v>
      </c>
      <c r="D258" s="64" t="s">
        <v>731</v>
      </c>
      <c r="H258" s="65" t="s">
        <v>774</v>
      </c>
    </row>
    <row r="259" spans="1:8" ht="46.8">
      <c r="A259" s="38" t="s">
        <v>33</v>
      </c>
      <c r="B259" s="54">
        <v>213</v>
      </c>
      <c r="C259" s="64" t="s">
        <v>732</v>
      </c>
      <c r="D259" s="64" t="s">
        <v>732</v>
      </c>
      <c r="H259" s="65" t="s">
        <v>775</v>
      </c>
    </row>
    <row r="260" spans="1:8" ht="93.6">
      <c r="A260" s="38" t="s">
        <v>33</v>
      </c>
      <c r="B260" s="54">
        <v>214</v>
      </c>
      <c r="C260" s="79" t="s">
        <v>733</v>
      </c>
      <c r="D260" s="79" t="s">
        <v>733</v>
      </c>
      <c r="H260" s="99" t="s">
        <v>472</v>
      </c>
    </row>
    <row r="261" spans="1:8" ht="78">
      <c r="A261" s="38" t="s">
        <v>33</v>
      </c>
      <c r="B261" s="54">
        <v>215</v>
      </c>
      <c r="C261" s="80" t="s">
        <v>734</v>
      </c>
      <c r="D261" s="80" t="s">
        <v>734</v>
      </c>
      <c r="H261" s="98" t="s">
        <v>473</v>
      </c>
    </row>
    <row r="262" spans="1:8" ht="46.8">
      <c r="A262" s="38" t="s">
        <v>33</v>
      </c>
      <c r="B262" s="54">
        <v>216</v>
      </c>
      <c r="C262" s="64" t="s">
        <v>735</v>
      </c>
      <c r="D262" s="64" t="s">
        <v>735</v>
      </c>
      <c r="H262" s="65" t="s">
        <v>776</v>
      </c>
    </row>
    <row r="263" spans="1:8" ht="46.8">
      <c r="A263" s="38" t="s">
        <v>33</v>
      </c>
      <c r="B263" s="54">
        <v>217</v>
      </c>
      <c r="C263" s="64" t="s">
        <v>736</v>
      </c>
      <c r="D263" s="64" t="s">
        <v>736</v>
      </c>
      <c r="H263" s="65" t="s">
        <v>777</v>
      </c>
    </row>
    <row r="264" spans="1:8" ht="31.2">
      <c r="A264" s="38" t="s">
        <v>33</v>
      </c>
      <c r="B264" s="54">
        <v>218</v>
      </c>
      <c r="C264" s="81" t="s">
        <v>737</v>
      </c>
      <c r="D264" s="81" t="s">
        <v>737</v>
      </c>
      <c r="H264" s="100" t="s">
        <v>474</v>
      </c>
    </row>
    <row r="265" spans="1:8" ht="31.2">
      <c r="A265" s="38" t="s">
        <v>33</v>
      </c>
      <c r="B265" s="54">
        <v>219</v>
      </c>
      <c r="C265" s="81" t="s">
        <v>738</v>
      </c>
      <c r="D265" s="81" t="s">
        <v>738</v>
      </c>
      <c r="H265" s="100" t="s">
        <v>475</v>
      </c>
    </row>
    <row r="266" spans="1:8" ht="46.8">
      <c r="A266" s="38" t="s">
        <v>33</v>
      </c>
      <c r="B266" s="54">
        <v>220</v>
      </c>
      <c r="C266" s="81" t="s">
        <v>739</v>
      </c>
      <c r="D266" s="81" t="s">
        <v>739</v>
      </c>
      <c r="H266" s="100" t="s">
        <v>476</v>
      </c>
    </row>
    <row r="267" spans="1:8" ht="31.2">
      <c r="A267" s="38" t="s">
        <v>33</v>
      </c>
      <c r="B267" s="54">
        <v>221</v>
      </c>
      <c r="C267" s="81" t="s">
        <v>740</v>
      </c>
      <c r="D267" s="81" t="s">
        <v>740</v>
      </c>
      <c r="H267" s="100" t="s">
        <v>477</v>
      </c>
    </row>
    <row r="268" spans="1:8" ht="46.8">
      <c r="A268" s="38" t="s">
        <v>33</v>
      </c>
      <c r="B268" s="54">
        <v>222</v>
      </c>
      <c r="C268" s="81" t="s">
        <v>741</v>
      </c>
      <c r="D268" s="81" t="s">
        <v>741</v>
      </c>
      <c r="H268" s="100" t="s">
        <v>478</v>
      </c>
    </row>
    <row r="269" spans="1:8" ht="46.8">
      <c r="A269" s="38" t="s">
        <v>33</v>
      </c>
      <c r="B269" s="54">
        <v>223</v>
      </c>
      <c r="C269" s="81" t="s">
        <v>742</v>
      </c>
      <c r="D269" s="81" t="s">
        <v>742</v>
      </c>
      <c r="H269" s="100" t="s">
        <v>479</v>
      </c>
    </row>
    <row r="270" spans="1:8" ht="31.2">
      <c r="A270" s="38" t="s">
        <v>33</v>
      </c>
      <c r="B270" s="54">
        <v>224</v>
      </c>
      <c r="C270" s="81" t="s">
        <v>743</v>
      </c>
      <c r="D270" s="81" t="s">
        <v>743</v>
      </c>
      <c r="H270" s="100" t="s">
        <v>480</v>
      </c>
    </row>
    <row r="271" spans="1:8">
      <c r="A271" s="38"/>
      <c r="B271" s="54"/>
      <c r="C271" s="86"/>
      <c r="D271" s="86"/>
      <c r="H271" s="40"/>
    </row>
    <row r="272" spans="1:8">
      <c r="A272" s="38"/>
      <c r="B272" s="54"/>
      <c r="C272" s="86"/>
      <c r="D272" s="86"/>
      <c r="H272" s="40"/>
    </row>
    <row r="273" spans="1:8">
      <c r="A273" s="38"/>
      <c r="B273" s="54"/>
      <c r="C273" s="86"/>
      <c r="D273" s="86"/>
      <c r="H273" s="40"/>
    </row>
    <row r="274" spans="1:8">
      <c r="A274" s="38"/>
      <c r="B274" s="54"/>
      <c r="C274" s="86"/>
      <c r="D274" s="86"/>
      <c r="H274" s="40"/>
    </row>
    <row r="275" spans="1:8">
      <c r="A275" s="38"/>
      <c r="B275" s="54"/>
      <c r="C275" s="86"/>
      <c r="D275" s="86"/>
      <c r="H275" s="40"/>
    </row>
    <row r="276" spans="1:8">
      <c r="A276" s="38"/>
      <c r="B276" s="54"/>
      <c r="C276" s="86"/>
      <c r="D276" s="86"/>
      <c r="H276" s="40"/>
    </row>
    <row r="277" spans="1:8">
      <c r="A277" s="38"/>
      <c r="B277" s="54"/>
      <c r="C277" s="86"/>
      <c r="D277" s="86"/>
      <c r="H277" s="40"/>
    </row>
    <row r="278" spans="1:8">
      <c r="A278" s="38"/>
      <c r="B278" s="54"/>
      <c r="C278" s="86"/>
      <c r="D278" s="86"/>
      <c r="H278" s="40"/>
    </row>
    <row r="279" spans="1:8">
      <c r="A279" s="38"/>
      <c r="B279" s="54"/>
      <c r="C279" s="86"/>
      <c r="D279" s="86"/>
      <c r="H279" s="40"/>
    </row>
    <row r="280" spans="1:8">
      <c r="A280" s="38"/>
      <c r="B280" s="54"/>
      <c r="C280" s="86"/>
      <c r="D280" s="86"/>
      <c r="H280" s="40"/>
    </row>
    <row r="281" spans="1:8">
      <c r="A281" s="38"/>
      <c r="B281" s="54"/>
      <c r="C281" s="86"/>
      <c r="D281" s="86"/>
      <c r="H281" s="40"/>
    </row>
    <row r="282" spans="1:8">
      <c r="A282" s="38"/>
      <c r="B282" s="54"/>
      <c r="C282" s="86"/>
      <c r="D282" s="86"/>
      <c r="H282" s="40"/>
    </row>
    <row r="283" spans="1:8">
      <c r="A283" s="38"/>
      <c r="B283" s="54"/>
      <c r="C283" s="86"/>
      <c r="D283" s="86"/>
      <c r="H283" s="40"/>
    </row>
    <row r="284" spans="1:8">
      <c r="A284" s="38"/>
      <c r="B284" s="54"/>
      <c r="C284" s="86"/>
      <c r="D284" s="86"/>
      <c r="H284" s="40"/>
    </row>
    <row r="285" spans="1:8">
      <c r="A285" s="38"/>
      <c r="B285" s="54"/>
      <c r="C285" s="86"/>
      <c r="D285" s="86"/>
      <c r="H285" s="40"/>
    </row>
    <row r="286" spans="1:8">
      <c r="A286" s="38"/>
      <c r="B286" s="54"/>
      <c r="C286" s="86"/>
      <c r="D286" s="86"/>
      <c r="H286" s="40"/>
    </row>
    <row r="287" spans="1:8">
      <c r="A287" s="38"/>
      <c r="B287" s="54"/>
      <c r="C287" s="86"/>
      <c r="D287" s="86"/>
      <c r="H287" s="40"/>
    </row>
    <row r="288" spans="1:8">
      <c r="A288" s="38"/>
      <c r="B288" s="54"/>
      <c r="C288" s="86"/>
      <c r="D288" s="86"/>
      <c r="H288" s="40"/>
    </row>
    <row r="289" spans="1:8">
      <c r="A289" s="38"/>
      <c r="B289" s="54"/>
      <c r="C289" s="86"/>
      <c r="D289" s="86"/>
      <c r="H289" s="40"/>
    </row>
    <row r="290" spans="1:8">
      <c r="A290" s="38"/>
      <c r="B290" s="54"/>
      <c r="C290" s="86"/>
      <c r="D290" s="86"/>
      <c r="H290" s="40"/>
    </row>
    <row r="291" spans="1:8">
      <c r="A291" s="38"/>
      <c r="B291" s="54"/>
      <c r="C291" s="86"/>
      <c r="D291" s="86"/>
      <c r="H291" s="40"/>
    </row>
    <row r="292" spans="1:8">
      <c r="A292" s="38"/>
      <c r="B292" s="54"/>
      <c r="C292" s="86"/>
      <c r="D292" s="86"/>
      <c r="H292" s="40"/>
    </row>
    <row r="293" spans="1:8">
      <c r="A293" s="38"/>
      <c r="B293" s="54"/>
      <c r="C293" s="86"/>
      <c r="D293" s="86"/>
      <c r="H293" s="40"/>
    </row>
    <row r="294" spans="1:8">
      <c r="A294" s="38"/>
      <c r="B294" s="54"/>
      <c r="C294" s="86"/>
      <c r="D294" s="86"/>
      <c r="H294" s="40"/>
    </row>
    <row r="295" spans="1:8">
      <c r="A295" s="38"/>
      <c r="B295" s="54"/>
      <c r="C295" s="86"/>
      <c r="D295" s="86"/>
      <c r="H295" s="40"/>
    </row>
    <row r="296" spans="1:8">
      <c r="A296" s="38"/>
      <c r="B296" s="63"/>
      <c r="C296" s="87"/>
      <c r="D296" s="87"/>
      <c r="H296" s="41"/>
    </row>
    <row r="297" spans="1:8">
      <c r="A297" s="38"/>
      <c r="B297" s="54"/>
      <c r="C297" s="86"/>
      <c r="D297" s="86"/>
      <c r="H297" s="40"/>
    </row>
    <row r="298" spans="1:8">
      <c r="A298" s="38"/>
      <c r="B298" s="54"/>
      <c r="C298" s="86"/>
      <c r="D298" s="86"/>
      <c r="H298" s="40"/>
    </row>
    <row r="299" spans="1:8">
      <c r="A299" s="38"/>
      <c r="B299" s="54"/>
      <c r="C299" s="86"/>
      <c r="D299" s="86"/>
      <c r="H299" s="40"/>
    </row>
    <row r="300" spans="1:8">
      <c r="A300" s="38"/>
      <c r="B300" s="54"/>
      <c r="C300" s="86"/>
      <c r="D300" s="86"/>
      <c r="H300" s="40"/>
    </row>
    <row r="301" spans="1:8">
      <c r="A301" s="38"/>
      <c r="B301" s="54"/>
      <c r="C301" s="86"/>
      <c r="D301" s="86"/>
      <c r="H301" s="40"/>
    </row>
    <row r="302" spans="1:8">
      <c r="A302" s="38"/>
      <c r="B302" s="54"/>
      <c r="C302" s="86"/>
      <c r="D302" s="86"/>
      <c r="H302" s="40"/>
    </row>
    <row r="303" spans="1:8">
      <c r="A303" s="38"/>
      <c r="B303" s="54"/>
      <c r="C303" s="86"/>
      <c r="D303" s="86"/>
      <c r="H303" s="40"/>
    </row>
    <row r="304" spans="1:8">
      <c r="A304" s="38"/>
      <c r="B304" s="54"/>
      <c r="C304" s="86"/>
      <c r="D304" s="86"/>
      <c r="H304" s="40"/>
    </row>
    <row r="305" spans="1:8">
      <c r="A305" s="38"/>
      <c r="B305" s="54"/>
      <c r="C305" s="86"/>
      <c r="D305" s="86"/>
      <c r="H305" s="40"/>
    </row>
  </sheetData>
  <autoFilter ref="A6:P116"/>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1"/>
  <sheetViews>
    <sheetView tabSelected="1" zoomScale="40" zoomScaleNormal="40" workbookViewId="0">
      <selection activeCell="E4" sqref="E4:J4"/>
    </sheetView>
  </sheetViews>
  <sheetFormatPr defaultColWidth="9.109375" defaultRowHeight="15.6"/>
  <cols>
    <col min="1" max="1" width="3.44140625" style="1" customWidth="1"/>
    <col min="2" max="2" width="8.109375" style="1" customWidth="1"/>
    <col min="3" max="3" width="9.44140625" style="30" customWidth="1"/>
    <col min="4" max="4" width="20.6640625" style="1" customWidth="1"/>
    <col min="5" max="5" width="26.5546875" style="22" customWidth="1"/>
    <col min="6" max="6" width="15.33203125" style="6" customWidth="1"/>
    <col min="7" max="7" width="14.6640625" style="16" customWidth="1"/>
    <col min="8" max="8" width="15.88671875" style="1" customWidth="1"/>
    <col min="9" max="9" width="12.109375" style="1" customWidth="1"/>
    <col min="10" max="10" width="13.109375" style="1" customWidth="1"/>
    <col min="11" max="11" width="17" style="1" customWidth="1"/>
    <col min="12" max="12" width="30" style="1" customWidth="1"/>
    <col min="13" max="13" width="23.33203125" style="46" customWidth="1"/>
    <col min="14" max="16384" width="9.109375" style="1"/>
  </cols>
  <sheetData>
    <row r="1" spans="1:13">
      <c r="D1" s="154" t="s">
        <v>26</v>
      </c>
      <c r="E1" s="154"/>
      <c r="F1" s="154"/>
      <c r="G1" s="154"/>
      <c r="H1" s="154"/>
      <c r="I1" s="154"/>
      <c r="J1" s="154"/>
      <c r="K1" s="154"/>
      <c r="L1" s="154"/>
      <c r="M1" s="45"/>
    </row>
    <row r="2" spans="1:13">
      <c r="D2" s="155" t="s">
        <v>17</v>
      </c>
      <c r="E2" s="155"/>
      <c r="F2" s="155"/>
      <c r="G2" s="155"/>
      <c r="H2" s="155"/>
      <c r="I2" s="155"/>
      <c r="J2" s="155"/>
      <c r="K2" s="14"/>
    </row>
    <row r="3" spans="1:13">
      <c r="B3" s="156" t="s">
        <v>9</v>
      </c>
      <c r="C3" s="156"/>
      <c r="D3" s="156"/>
      <c r="E3" s="157" t="s">
        <v>29</v>
      </c>
      <c r="F3" s="157"/>
      <c r="G3" s="157"/>
      <c r="H3" s="157"/>
      <c r="I3" s="157"/>
      <c r="K3" s="1" t="s">
        <v>10</v>
      </c>
      <c r="L3" s="1" t="s">
        <v>12</v>
      </c>
    </row>
    <row r="4" spans="1:13" s="3" customFormat="1" ht="31.2" customHeight="1">
      <c r="A4" s="2"/>
      <c r="B4" s="158" t="s">
        <v>8</v>
      </c>
      <c r="C4" s="158"/>
      <c r="D4" s="158"/>
      <c r="E4" s="152" t="s">
        <v>842</v>
      </c>
      <c r="F4" s="152"/>
      <c r="G4" s="152"/>
      <c r="H4" s="152"/>
      <c r="I4" s="152"/>
      <c r="J4" s="152"/>
      <c r="K4" s="25" t="s">
        <v>11</v>
      </c>
      <c r="L4" s="25" t="s">
        <v>13</v>
      </c>
      <c r="M4" s="47"/>
    </row>
    <row r="5" spans="1:13" s="4" customFormat="1">
      <c r="A5" s="2"/>
      <c r="C5" s="31"/>
      <c r="E5" s="153"/>
      <c r="F5" s="153"/>
      <c r="G5" s="153"/>
      <c r="H5" s="153"/>
      <c r="I5" s="153"/>
      <c r="J5" s="24"/>
      <c r="K5" s="24"/>
      <c r="L5" s="24"/>
      <c r="M5" s="48"/>
    </row>
    <row r="6" spans="1:13" ht="46.8">
      <c r="A6" s="5"/>
      <c r="B6" s="28" t="s">
        <v>2</v>
      </c>
      <c r="C6" s="32" t="s">
        <v>0</v>
      </c>
      <c r="D6" s="28" t="s">
        <v>1</v>
      </c>
      <c r="E6" s="28" t="s">
        <v>3</v>
      </c>
      <c r="F6" s="28" t="s">
        <v>18</v>
      </c>
      <c r="G6" s="15" t="s">
        <v>19</v>
      </c>
      <c r="H6" s="28" t="s">
        <v>20</v>
      </c>
      <c r="I6" s="28" t="s">
        <v>21</v>
      </c>
      <c r="J6" s="28" t="s">
        <v>22</v>
      </c>
      <c r="K6" s="28" t="s">
        <v>23</v>
      </c>
      <c r="L6" s="28" t="s">
        <v>24</v>
      </c>
      <c r="M6" s="49" t="s">
        <v>30</v>
      </c>
    </row>
    <row r="7" spans="1:13">
      <c r="A7" s="5"/>
      <c r="B7" s="102">
        <v>1</v>
      </c>
      <c r="C7" s="102">
        <v>2</v>
      </c>
      <c r="D7" s="102">
        <v>3</v>
      </c>
      <c r="E7" s="102">
        <v>4</v>
      </c>
      <c r="F7" s="102">
        <v>5</v>
      </c>
      <c r="G7" s="102">
        <v>6</v>
      </c>
      <c r="H7" s="102">
        <v>7</v>
      </c>
      <c r="I7" s="102">
        <v>8</v>
      </c>
      <c r="J7" s="102">
        <v>9</v>
      </c>
      <c r="K7" s="102">
        <v>10</v>
      </c>
      <c r="L7" s="103">
        <v>11</v>
      </c>
      <c r="M7" s="101">
        <v>12</v>
      </c>
    </row>
    <row r="8" spans="1:13" ht="62.4">
      <c r="B8" s="38" t="s">
        <v>33</v>
      </c>
      <c r="C8" s="65">
        <v>1</v>
      </c>
      <c r="D8" s="65" t="s">
        <v>36</v>
      </c>
      <c r="E8" s="65" t="s">
        <v>36</v>
      </c>
      <c r="F8" s="65" t="s">
        <v>287</v>
      </c>
      <c r="G8" s="65">
        <v>3</v>
      </c>
      <c r="H8" s="35"/>
      <c r="I8" s="35"/>
      <c r="J8" s="36">
        <f t="shared" ref="J8" si="0">H8*G8</f>
        <v>0</v>
      </c>
      <c r="K8" s="36">
        <f t="shared" ref="K8" si="1">I8*G8</f>
        <v>0</v>
      </c>
      <c r="L8" s="37" t="s">
        <v>32</v>
      </c>
      <c r="M8" s="131">
        <v>41250</v>
      </c>
    </row>
    <row r="9" spans="1:13" ht="55.2">
      <c r="B9" s="38" t="s">
        <v>33</v>
      </c>
      <c r="C9" s="65">
        <v>2</v>
      </c>
      <c r="D9" s="65" t="s">
        <v>37</v>
      </c>
      <c r="E9" s="65" t="s">
        <v>37</v>
      </c>
      <c r="F9" s="65" t="s">
        <v>35</v>
      </c>
      <c r="G9" s="65">
        <v>3</v>
      </c>
      <c r="H9" s="35"/>
      <c r="I9" s="35"/>
      <c r="J9" s="36">
        <f t="shared" ref="J9:J17" si="2">H9*G9</f>
        <v>0</v>
      </c>
      <c r="K9" s="36">
        <f t="shared" ref="K9:K17" si="3">I9*G9</f>
        <v>0</v>
      </c>
      <c r="L9" s="37" t="s">
        <v>32</v>
      </c>
      <c r="M9" s="131">
        <v>3750</v>
      </c>
    </row>
    <row r="10" spans="1:13" ht="55.2">
      <c r="B10" s="38" t="s">
        <v>33</v>
      </c>
      <c r="C10" s="65">
        <v>3</v>
      </c>
      <c r="D10" s="65" t="s">
        <v>38</v>
      </c>
      <c r="E10" s="65" t="s">
        <v>38</v>
      </c>
      <c r="F10" s="65" t="s">
        <v>287</v>
      </c>
      <c r="G10" s="65">
        <v>3</v>
      </c>
      <c r="H10" s="35"/>
      <c r="I10" s="35"/>
      <c r="J10" s="36">
        <f t="shared" si="2"/>
        <v>0</v>
      </c>
      <c r="K10" s="36">
        <f t="shared" si="3"/>
        <v>0</v>
      </c>
      <c r="L10" s="37" t="s">
        <v>32</v>
      </c>
      <c r="M10" s="131">
        <v>37500</v>
      </c>
    </row>
    <row r="11" spans="1:13" ht="55.2">
      <c r="B11" s="38" t="s">
        <v>33</v>
      </c>
      <c r="C11" s="65">
        <v>4</v>
      </c>
      <c r="D11" s="65" t="s">
        <v>39</v>
      </c>
      <c r="E11" s="65" t="s">
        <v>39</v>
      </c>
      <c r="F11" s="65" t="s">
        <v>840</v>
      </c>
      <c r="G11" s="65">
        <v>30</v>
      </c>
      <c r="H11" s="35"/>
      <c r="I11" s="35"/>
      <c r="J11" s="36">
        <f t="shared" si="2"/>
        <v>0</v>
      </c>
      <c r="K11" s="36">
        <f t="shared" si="3"/>
        <v>0</v>
      </c>
      <c r="L11" s="37" t="s">
        <v>32</v>
      </c>
      <c r="M11" s="131">
        <v>10000</v>
      </c>
    </row>
    <row r="12" spans="1:13" ht="55.2">
      <c r="B12" s="38" t="s">
        <v>33</v>
      </c>
      <c r="C12" s="65">
        <v>5</v>
      </c>
      <c r="D12" s="65" t="s">
        <v>778</v>
      </c>
      <c r="E12" s="65" t="s">
        <v>778</v>
      </c>
      <c r="F12" s="65" t="s">
        <v>287</v>
      </c>
      <c r="G12" s="65">
        <v>2</v>
      </c>
      <c r="H12" s="35"/>
      <c r="I12" s="35"/>
      <c r="J12" s="36">
        <f t="shared" si="2"/>
        <v>0</v>
      </c>
      <c r="K12" s="36">
        <f t="shared" si="3"/>
        <v>0</v>
      </c>
      <c r="L12" s="37" t="s">
        <v>32</v>
      </c>
      <c r="M12" s="131">
        <v>70000</v>
      </c>
    </row>
    <row r="13" spans="1:13" ht="55.2">
      <c r="B13" s="38" t="s">
        <v>33</v>
      </c>
      <c r="C13" s="65">
        <v>6</v>
      </c>
      <c r="D13" s="65" t="s">
        <v>40</v>
      </c>
      <c r="E13" s="65" t="s">
        <v>40</v>
      </c>
      <c r="F13" s="65" t="s">
        <v>287</v>
      </c>
      <c r="G13" s="65">
        <v>2</v>
      </c>
      <c r="H13" s="35"/>
      <c r="I13" s="35"/>
      <c r="J13" s="36">
        <f t="shared" si="2"/>
        <v>0</v>
      </c>
      <c r="K13" s="36">
        <f t="shared" si="3"/>
        <v>0</v>
      </c>
      <c r="L13" s="37" t="s">
        <v>32</v>
      </c>
      <c r="M13" s="131">
        <v>50000</v>
      </c>
    </row>
    <row r="14" spans="1:13" ht="55.2">
      <c r="B14" s="38" t="s">
        <v>33</v>
      </c>
      <c r="C14" s="65">
        <v>7</v>
      </c>
      <c r="D14" s="65" t="s">
        <v>41</v>
      </c>
      <c r="E14" s="65" t="s">
        <v>41</v>
      </c>
      <c r="F14" s="65" t="s">
        <v>287</v>
      </c>
      <c r="G14" s="65">
        <v>2</v>
      </c>
      <c r="H14" s="35"/>
      <c r="I14" s="35"/>
      <c r="J14" s="36">
        <f t="shared" si="2"/>
        <v>0</v>
      </c>
      <c r="K14" s="36">
        <f t="shared" si="3"/>
        <v>0</v>
      </c>
      <c r="L14" s="37" t="s">
        <v>32</v>
      </c>
      <c r="M14" s="131">
        <v>20000</v>
      </c>
    </row>
    <row r="15" spans="1:13" ht="55.2">
      <c r="B15" s="38" t="s">
        <v>33</v>
      </c>
      <c r="C15" s="65">
        <v>8</v>
      </c>
      <c r="D15" s="65" t="s">
        <v>42</v>
      </c>
      <c r="E15" s="65" t="s">
        <v>42</v>
      </c>
      <c r="F15" s="65" t="s">
        <v>287</v>
      </c>
      <c r="G15" s="65">
        <v>2</v>
      </c>
      <c r="H15" s="35"/>
      <c r="I15" s="35"/>
      <c r="J15" s="36">
        <f t="shared" si="2"/>
        <v>0</v>
      </c>
      <c r="K15" s="36">
        <f t="shared" si="3"/>
        <v>0</v>
      </c>
      <c r="L15" s="37" t="s">
        <v>32</v>
      </c>
      <c r="M15" s="131">
        <v>30000</v>
      </c>
    </row>
    <row r="16" spans="1:13" ht="55.2">
      <c r="B16" s="38" t="s">
        <v>33</v>
      </c>
      <c r="C16" s="65">
        <v>9</v>
      </c>
      <c r="D16" s="65" t="s">
        <v>43</v>
      </c>
      <c r="E16" s="65" t="s">
        <v>43</v>
      </c>
      <c r="F16" s="65" t="s">
        <v>287</v>
      </c>
      <c r="G16" s="65">
        <v>1</v>
      </c>
      <c r="H16" s="35"/>
      <c r="I16" s="35"/>
      <c r="J16" s="36">
        <f t="shared" si="2"/>
        <v>0</v>
      </c>
      <c r="K16" s="36">
        <f t="shared" si="3"/>
        <v>0</v>
      </c>
      <c r="L16" s="37" t="s">
        <v>32</v>
      </c>
      <c r="M16" s="131">
        <v>100000</v>
      </c>
    </row>
    <row r="17" spans="2:13" ht="55.2">
      <c r="B17" s="38" t="s">
        <v>33</v>
      </c>
      <c r="C17" s="65">
        <v>10</v>
      </c>
      <c r="D17" s="65" t="s">
        <v>44</v>
      </c>
      <c r="E17" s="65" t="s">
        <v>44</v>
      </c>
      <c r="F17" s="65" t="s">
        <v>35</v>
      </c>
      <c r="G17" s="65">
        <v>1</v>
      </c>
      <c r="H17" s="35"/>
      <c r="I17" s="35"/>
      <c r="J17" s="36">
        <f t="shared" si="2"/>
        <v>0</v>
      </c>
      <c r="K17" s="36">
        <f t="shared" si="3"/>
        <v>0</v>
      </c>
      <c r="L17" s="37" t="s">
        <v>32</v>
      </c>
      <c r="M17" s="131">
        <v>37500</v>
      </c>
    </row>
    <row r="18" spans="2:13" ht="62.4">
      <c r="B18" s="38" t="s">
        <v>33</v>
      </c>
      <c r="C18" s="65">
        <v>11</v>
      </c>
      <c r="D18" s="65" t="s">
        <v>45</v>
      </c>
      <c r="E18" s="65" t="s">
        <v>45</v>
      </c>
      <c r="F18" s="65" t="s">
        <v>287</v>
      </c>
      <c r="G18" s="65">
        <v>1</v>
      </c>
      <c r="H18" s="35"/>
      <c r="I18" s="35"/>
      <c r="J18" s="36">
        <f t="shared" ref="J18:J61" si="4">H18*G18</f>
        <v>0</v>
      </c>
      <c r="K18" s="36">
        <f t="shared" ref="K18:K61" si="5">I18*G18</f>
        <v>0</v>
      </c>
      <c r="L18" s="37" t="s">
        <v>32</v>
      </c>
      <c r="M18" s="131">
        <v>16666.669999999998</v>
      </c>
    </row>
    <row r="19" spans="2:13" ht="55.2">
      <c r="B19" s="38" t="s">
        <v>33</v>
      </c>
      <c r="C19" s="65">
        <v>12</v>
      </c>
      <c r="D19" s="65" t="s">
        <v>46</v>
      </c>
      <c r="E19" s="65" t="s">
        <v>46</v>
      </c>
      <c r="F19" s="65" t="s">
        <v>287</v>
      </c>
      <c r="G19" s="65">
        <v>3</v>
      </c>
      <c r="H19" s="35"/>
      <c r="I19" s="35"/>
      <c r="J19" s="36">
        <f t="shared" si="4"/>
        <v>0</v>
      </c>
      <c r="K19" s="36">
        <f t="shared" si="5"/>
        <v>0</v>
      </c>
      <c r="L19" s="37" t="s">
        <v>32</v>
      </c>
      <c r="M19" s="131">
        <v>13750</v>
      </c>
    </row>
    <row r="20" spans="2:13" ht="55.2">
      <c r="B20" s="38" t="s">
        <v>33</v>
      </c>
      <c r="C20" s="65">
        <v>13</v>
      </c>
      <c r="D20" s="65" t="s">
        <v>47</v>
      </c>
      <c r="E20" s="65" t="s">
        <v>47</v>
      </c>
      <c r="F20" s="65" t="s">
        <v>35</v>
      </c>
      <c r="G20" s="65">
        <v>1</v>
      </c>
      <c r="H20" s="35"/>
      <c r="I20" s="35"/>
      <c r="J20" s="36">
        <f t="shared" si="4"/>
        <v>0</v>
      </c>
      <c r="K20" s="36">
        <f t="shared" si="5"/>
        <v>0</v>
      </c>
      <c r="L20" s="37" t="s">
        <v>32</v>
      </c>
      <c r="M20" s="131">
        <v>2500</v>
      </c>
    </row>
    <row r="21" spans="2:13" ht="55.2">
      <c r="B21" s="38" t="s">
        <v>33</v>
      </c>
      <c r="C21" s="65">
        <v>14</v>
      </c>
      <c r="D21" s="65" t="s">
        <v>48</v>
      </c>
      <c r="E21" s="65" t="s">
        <v>48</v>
      </c>
      <c r="F21" s="65" t="s">
        <v>840</v>
      </c>
      <c r="G21" s="65">
        <v>20</v>
      </c>
      <c r="H21" s="35"/>
      <c r="I21" s="35"/>
      <c r="J21" s="36">
        <f t="shared" si="4"/>
        <v>0</v>
      </c>
      <c r="K21" s="36">
        <f t="shared" si="5"/>
        <v>0</v>
      </c>
      <c r="L21" s="37" t="s">
        <v>32</v>
      </c>
      <c r="M21" s="131">
        <v>13500</v>
      </c>
    </row>
    <row r="22" spans="2:13" ht="55.2">
      <c r="B22" s="38" t="s">
        <v>33</v>
      </c>
      <c r="C22" s="65">
        <v>15</v>
      </c>
      <c r="D22" s="65" t="s">
        <v>49</v>
      </c>
      <c r="E22" s="65" t="s">
        <v>49</v>
      </c>
      <c r="F22" s="65" t="s">
        <v>35</v>
      </c>
      <c r="G22" s="65">
        <v>1</v>
      </c>
      <c r="H22" s="35"/>
      <c r="I22" s="35"/>
      <c r="J22" s="36">
        <f t="shared" si="4"/>
        <v>0</v>
      </c>
      <c r="K22" s="36">
        <f t="shared" si="5"/>
        <v>0</v>
      </c>
      <c r="L22" s="37" t="s">
        <v>32</v>
      </c>
      <c r="M22" s="131">
        <v>8333.34</v>
      </c>
    </row>
    <row r="23" spans="2:13" ht="55.2">
      <c r="B23" s="38" t="s">
        <v>33</v>
      </c>
      <c r="C23" s="65">
        <v>16</v>
      </c>
      <c r="D23" s="65" t="s">
        <v>50</v>
      </c>
      <c r="E23" s="65" t="s">
        <v>50</v>
      </c>
      <c r="F23" s="65" t="s">
        <v>35</v>
      </c>
      <c r="G23" s="65">
        <v>1</v>
      </c>
      <c r="H23" s="35"/>
      <c r="I23" s="35"/>
      <c r="J23" s="36">
        <f t="shared" si="4"/>
        <v>0</v>
      </c>
      <c r="K23" s="36">
        <f t="shared" si="5"/>
        <v>0</v>
      </c>
      <c r="L23" s="37" t="s">
        <v>32</v>
      </c>
      <c r="M23" s="131">
        <v>8333.34</v>
      </c>
    </row>
    <row r="24" spans="2:13" ht="55.2">
      <c r="B24" s="38" t="s">
        <v>33</v>
      </c>
      <c r="C24" s="65">
        <v>17</v>
      </c>
      <c r="D24" s="65" t="s">
        <v>51</v>
      </c>
      <c r="E24" s="65" t="s">
        <v>51</v>
      </c>
      <c r="F24" s="65" t="s">
        <v>35</v>
      </c>
      <c r="G24" s="65">
        <v>1</v>
      </c>
      <c r="H24" s="35"/>
      <c r="I24" s="35"/>
      <c r="J24" s="36">
        <f t="shared" si="4"/>
        <v>0</v>
      </c>
      <c r="K24" s="36">
        <f t="shared" si="5"/>
        <v>0</v>
      </c>
      <c r="L24" s="37" t="s">
        <v>32</v>
      </c>
      <c r="M24" s="131">
        <v>12500</v>
      </c>
    </row>
    <row r="25" spans="2:13" ht="55.2">
      <c r="B25" s="38" t="s">
        <v>33</v>
      </c>
      <c r="C25" s="65">
        <v>18</v>
      </c>
      <c r="D25" s="65" t="s">
        <v>52</v>
      </c>
      <c r="E25" s="65" t="s">
        <v>52</v>
      </c>
      <c r="F25" s="65" t="s">
        <v>35</v>
      </c>
      <c r="G25" s="65">
        <v>1</v>
      </c>
      <c r="H25" s="35"/>
      <c r="I25" s="35"/>
      <c r="J25" s="36">
        <f t="shared" si="4"/>
        <v>0</v>
      </c>
      <c r="K25" s="36">
        <f t="shared" si="5"/>
        <v>0</v>
      </c>
      <c r="L25" s="37" t="s">
        <v>32</v>
      </c>
      <c r="M25" s="131">
        <v>12500</v>
      </c>
    </row>
    <row r="26" spans="2:13" ht="62.4">
      <c r="B26" s="38" t="s">
        <v>33</v>
      </c>
      <c r="C26" s="65">
        <v>19</v>
      </c>
      <c r="D26" s="65" t="s">
        <v>53</v>
      </c>
      <c r="E26" s="65" t="s">
        <v>53</v>
      </c>
      <c r="F26" s="65" t="s">
        <v>35</v>
      </c>
      <c r="G26" s="65">
        <v>1</v>
      </c>
      <c r="H26" s="35"/>
      <c r="I26" s="35"/>
      <c r="J26" s="36">
        <f t="shared" si="4"/>
        <v>0</v>
      </c>
      <c r="K26" s="36">
        <f t="shared" si="5"/>
        <v>0</v>
      </c>
      <c r="L26" s="37" t="s">
        <v>32</v>
      </c>
      <c r="M26" s="131">
        <v>2916.67</v>
      </c>
    </row>
    <row r="27" spans="2:13" ht="55.2">
      <c r="B27" s="38" t="s">
        <v>33</v>
      </c>
      <c r="C27" s="65">
        <v>20</v>
      </c>
      <c r="D27" s="65" t="s">
        <v>54</v>
      </c>
      <c r="E27" s="65" t="s">
        <v>54</v>
      </c>
      <c r="F27" s="65" t="s">
        <v>35</v>
      </c>
      <c r="G27" s="65">
        <v>1</v>
      </c>
      <c r="H27" s="35"/>
      <c r="I27" s="35"/>
      <c r="J27" s="36">
        <f t="shared" si="4"/>
        <v>0</v>
      </c>
      <c r="K27" s="36">
        <f t="shared" si="5"/>
        <v>0</v>
      </c>
      <c r="L27" s="37" t="s">
        <v>32</v>
      </c>
      <c r="M27" s="131">
        <v>4166.67</v>
      </c>
    </row>
    <row r="28" spans="2:13" ht="55.2">
      <c r="B28" s="38" t="s">
        <v>33</v>
      </c>
      <c r="C28" s="65">
        <v>21</v>
      </c>
      <c r="D28" s="65" t="s">
        <v>55</v>
      </c>
      <c r="E28" s="65" t="s">
        <v>55</v>
      </c>
      <c r="F28" s="65" t="s">
        <v>35</v>
      </c>
      <c r="G28" s="65">
        <v>1</v>
      </c>
      <c r="H28" s="35"/>
      <c r="I28" s="35"/>
      <c r="J28" s="36">
        <f t="shared" si="4"/>
        <v>0</v>
      </c>
      <c r="K28" s="36">
        <f t="shared" si="5"/>
        <v>0</v>
      </c>
      <c r="L28" s="37" t="s">
        <v>32</v>
      </c>
      <c r="M28" s="131">
        <v>8333.34</v>
      </c>
    </row>
    <row r="29" spans="2:13" ht="55.2">
      <c r="B29" s="38" t="s">
        <v>33</v>
      </c>
      <c r="C29" s="65">
        <v>22</v>
      </c>
      <c r="D29" s="65" t="s">
        <v>56</v>
      </c>
      <c r="E29" s="65" t="s">
        <v>56</v>
      </c>
      <c r="F29" s="65" t="s">
        <v>35</v>
      </c>
      <c r="G29" s="65">
        <v>4</v>
      </c>
      <c r="H29" s="35"/>
      <c r="I29" s="35"/>
      <c r="J29" s="36">
        <f t="shared" si="4"/>
        <v>0</v>
      </c>
      <c r="K29" s="36">
        <f t="shared" si="5"/>
        <v>0</v>
      </c>
      <c r="L29" s="37" t="s">
        <v>32</v>
      </c>
      <c r="M29" s="131">
        <v>6000</v>
      </c>
    </row>
    <row r="30" spans="2:13" ht="55.2">
      <c r="B30" s="38" t="s">
        <v>33</v>
      </c>
      <c r="C30" s="65">
        <v>23</v>
      </c>
      <c r="D30" s="65" t="s">
        <v>57</v>
      </c>
      <c r="E30" s="65" t="s">
        <v>57</v>
      </c>
      <c r="F30" s="65" t="s">
        <v>35</v>
      </c>
      <c r="G30" s="65">
        <v>1</v>
      </c>
      <c r="H30" s="35"/>
      <c r="I30" s="35"/>
      <c r="J30" s="36">
        <f t="shared" si="4"/>
        <v>0</v>
      </c>
      <c r="K30" s="36">
        <f t="shared" si="5"/>
        <v>0</v>
      </c>
      <c r="L30" s="37" t="s">
        <v>32</v>
      </c>
      <c r="M30" s="131">
        <v>3750</v>
      </c>
    </row>
    <row r="31" spans="2:13" ht="55.2">
      <c r="B31" s="38" t="s">
        <v>33</v>
      </c>
      <c r="C31" s="65">
        <v>24</v>
      </c>
      <c r="D31" s="65" t="s">
        <v>58</v>
      </c>
      <c r="E31" s="65" t="s">
        <v>58</v>
      </c>
      <c r="F31" s="65" t="s">
        <v>35</v>
      </c>
      <c r="G31" s="65">
        <v>1</v>
      </c>
      <c r="H31" s="35"/>
      <c r="I31" s="35"/>
      <c r="J31" s="36">
        <f t="shared" si="4"/>
        <v>0</v>
      </c>
      <c r="K31" s="36">
        <f t="shared" si="5"/>
        <v>0</v>
      </c>
      <c r="L31" s="37" t="s">
        <v>32</v>
      </c>
      <c r="M31" s="131">
        <v>3750</v>
      </c>
    </row>
    <row r="32" spans="2:13" ht="55.2">
      <c r="B32" s="38" t="s">
        <v>33</v>
      </c>
      <c r="C32" s="65">
        <v>25</v>
      </c>
      <c r="D32" s="65" t="s">
        <v>59</v>
      </c>
      <c r="E32" s="65" t="s">
        <v>59</v>
      </c>
      <c r="F32" s="65" t="s">
        <v>35</v>
      </c>
      <c r="G32" s="65">
        <v>1</v>
      </c>
      <c r="H32" s="35"/>
      <c r="I32" s="35"/>
      <c r="J32" s="36">
        <f t="shared" si="4"/>
        <v>0</v>
      </c>
      <c r="K32" s="36">
        <f t="shared" si="5"/>
        <v>0</v>
      </c>
      <c r="L32" s="37" t="s">
        <v>32</v>
      </c>
      <c r="M32" s="131">
        <v>8333.34</v>
      </c>
    </row>
    <row r="33" spans="2:13" ht="62.4">
      <c r="B33" s="38" t="s">
        <v>33</v>
      </c>
      <c r="C33" s="65">
        <v>26</v>
      </c>
      <c r="D33" s="65" t="s">
        <v>60</v>
      </c>
      <c r="E33" s="65" t="s">
        <v>60</v>
      </c>
      <c r="F33" s="117" t="s">
        <v>287</v>
      </c>
      <c r="G33" s="117">
        <v>3</v>
      </c>
      <c r="H33" s="35"/>
      <c r="I33" s="35"/>
      <c r="J33" s="36">
        <f t="shared" si="4"/>
        <v>0</v>
      </c>
      <c r="K33" s="36">
        <f t="shared" si="5"/>
        <v>0</v>
      </c>
      <c r="L33" s="37" t="s">
        <v>32</v>
      </c>
      <c r="M33" s="131">
        <v>22500</v>
      </c>
    </row>
    <row r="34" spans="2:13" ht="55.2">
      <c r="B34" s="38" t="s">
        <v>33</v>
      </c>
      <c r="C34" s="65">
        <v>27</v>
      </c>
      <c r="D34" s="65" t="s">
        <v>61</v>
      </c>
      <c r="E34" s="65" t="s">
        <v>61</v>
      </c>
      <c r="F34" s="65" t="s">
        <v>35</v>
      </c>
      <c r="G34" s="117">
        <v>1</v>
      </c>
      <c r="H34" s="35"/>
      <c r="I34" s="35"/>
      <c r="J34" s="36">
        <f t="shared" si="4"/>
        <v>0</v>
      </c>
      <c r="K34" s="36">
        <f t="shared" si="5"/>
        <v>0</v>
      </c>
      <c r="L34" s="37" t="s">
        <v>32</v>
      </c>
      <c r="M34" s="131">
        <v>6666.67</v>
      </c>
    </row>
    <row r="35" spans="2:13" ht="55.2">
      <c r="B35" s="38" t="s">
        <v>33</v>
      </c>
      <c r="C35" s="65">
        <v>28</v>
      </c>
      <c r="D35" s="65" t="s">
        <v>62</v>
      </c>
      <c r="E35" s="65" t="s">
        <v>62</v>
      </c>
      <c r="F35" s="65" t="s">
        <v>35</v>
      </c>
      <c r="G35" s="117">
        <v>10</v>
      </c>
      <c r="H35" s="35"/>
      <c r="I35" s="35"/>
      <c r="J35" s="36">
        <f t="shared" si="4"/>
        <v>0</v>
      </c>
      <c r="K35" s="36">
        <f t="shared" si="5"/>
        <v>0</v>
      </c>
      <c r="L35" s="37" t="s">
        <v>32</v>
      </c>
      <c r="M35" s="131">
        <v>66666.67</v>
      </c>
    </row>
    <row r="36" spans="2:13" ht="78">
      <c r="B36" s="38" t="s">
        <v>33</v>
      </c>
      <c r="C36" s="65">
        <v>29</v>
      </c>
      <c r="D36" s="65" t="s">
        <v>63</v>
      </c>
      <c r="E36" s="65" t="s">
        <v>63</v>
      </c>
      <c r="F36" s="117" t="s">
        <v>287</v>
      </c>
      <c r="G36" s="117">
        <v>2</v>
      </c>
      <c r="H36" s="35"/>
      <c r="I36" s="35"/>
      <c r="J36" s="36">
        <f t="shared" si="4"/>
        <v>0</v>
      </c>
      <c r="K36" s="36">
        <f t="shared" si="5"/>
        <v>0</v>
      </c>
      <c r="L36" s="37" t="s">
        <v>32</v>
      </c>
      <c r="M36" s="131">
        <v>18333.34</v>
      </c>
    </row>
    <row r="37" spans="2:13" ht="55.2">
      <c r="B37" s="38" t="s">
        <v>33</v>
      </c>
      <c r="C37" s="65">
        <v>30</v>
      </c>
      <c r="D37" s="65" t="s">
        <v>64</v>
      </c>
      <c r="E37" s="65" t="s">
        <v>64</v>
      </c>
      <c r="F37" s="65" t="s">
        <v>35</v>
      </c>
      <c r="G37" s="117">
        <v>2</v>
      </c>
      <c r="H37" s="35"/>
      <c r="I37" s="35"/>
      <c r="J37" s="36">
        <f t="shared" si="4"/>
        <v>0</v>
      </c>
      <c r="K37" s="36">
        <f t="shared" si="5"/>
        <v>0</v>
      </c>
      <c r="L37" s="37" t="s">
        <v>32</v>
      </c>
      <c r="M37" s="131">
        <v>13333.34</v>
      </c>
    </row>
    <row r="38" spans="2:13" ht="55.2" customHeight="1">
      <c r="B38" s="38" t="s">
        <v>33</v>
      </c>
      <c r="C38" s="65">
        <v>31</v>
      </c>
      <c r="D38" s="92" t="s">
        <v>65</v>
      </c>
      <c r="E38" s="92" t="s">
        <v>65</v>
      </c>
      <c r="F38" s="65" t="s">
        <v>35</v>
      </c>
      <c r="G38" s="117">
        <v>5</v>
      </c>
      <c r="H38" s="35"/>
      <c r="I38" s="35"/>
      <c r="J38" s="36">
        <f t="shared" si="4"/>
        <v>0</v>
      </c>
      <c r="K38" s="36">
        <f t="shared" si="5"/>
        <v>0</v>
      </c>
      <c r="L38" s="37" t="s">
        <v>32</v>
      </c>
      <c r="M38" s="131">
        <v>16666.669999999998</v>
      </c>
    </row>
    <row r="39" spans="2:13" ht="55.2">
      <c r="B39" s="38" t="s">
        <v>33</v>
      </c>
      <c r="C39" s="65">
        <v>32</v>
      </c>
      <c r="D39" s="104" t="s">
        <v>66</v>
      </c>
      <c r="E39" s="104" t="s">
        <v>66</v>
      </c>
      <c r="F39" s="88" t="s">
        <v>287</v>
      </c>
      <c r="G39" s="88">
        <v>1</v>
      </c>
      <c r="H39" s="35"/>
      <c r="I39" s="35"/>
      <c r="J39" s="36">
        <f t="shared" si="4"/>
        <v>0</v>
      </c>
      <c r="K39" s="36">
        <f t="shared" si="5"/>
        <v>0</v>
      </c>
      <c r="L39" s="37" t="s">
        <v>32</v>
      </c>
      <c r="M39" s="132">
        <v>11401.67</v>
      </c>
    </row>
    <row r="40" spans="2:13" ht="55.2">
      <c r="B40" s="38" t="s">
        <v>33</v>
      </c>
      <c r="C40" s="65">
        <v>33</v>
      </c>
      <c r="D40" s="104" t="s">
        <v>67</v>
      </c>
      <c r="E40" s="104" t="s">
        <v>67</v>
      </c>
      <c r="F40" s="65" t="s">
        <v>35</v>
      </c>
      <c r="G40" s="88">
        <v>1</v>
      </c>
      <c r="H40" s="35"/>
      <c r="I40" s="35"/>
      <c r="J40" s="36">
        <f t="shared" si="4"/>
        <v>0</v>
      </c>
      <c r="K40" s="36">
        <f t="shared" si="5"/>
        <v>0</v>
      </c>
      <c r="L40" s="37" t="s">
        <v>32</v>
      </c>
      <c r="M40" s="132">
        <v>155</v>
      </c>
    </row>
    <row r="41" spans="2:13" ht="55.2">
      <c r="B41" s="38" t="s">
        <v>33</v>
      </c>
      <c r="C41" s="65">
        <v>34</v>
      </c>
      <c r="D41" s="104" t="s">
        <v>68</v>
      </c>
      <c r="E41" s="104" t="s">
        <v>68</v>
      </c>
      <c r="F41" s="88" t="s">
        <v>287</v>
      </c>
      <c r="G41" s="88">
        <v>1</v>
      </c>
      <c r="H41" s="35"/>
      <c r="I41" s="35"/>
      <c r="J41" s="36">
        <f t="shared" si="4"/>
        <v>0</v>
      </c>
      <c r="K41" s="36">
        <f t="shared" si="5"/>
        <v>0</v>
      </c>
      <c r="L41" s="37" t="s">
        <v>32</v>
      </c>
      <c r="M41" s="132">
        <v>38019.170000000006</v>
      </c>
    </row>
    <row r="42" spans="2:13" ht="55.2">
      <c r="B42" s="38" t="s">
        <v>33</v>
      </c>
      <c r="C42" s="65">
        <v>35</v>
      </c>
      <c r="D42" s="104" t="s">
        <v>69</v>
      </c>
      <c r="E42" s="104" t="s">
        <v>69</v>
      </c>
      <c r="F42" s="65" t="s">
        <v>35</v>
      </c>
      <c r="G42" s="88">
        <v>3</v>
      </c>
      <c r="H42" s="35"/>
      <c r="I42" s="35"/>
      <c r="J42" s="36">
        <f t="shared" si="4"/>
        <v>0</v>
      </c>
      <c r="K42" s="36">
        <f t="shared" si="5"/>
        <v>0</v>
      </c>
      <c r="L42" s="37" t="s">
        <v>32</v>
      </c>
      <c r="M42" s="132">
        <v>50667.5</v>
      </c>
    </row>
    <row r="43" spans="2:13" ht="55.2">
      <c r="B43" s="38" t="s">
        <v>33</v>
      </c>
      <c r="C43" s="65">
        <v>36</v>
      </c>
      <c r="D43" s="104" t="s">
        <v>70</v>
      </c>
      <c r="E43" s="104" t="s">
        <v>70</v>
      </c>
      <c r="F43" s="88" t="s">
        <v>287</v>
      </c>
      <c r="G43" s="88">
        <v>1</v>
      </c>
      <c r="H43" s="35"/>
      <c r="I43" s="35"/>
      <c r="J43" s="36">
        <f t="shared" si="4"/>
        <v>0</v>
      </c>
      <c r="K43" s="36">
        <f t="shared" si="5"/>
        <v>0</v>
      </c>
      <c r="L43" s="37" t="s">
        <v>32</v>
      </c>
      <c r="M43" s="132">
        <v>2520.84</v>
      </c>
    </row>
    <row r="44" spans="2:13" ht="55.2">
      <c r="B44" s="38" t="s">
        <v>33</v>
      </c>
      <c r="C44" s="65">
        <v>37</v>
      </c>
      <c r="D44" s="104" t="s">
        <v>71</v>
      </c>
      <c r="E44" s="104" t="s">
        <v>71</v>
      </c>
      <c r="F44" s="65" t="s">
        <v>35</v>
      </c>
      <c r="G44" s="88">
        <v>1</v>
      </c>
      <c r="H44" s="35"/>
      <c r="I44" s="35"/>
      <c r="J44" s="36">
        <f t="shared" si="4"/>
        <v>0</v>
      </c>
      <c r="K44" s="36">
        <f t="shared" si="5"/>
        <v>0</v>
      </c>
      <c r="L44" s="37" t="s">
        <v>32</v>
      </c>
      <c r="M44" s="132">
        <v>7466.67</v>
      </c>
    </row>
    <row r="45" spans="2:13" ht="55.2">
      <c r="B45" s="38" t="s">
        <v>33</v>
      </c>
      <c r="C45" s="65">
        <v>38</v>
      </c>
      <c r="D45" s="104" t="s">
        <v>72</v>
      </c>
      <c r="E45" s="104" t="s">
        <v>72</v>
      </c>
      <c r="F45" s="65" t="s">
        <v>35</v>
      </c>
      <c r="G45" s="88">
        <v>1</v>
      </c>
      <c r="H45" s="35"/>
      <c r="I45" s="35"/>
      <c r="J45" s="36">
        <f t="shared" si="4"/>
        <v>0</v>
      </c>
      <c r="K45" s="36">
        <f t="shared" si="5"/>
        <v>0</v>
      </c>
      <c r="L45" s="37" t="s">
        <v>32</v>
      </c>
      <c r="M45" s="132">
        <v>8866.67</v>
      </c>
    </row>
    <row r="46" spans="2:13" ht="55.2">
      <c r="B46" s="38" t="s">
        <v>33</v>
      </c>
      <c r="C46" s="65">
        <v>39</v>
      </c>
      <c r="D46" s="104" t="s">
        <v>73</v>
      </c>
      <c r="E46" s="104" t="s">
        <v>73</v>
      </c>
      <c r="F46" s="88" t="s">
        <v>287</v>
      </c>
      <c r="G46" s="88">
        <v>4</v>
      </c>
      <c r="H46" s="35"/>
      <c r="I46" s="35"/>
      <c r="J46" s="36">
        <f t="shared" si="4"/>
        <v>0</v>
      </c>
      <c r="K46" s="36">
        <f t="shared" si="5"/>
        <v>0</v>
      </c>
      <c r="L46" s="37" t="s">
        <v>32</v>
      </c>
      <c r="M46" s="132">
        <v>8133.34</v>
      </c>
    </row>
    <row r="47" spans="2:13" ht="55.2">
      <c r="B47" s="38" t="s">
        <v>33</v>
      </c>
      <c r="C47" s="65">
        <v>40</v>
      </c>
      <c r="D47" s="104" t="s">
        <v>74</v>
      </c>
      <c r="E47" s="104" t="s">
        <v>74</v>
      </c>
      <c r="F47" s="65" t="s">
        <v>35</v>
      </c>
      <c r="G47" s="88">
        <v>2</v>
      </c>
      <c r="H47" s="35"/>
      <c r="I47" s="35"/>
      <c r="J47" s="36">
        <f t="shared" si="4"/>
        <v>0</v>
      </c>
      <c r="K47" s="36">
        <f t="shared" si="5"/>
        <v>0</v>
      </c>
      <c r="L47" s="37" t="s">
        <v>32</v>
      </c>
      <c r="M47" s="132">
        <v>55033.340000000004</v>
      </c>
    </row>
    <row r="48" spans="2:13" ht="69">
      <c r="B48" s="38" t="s">
        <v>33</v>
      </c>
      <c r="C48" s="65">
        <v>41</v>
      </c>
      <c r="D48" s="105" t="s">
        <v>75</v>
      </c>
      <c r="E48" s="105" t="s">
        <v>75</v>
      </c>
      <c r="F48" s="88" t="s">
        <v>287</v>
      </c>
      <c r="G48" s="88">
        <v>2</v>
      </c>
      <c r="H48" s="35"/>
      <c r="I48" s="35"/>
      <c r="J48" s="36">
        <f t="shared" si="4"/>
        <v>0</v>
      </c>
      <c r="K48" s="36">
        <f t="shared" si="5"/>
        <v>0</v>
      </c>
      <c r="L48" s="37" t="s">
        <v>32</v>
      </c>
      <c r="M48" s="132">
        <v>48321.670000000006</v>
      </c>
    </row>
    <row r="49" spans="2:13" ht="55.2" customHeight="1">
      <c r="B49" s="38" t="s">
        <v>33</v>
      </c>
      <c r="C49" s="106" t="s">
        <v>76</v>
      </c>
      <c r="D49" s="65" t="s">
        <v>77</v>
      </c>
      <c r="E49" s="92" t="s">
        <v>779</v>
      </c>
      <c r="F49" s="65" t="s">
        <v>35</v>
      </c>
      <c r="G49" s="65">
        <v>33</v>
      </c>
      <c r="H49" s="35"/>
      <c r="I49" s="35"/>
      <c r="J49" s="36">
        <f t="shared" si="4"/>
        <v>0</v>
      </c>
      <c r="K49" s="36">
        <f t="shared" si="5"/>
        <v>0</v>
      </c>
      <c r="L49" s="37" t="s">
        <v>32</v>
      </c>
      <c r="M49" s="131">
        <v>114375</v>
      </c>
    </row>
    <row r="50" spans="2:13" ht="62.4">
      <c r="B50" s="38" t="s">
        <v>33</v>
      </c>
      <c r="C50" s="106" t="s">
        <v>78</v>
      </c>
      <c r="D50" s="65" t="s">
        <v>77</v>
      </c>
      <c r="E50" s="92" t="s">
        <v>780</v>
      </c>
      <c r="F50" s="65" t="s">
        <v>35</v>
      </c>
      <c r="G50" s="65">
        <v>33</v>
      </c>
      <c r="H50" s="35"/>
      <c r="I50" s="35"/>
      <c r="J50" s="36">
        <f t="shared" si="4"/>
        <v>0</v>
      </c>
      <c r="K50" s="36">
        <f t="shared" si="5"/>
        <v>0</v>
      </c>
      <c r="L50" s="37" t="s">
        <v>32</v>
      </c>
      <c r="M50" s="131"/>
    </row>
    <row r="51" spans="2:13" ht="62.4">
      <c r="B51" s="38" t="s">
        <v>33</v>
      </c>
      <c r="C51" s="106" t="s">
        <v>79</v>
      </c>
      <c r="D51" s="65" t="s">
        <v>77</v>
      </c>
      <c r="E51" s="65" t="s">
        <v>781</v>
      </c>
      <c r="F51" s="94" t="s">
        <v>287</v>
      </c>
      <c r="G51" s="125">
        <v>6</v>
      </c>
      <c r="H51" s="35"/>
      <c r="I51" s="35"/>
      <c r="J51" s="36">
        <f t="shared" si="4"/>
        <v>0</v>
      </c>
      <c r="K51" s="36">
        <f t="shared" si="5"/>
        <v>0</v>
      </c>
      <c r="L51" s="37" t="s">
        <v>32</v>
      </c>
      <c r="M51" s="131"/>
    </row>
    <row r="52" spans="2:13" ht="55.2">
      <c r="B52" s="38" t="s">
        <v>33</v>
      </c>
      <c r="C52" s="107" t="s">
        <v>80</v>
      </c>
      <c r="D52" s="90" t="s">
        <v>81</v>
      </c>
      <c r="E52" s="90" t="s">
        <v>782</v>
      </c>
      <c r="F52" s="121" t="s">
        <v>287</v>
      </c>
      <c r="G52" s="65">
        <v>32</v>
      </c>
      <c r="H52" s="35"/>
      <c r="I52" s="35"/>
      <c r="J52" s="36">
        <f t="shared" si="4"/>
        <v>0</v>
      </c>
      <c r="K52" s="36">
        <f t="shared" si="5"/>
        <v>0</v>
      </c>
      <c r="L52" s="37" t="s">
        <v>32</v>
      </c>
      <c r="M52" s="131">
        <v>180000</v>
      </c>
    </row>
    <row r="53" spans="2:13" ht="55.2">
      <c r="B53" s="38" t="s">
        <v>33</v>
      </c>
      <c r="C53" s="107" t="s">
        <v>82</v>
      </c>
      <c r="D53" s="90" t="s">
        <v>81</v>
      </c>
      <c r="E53" s="65" t="s">
        <v>783</v>
      </c>
      <c r="F53" s="65" t="s">
        <v>35</v>
      </c>
      <c r="G53" s="65">
        <v>32</v>
      </c>
      <c r="H53" s="35"/>
      <c r="I53" s="35"/>
      <c r="J53" s="36">
        <f t="shared" si="4"/>
        <v>0</v>
      </c>
      <c r="K53" s="36">
        <f t="shared" si="5"/>
        <v>0</v>
      </c>
      <c r="L53" s="37" t="s">
        <v>32</v>
      </c>
      <c r="M53" s="131"/>
    </row>
    <row r="54" spans="2:13" ht="55.2">
      <c r="B54" s="38" t="s">
        <v>33</v>
      </c>
      <c r="C54" s="108" t="s">
        <v>83</v>
      </c>
      <c r="D54" s="65" t="s">
        <v>84</v>
      </c>
      <c r="E54" s="65" t="s">
        <v>784</v>
      </c>
      <c r="F54" s="65" t="s">
        <v>35</v>
      </c>
      <c r="G54" s="65">
        <v>2</v>
      </c>
      <c r="H54" s="35"/>
      <c r="I54" s="35"/>
      <c r="J54" s="36">
        <f t="shared" si="4"/>
        <v>0</v>
      </c>
      <c r="K54" s="36">
        <f t="shared" si="5"/>
        <v>0</v>
      </c>
      <c r="L54" s="37" t="s">
        <v>32</v>
      </c>
      <c r="M54" s="131">
        <v>10000</v>
      </c>
    </row>
    <row r="55" spans="2:13" ht="55.2">
      <c r="B55" s="38" t="s">
        <v>33</v>
      </c>
      <c r="C55" s="108" t="s">
        <v>85</v>
      </c>
      <c r="D55" s="65" t="s">
        <v>84</v>
      </c>
      <c r="E55" s="65" t="s">
        <v>785</v>
      </c>
      <c r="F55" s="65" t="s">
        <v>35</v>
      </c>
      <c r="G55" s="65">
        <v>2</v>
      </c>
      <c r="H55" s="35"/>
      <c r="I55" s="35"/>
      <c r="J55" s="36">
        <f t="shared" si="4"/>
        <v>0</v>
      </c>
      <c r="K55" s="36">
        <f t="shared" si="5"/>
        <v>0</v>
      </c>
      <c r="L55" s="37" t="s">
        <v>32</v>
      </c>
      <c r="M55" s="131"/>
    </row>
    <row r="56" spans="2:13" ht="55.2">
      <c r="B56" s="38" t="s">
        <v>33</v>
      </c>
      <c r="C56" s="65">
        <v>45</v>
      </c>
      <c r="D56" s="92" t="s">
        <v>86</v>
      </c>
      <c r="E56" s="65" t="s">
        <v>786</v>
      </c>
      <c r="F56" s="65" t="s">
        <v>35</v>
      </c>
      <c r="G56" s="117">
        <v>35</v>
      </c>
      <c r="H56" s="35"/>
      <c r="I56" s="35"/>
      <c r="J56" s="36">
        <f t="shared" si="4"/>
        <v>0</v>
      </c>
      <c r="K56" s="36">
        <f t="shared" si="5"/>
        <v>0</v>
      </c>
      <c r="L56" s="37" t="s">
        <v>32</v>
      </c>
      <c r="M56" s="131">
        <v>106750</v>
      </c>
    </row>
    <row r="57" spans="2:13" ht="55.2">
      <c r="B57" s="38" t="s">
        <v>33</v>
      </c>
      <c r="C57" s="109" t="s">
        <v>87</v>
      </c>
      <c r="D57" s="65" t="s">
        <v>88</v>
      </c>
      <c r="E57" s="65" t="s">
        <v>787</v>
      </c>
      <c r="F57" s="65" t="s">
        <v>35</v>
      </c>
      <c r="G57" s="125">
        <v>1</v>
      </c>
      <c r="H57" s="35"/>
      <c r="I57" s="35"/>
      <c r="J57" s="36">
        <f t="shared" si="4"/>
        <v>0</v>
      </c>
      <c r="K57" s="36">
        <f t="shared" si="5"/>
        <v>0</v>
      </c>
      <c r="L57" s="37" t="s">
        <v>32</v>
      </c>
      <c r="M57" s="131">
        <v>2000</v>
      </c>
    </row>
    <row r="58" spans="2:13" ht="55.2">
      <c r="B58" s="38" t="s">
        <v>33</v>
      </c>
      <c r="C58" s="109" t="s">
        <v>89</v>
      </c>
      <c r="D58" s="65" t="s">
        <v>88</v>
      </c>
      <c r="E58" s="65" t="s">
        <v>788</v>
      </c>
      <c r="F58" s="65" t="s">
        <v>35</v>
      </c>
      <c r="G58" s="125">
        <v>2</v>
      </c>
      <c r="H58" s="35"/>
      <c r="I58" s="35"/>
      <c r="J58" s="36">
        <f t="shared" si="4"/>
        <v>0</v>
      </c>
      <c r="K58" s="36">
        <f t="shared" si="5"/>
        <v>0</v>
      </c>
      <c r="L58" s="37" t="s">
        <v>32</v>
      </c>
      <c r="M58" s="131"/>
    </row>
    <row r="59" spans="2:13" ht="55.2">
      <c r="B59" s="38" t="s">
        <v>33</v>
      </c>
      <c r="C59" s="65">
        <v>47</v>
      </c>
      <c r="D59" s="65" t="s">
        <v>90</v>
      </c>
      <c r="E59" s="65" t="s">
        <v>789</v>
      </c>
      <c r="F59" s="65" t="s">
        <v>35</v>
      </c>
      <c r="G59" s="65">
        <v>2</v>
      </c>
      <c r="H59" s="35"/>
      <c r="I59" s="35"/>
      <c r="J59" s="36">
        <f t="shared" si="4"/>
        <v>0</v>
      </c>
      <c r="K59" s="36">
        <f t="shared" si="5"/>
        <v>0</v>
      </c>
      <c r="L59" s="37" t="s">
        <v>32</v>
      </c>
      <c r="M59" s="131">
        <v>2083.34</v>
      </c>
    </row>
    <row r="60" spans="2:13" ht="55.2">
      <c r="B60" s="38" t="s">
        <v>33</v>
      </c>
      <c r="C60" s="65">
        <v>48</v>
      </c>
      <c r="D60" s="65" t="s">
        <v>91</v>
      </c>
      <c r="E60" s="65" t="s">
        <v>91</v>
      </c>
      <c r="F60" s="65" t="s">
        <v>35</v>
      </c>
      <c r="G60" s="65">
        <v>7</v>
      </c>
      <c r="H60" s="35"/>
      <c r="I60" s="35"/>
      <c r="J60" s="36">
        <f t="shared" si="4"/>
        <v>0</v>
      </c>
      <c r="K60" s="36">
        <f t="shared" si="5"/>
        <v>0</v>
      </c>
      <c r="L60" s="37" t="s">
        <v>32</v>
      </c>
      <c r="M60" s="131">
        <v>29166.67</v>
      </c>
    </row>
    <row r="61" spans="2:13" ht="55.2">
      <c r="B61" s="38" t="s">
        <v>33</v>
      </c>
      <c r="C61" s="65">
        <v>49</v>
      </c>
      <c r="D61" s="65" t="s">
        <v>92</v>
      </c>
      <c r="E61" s="65" t="s">
        <v>92</v>
      </c>
      <c r="F61" s="65" t="s">
        <v>35</v>
      </c>
      <c r="G61" s="65">
        <v>3</v>
      </c>
      <c r="H61" s="35"/>
      <c r="I61" s="35"/>
      <c r="J61" s="36">
        <f t="shared" si="4"/>
        <v>0</v>
      </c>
      <c r="K61" s="36">
        <f t="shared" si="5"/>
        <v>0</v>
      </c>
      <c r="L61" s="37" t="s">
        <v>32</v>
      </c>
      <c r="M61" s="131">
        <v>5250</v>
      </c>
    </row>
    <row r="62" spans="2:13" ht="55.2">
      <c r="B62" s="38" t="s">
        <v>33</v>
      </c>
      <c r="C62" s="65">
        <v>50</v>
      </c>
      <c r="D62" s="65" t="s">
        <v>93</v>
      </c>
      <c r="E62" s="65" t="s">
        <v>93</v>
      </c>
      <c r="F62" s="65" t="s">
        <v>35</v>
      </c>
      <c r="G62" s="65">
        <v>2</v>
      </c>
      <c r="H62" s="35"/>
      <c r="I62" s="35"/>
      <c r="J62" s="36">
        <f t="shared" ref="J62:J125" si="6">H62*G62</f>
        <v>0</v>
      </c>
      <c r="K62" s="36">
        <f t="shared" ref="K62:K125" si="7">I62*G62</f>
        <v>0</v>
      </c>
      <c r="L62" s="37" t="s">
        <v>32</v>
      </c>
      <c r="M62" s="131">
        <v>2500</v>
      </c>
    </row>
    <row r="63" spans="2:13" ht="55.2">
      <c r="B63" s="38" t="s">
        <v>33</v>
      </c>
      <c r="C63" s="65">
        <v>51</v>
      </c>
      <c r="D63" s="65" t="s">
        <v>94</v>
      </c>
      <c r="E63" s="65" t="s">
        <v>94</v>
      </c>
      <c r="F63" s="65" t="s">
        <v>35</v>
      </c>
      <c r="G63" s="117">
        <v>2</v>
      </c>
      <c r="H63" s="35"/>
      <c r="I63" s="35"/>
      <c r="J63" s="36">
        <f t="shared" si="6"/>
        <v>0</v>
      </c>
      <c r="K63" s="36">
        <f t="shared" si="7"/>
        <v>0</v>
      </c>
      <c r="L63" s="37" t="s">
        <v>32</v>
      </c>
      <c r="M63" s="131">
        <v>2500</v>
      </c>
    </row>
    <row r="64" spans="2:13" ht="55.2">
      <c r="B64" s="38" t="s">
        <v>33</v>
      </c>
      <c r="C64" s="65">
        <v>52</v>
      </c>
      <c r="D64" s="65" t="s">
        <v>95</v>
      </c>
      <c r="E64" s="65" t="s">
        <v>95</v>
      </c>
      <c r="F64" s="65" t="s">
        <v>35</v>
      </c>
      <c r="G64" s="117">
        <v>30</v>
      </c>
      <c r="H64" s="35"/>
      <c r="I64" s="35"/>
      <c r="J64" s="36">
        <f t="shared" si="6"/>
        <v>0</v>
      </c>
      <c r="K64" s="36">
        <f t="shared" si="7"/>
        <v>0</v>
      </c>
      <c r="L64" s="37" t="s">
        <v>32</v>
      </c>
      <c r="M64" s="131">
        <v>37500</v>
      </c>
    </row>
    <row r="65" spans="2:13" ht="55.2">
      <c r="B65" s="38" t="s">
        <v>33</v>
      </c>
      <c r="C65" s="65">
        <v>53</v>
      </c>
      <c r="D65" s="65" t="s">
        <v>96</v>
      </c>
      <c r="E65" s="65" t="s">
        <v>96</v>
      </c>
      <c r="F65" s="65" t="s">
        <v>35</v>
      </c>
      <c r="G65" s="117">
        <v>52</v>
      </c>
      <c r="H65" s="35"/>
      <c r="I65" s="35"/>
      <c r="J65" s="36">
        <f t="shared" si="6"/>
        <v>0</v>
      </c>
      <c r="K65" s="36">
        <f t="shared" si="7"/>
        <v>0</v>
      </c>
      <c r="L65" s="37" t="s">
        <v>32</v>
      </c>
      <c r="M65" s="131">
        <v>338000</v>
      </c>
    </row>
    <row r="66" spans="2:13" ht="55.2">
      <c r="B66" s="38" t="s">
        <v>33</v>
      </c>
      <c r="C66" s="65">
        <v>54</v>
      </c>
      <c r="D66" s="65" t="s">
        <v>97</v>
      </c>
      <c r="E66" s="65" t="s">
        <v>97</v>
      </c>
      <c r="F66" s="65" t="s">
        <v>35</v>
      </c>
      <c r="G66" s="65">
        <v>20</v>
      </c>
      <c r="H66" s="35"/>
      <c r="I66" s="35"/>
      <c r="J66" s="36">
        <f t="shared" si="6"/>
        <v>0</v>
      </c>
      <c r="K66" s="36">
        <f t="shared" si="7"/>
        <v>0</v>
      </c>
      <c r="L66" s="37" t="s">
        <v>32</v>
      </c>
      <c r="M66" s="131">
        <v>10833.34</v>
      </c>
    </row>
    <row r="67" spans="2:13" ht="55.2">
      <c r="B67" s="38" t="s">
        <v>33</v>
      </c>
      <c r="C67" s="65">
        <v>55</v>
      </c>
      <c r="D67" s="94" t="s">
        <v>98</v>
      </c>
      <c r="E67" s="94" t="s">
        <v>98</v>
      </c>
      <c r="F67" s="65" t="s">
        <v>35</v>
      </c>
      <c r="G67" s="65">
        <v>20</v>
      </c>
      <c r="H67" s="35"/>
      <c r="I67" s="35"/>
      <c r="J67" s="36">
        <f t="shared" si="6"/>
        <v>0</v>
      </c>
      <c r="K67" s="36">
        <f t="shared" si="7"/>
        <v>0</v>
      </c>
      <c r="L67" s="37" t="s">
        <v>32</v>
      </c>
      <c r="M67" s="131">
        <v>10000</v>
      </c>
    </row>
    <row r="68" spans="2:13" ht="55.2">
      <c r="B68" s="38" t="s">
        <v>33</v>
      </c>
      <c r="C68" s="65">
        <v>56</v>
      </c>
      <c r="D68" s="110" t="s">
        <v>99</v>
      </c>
      <c r="E68" s="110" t="s">
        <v>99</v>
      </c>
      <c r="F68" s="65" t="s">
        <v>35</v>
      </c>
      <c r="G68" s="65">
        <v>20</v>
      </c>
      <c r="H68" s="35"/>
      <c r="I68" s="35"/>
      <c r="J68" s="36">
        <f t="shared" si="6"/>
        <v>0</v>
      </c>
      <c r="K68" s="36">
        <f t="shared" si="7"/>
        <v>0</v>
      </c>
      <c r="L68" s="37" t="s">
        <v>32</v>
      </c>
      <c r="M68" s="131">
        <v>12500</v>
      </c>
    </row>
    <row r="69" spans="2:13" ht="55.2">
      <c r="B69" s="38" t="s">
        <v>33</v>
      </c>
      <c r="C69" s="65">
        <v>57</v>
      </c>
      <c r="D69" s="65" t="s">
        <v>100</v>
      </c>
      <c r="E69" s="65" t="s">
        <v>100</v>
      </c>
      <c r="F69" s="65" t="s">
        <v>35</v>
      </c>
      <c r="G69" s="65">
        <v>6</v>
      </c>
      <c r="H69" s="35"/>
      <c r="I69" s="35"/>
      <c r="J69" s="36">
        <f t="shared" si="6"/>
        <v>0</v>
      </c>
      <c r="K69" s="36">
        <f t="shared" si="7"/>
        <v>0</v>
      </c>
      <c r="L69" s="37" t="s">
        <v>32</v>
      </c>
      <c r="M69" s="131">
        <v>5750</v>
      </c>
    </row>
    <row r="70" spans="2:13" ht="55.2">
      <c r="B70" s="38" t="s">
        <v>33</v>
      </c>
      <c r="C70" s="65">
        <v>58</v>
      </c>
      <c r="D70" s="110" t="s">
        <v>101</v>
      </c>
      <c r="E70" s="110" t="s">
        <v>101</v>
      </c>
      <c r="F70" s="65" t="s">
        <v>35</v>
      </c>
      <c r="G70" s="65">
        <v>6</v>
      </c>
      <c r="H70" s="35"/>
      <c r="I70" s="35"/>
      <c r="J70" s="36">
        <f t="shared" si="6"/>
        <v>0</v>
      </c>
      <c r="K70" s="36">
        <f t="shared" si="7"/>
        <v>0</v>
      </c>
      <c r="L70" s="37" t="s">
        <v>32</v>
      </c>
      <c r="M70" s="131">
        <v>3250</v>
      </c>
    </row>
    <row r="71" spans="2:13" ht="55.2">
      <c r="B71" s="38" t="s">
        <v>33</v>
      </c>
      <c r="C71" s="65">
        <v>59</v>
      </c>
      <c r="D71" s="94" t="s">
        <v>102</v>
      </c>
      <c r="E71" s="94" t="s">
        <v>102</v>
      </c>
      <c r="F71" s="65" t="s">
        <v>35</v>
      </c>
      <c r="G71" s="121">
        <v>40</v>
      </c>
      <c r="H71" s="35"/>
      <c r="I71" s="35"/>
      <c r="J71" s="36">
        <f t="shared" si="6"/>
        <v>0</v>
      </c>
      <c r="K71" s="36">
        <f t="shared" si="7"/>
        <v>0</v>
      </c>
      <c r="L71" s="37" t="s">
        <v>32</v>
      </c>
      <c r="M71" s="131">
        <v>16666.669999999998</v>
      </c>
    </row>
    <row r="72" spans="2:13" ht="55.2">
      <c r="B72" s="38" t="s">
        <v>33</v>
      </c>
      <c r="C72" s="65">
        <v>60</v>
      </c>
      <c r="D72" s="110" t="s">
        <v>103</v>
      </c>
      <c r="E72" s="110" t="s">
        <v>103</v>
      </c>
      <c r="F72" s="65" t="s">
        <v>35</v>
      </c>
      <c r="G72" s="121">
        <v>5</v>
      </c>
      <c r="H72" s="35"/>
      <c r="I72" s="35"/>
      <c r="J72" s="36">
        <f t="shared" si="6"/>
        <v>0</v>
      </c>
      <c r="K72" s="36">
        <f t="shared" si="7"/>
        <v>0</v>
      </c>
      <c r="L72" s="37" t="s">
        <v>32</v>
      </c>
      <c r="M72" s="131">
        <v>25000</v>
      </c>
    </row>
    <row r="73" spans="2:13" ht="55.2">
      <c r="B73" s="38" t="s">
        <v>33</v>
      </c>
      <c r="C73" s="65">
        <v>61</v>
      </c>
      <c r="D73" s="110" t="s">
        <v>104</v>
      </c>
      <c r="E73" s="110" t="s">
        <v>104</v>
      </c>
      <c r="F73" s="65" t="s">
        <v>35</v>
      </c>
      <c r="G73" s="121">
        <v>5</v>
      </c>
      <c r="H73" s="35"/>
      <c r="I73" s="35"/>
      <c r="J73" s="36">
        <f t="shared" si="6"/>
        <v>0</v>
      </c>
      <c r="K73" s="36">
        <f t="shared" si="7"/>
        <v>0</v>
      </c>
      <c r="L73" s="37" t="s">
        <v>32</v>
      </c>
      <c r="M73" s="131">
        <v>10416.67</v>
      </c>
    </row>
    <row r="74" spans="2:13" ht="55.2">
      <c r="B74" s="38" t="s">
        <v>33</v>
      </c>
      <c r="C74" s="65">
        <v>62</v>
      </c>
      <c r="D74" s="94" t="s">
        <v>105</v>
      </c>
      <c r="E74" s="94" t="s">
        <v>105</v>
      </c>
      <c r="F74" s="65" t="s">
        <v>35</v>
      </c>
      <c r="G74" s="121">
        <v>30</v>
      </c>
      <c r="H74" s="35"/>
      <c r="I74" s="35"/>
      <c r="J74" s="36">
        <f t="shared" si="6"/>
        <v>0</v>
      </c>
      <c r="K74" s="36">
        <f t="shared" si="7"/>
        <v>0</v>
      </c>
      <c r="L74" s="37" t="s">
        <v>32</v>
      </c>
      <c r="M74" s="131">
        <v>12500</v>
      </c>
    </row>
    <row r="75" spans="2:13" ht="55.2">
      <c r="B75" s="38" t="s">
        <v>33</v>
      </c>
      <c r="C75" s="65">
        <v>63</v>
      </c>
      <c r="D75" s="90" t="s">
        <v>106</v>
      </c>
      <c r="E75" s="90" t="s">
        <v>106</v>
      </c>
      <c r="F75" s="65" t="s">
        <v>35</v>
      </c>
      <c r="G75" s="93">
        <v>30</v>
      </c>
      <c r="H75" s="35"/>
      <c r="I75" s="35"/>
      <c r="J75" s="36">
        <f t="shared" si="6"/>
        <v>0</v>
      </c>
      <c r="K75" s="36">
        <f t="shared" si="7"/>
        <v>0</v>
      </c>
      <c r="L75" s="37" t="s">
        <v>32</v>
      </c>
      <c r="M75" s="131">
        <v>12500</v>
      </c>
    </row>
    <row r="76" spans="2:13" ht="55.2">
      <c r="B76" s="38" t="s">
        <v>33</v>
      </c>
      <c r="C76" s="65">
        <v>64</v>
      </c>
      <c r="D76" s="65" t="s">
        <v>107</v>
      </c>
      <c r="E76" s="65" t="s">
        <v>107</v>
      </c>
      <c r="F76" s="65" t="s">
        <v>35</v>
      </c>
      <c r="G76" s="65">
        <v>100</v>
      </c>
      <c r="H76" s="35"/>
      <c r="I76" s="35"/>
      <c r="J76" s="36">
        <f t="shared" si="6"/>
        <v>0</v>
      </c>
      <c r="K76" s="36">
        <f t="shared" si="7"/>
        <v>0</v>
      </c>
      <c r="L76" s="37" t="s">
        <v>32</v>
      </c>
      <c r="M76" s="131">
        <v>20833.34</v>
      </c>
    </row>
    <row r="77" spans="2:13" ht="55.2">
      <c r="B77" s="38" t="s">
        <v>33</v>
      </c>
      <c r="C77" s="65">
        <v>65</v>
      </c>
      <c r="D77" s="65" t="s">
        <v>108</v>
      </c>
      <c r="E77" s="65" t="s">
        <v>108</v>
      </c>
      <c r="F77" s="65" t="s">
        <v>35</v>
      </c>
      <c r="G77" s="65">
        <v>5</v>
      </c>
      <c r="H77" s="35"/>
      <c r="I77" s="35"/>
      <c r="J77" s="36">
        <f t="shared" si="6"/>
        <v>0</v>
      </c>
      <c r="K77" s="36">
        <f t="shared" si="7"/>
        <v>0</v>
      </c>
      <c r="L77" s="37" t="s">
        <v>32</v>
      </c>
      <c r="M77" s="131">
        <v>625</v>
      </c>
    </row>
    <row r="78" spans="2:13" ht="55.2">
      <c r="B78" s="38" t="s">
        <v>33</v>
      </c>
      <c r="C78" s="65">
        <v>66</v>
      </c>
      <c r="D78" s="65" t="s">
        <v>109</v>
      </c>
      <c r="E78" s="65" t="s">
        <v>109</v>
      </c>
      <c r="F78" s="65" t="s">
        <v>35</v>
      </c>
      <c r="G78" s="65">
        <v>5</v>
      </c>
      <c r="H78" s="35"/>
      <c r="I78" s="35"/>
      <c r="J78" s="36">
        <f t="shared" si="6"/>
        <v>0</v>
      </c>
      <c r="K78" s="36">
        <f t="shared" si="7"/>
        <v>0</v>
      </c>
      <c r="L78" s="37" t="s">
        <v>32</v>
      </c>
      <c r="M78" s="131">
        <v>625</v>
      </c>
    </row>
    <row r="79" spans="2:13" ht="55.2">
      <c r="B79" s="38" t="s">
        <v>33</v>
      </c>
      <c r="C79" s="65">
        <v>67</v>
      </c>
      <c r="D79" s="65" t="s">
        <v>110</v>
      </c>
      <c r="E79" s="65" t="s">
        <v>110</v>
      </c>
      <c r="F79" s="65" t="s">
        <v>35</v>
      </c>
      <c r="G79" s="65">
        <v>5</v>
      </c>
      <c r="H79" s="35"/>
      <c r="I79" s="35"/>
      <c r="J79" s="36">
        <f t="shared" si="6"/>
        <v>0</v>
      </c>
      <c r="K79" s="36">
        <f t="shared" si="7"/>
        <v>0</v>
      </c>
      <c r="L79" s="37" t="s">
        <v>32</v>
      </c>
      <c r="M79" s="131">
        <v>625</v>
      </c>
    </row>
    <row r="80" spans="2:13" ht="55.2">
      <c r="B80" s="38" t="s">
        <v>33</v>
      </c>
      <c r="C80" s="65">
        <v>68</v>
      </c>
      <c r="D80" s="65" t="s">
        <v>111</v>
      </c>
      <c r="E80" s="65" t="s">
        <v>111</v>
      </c>
      <c r="F80" s="65" t="s">
        <v>35</v>
      </c>
      <c r="G80" s="65">
        <v>80</v>
      </c>
      <c r="H80" s="35"/>
      <c r="I80" s="35"/>
      <c r="J80" s="36">
        <f t="shared" si="6"/>
        <v>0</v>
      </c>
      <c r="K80" s="36">
        <f t="shared" si="7"/>
        <v>0</v>
      </c>
      <c r="L80" s="37" t="s">
        <v>32</v>
      </c>
      <c r="M80" s="131">
        <v>6666.67</v>
      </c>
    </row>
    <row r="81" spans="2:13" ht="55.2">
      <c r="B81" s="38" t="s">
        <v>33</v>
      </c>
      <c r="C81" s="65">
        <v>69</v>
      </c>
      <c r="D81" s="65" t="s">
        <v>111</v>
      </c>
      <c r="E81" s="65" t="s">
        <v>111</v>
      </c>
      <c r="F81" s="65" t="s">
        <v>35</v>
      </c>
      <c r="G81" s="65">
        <v>80</v>
      </c>
      <c r="H81" s="35"/>
      <c r="I81" s="35"/>
      <c r="J81" s="36">
        <f t="shared" si="6"/>
        <v>0</v>
      </c>
      <c r="K81" s="36">
        <f t="shared" si="7"/>
        <v>0</v>
      </c>
      <c r="L81" s="37" t="s">
        <v>32</v>
      </c>
      <c r="M81" s="131">
        <v>6666.67</v>
      </c>
    </row>
    <row r="82" spans="2:13" ht="55.2">
      <c r="B82" s="38" t="s">
        <v>33</v>
      </c>
      <c r="C82" s="65">
        <v>70</v>
      </c>
      <c r="D82" s="65" t="s">
        <v>112</v>
      </c>
      <c r="E82" s="65" t="s">
        <v>112</v>
      </c>
      <c r="F82" s="65" t="s">
        <v>35</v>
      </c>
      <c r="G82" s="65">
        <v>10</v>
      </c>
      <c r="H82" s="35"/>
      <c r="I82" s="35"/>
      <c r="J82" s="36">
        <f t="shared" si="6"/>
        <v>0</v>
      </c>
      <c r="K82" s="36">
        <f t="shared" si="7"/>
        <v>0</v>
      </c>
      <c r="L82" s="37" t="s">
        <v>32</v>
      </c>
      <c r="M82" s="131">
        <v>6250</v>
      </c>
    </row>
    <row r="83" spans="2:13" ht="55.2">
      <c r="B83" s="38" t="s">
        <v>33</v>
      </c>
      <c r="C83" s="65">
        <v>71</v>
      </c>
      <c r="D83" s="65" t="s">
        <v>113</v>
      </c>
      <c r="E83" s="65" t="s">
        <v>113</v>
      </c>
      <c r="F83" s="65" t="s">
        <v>287</v>
      </c>
      <c r="G83" s="65">
        <v>5</v>
      </c>
      <c r="H83" s="35"/>
      <c r="I83" s="35"/>
      <c r="J83" s="36">
        <f t="shared" si="6"/>
        <v>0</v>
      </c>
      <c r="K83" s="36">
        <f t="shared" si="7"/>
        <v>0</v>
      </c>
      <c r="L83" s="37" t="s">
        <v>32</v>
      </c>
      <c r="M83" s="131">
        <v>1250</v>
      </c>
    </row>
    <row r="84" spans="2:13" ht="55.2">
      <c r="B84" s="38" t="s">
        <v>33</v>
      </c>
      <c r="C84" s="65">
        <v>72</v>
      </c>
      <c r="D84" s="65" t="s">
        <v>114</v>
      </c>
      <c r="E84" s="65" t="s">
        <v>114</v>
      </c>
      <c r="F84" s="121" t="s">
        <v>287</v>
      </c>
      <c r="G84" s="65">
        <v>5</v>
      </c>
      <c r="H84" s="35"/>
      <c r="I84" s="35"/>
      <c r="J84" s="36">
        <f t="shared" si="6"/>
        <v>0</v>
      </c>
      <c r="K84" s="36">
        <f t="shared" si="7"/>
        <v>0</v>
      </c>
      <c r="L84" s="37" t="s">
        <v>32</v>
      </c>
      <c r="M84" s="131">
        <v>1250</v>
      </c>
    </row>
    <row r="85" spans="2:13" ht="55.2">
      <c r="B85" s="38" t="s">
        <v>33</v>
      </c>
      <c r="C85" s="65">
        <v>73</v>
      </c>
      <c r="D85" s="65" t="s">
        <v>115</v>
      </c>
      <c r="E85" s="65" t="s">
        <v>115</v>
      </c>
      <c r="F85" s="121" t="s">
        <v>287</v>
      </c>
      <c r="G85" s="65">
        <v>1</v>
      </c>
      <c r="H85" s="35"/>
      <c r="I85" s="35"/>
      <c r="J85" s="36">
        <f t="shared" si="6"/>
        <v>0</v>
      </c>
      <c r="K85" s="36">
        <f t="shared" si="7"/>
        <v>0</v>
      </c>
      <c r="L85" s="37" t="s">
        <v>32</v>
      </c>
      <c r="M85" s="131">
        <v>250</v>
      </c>
    </row>
    <row r="86" spans="2:13" ht="55.2">
      <c r="B86" s="38" t="s">
        <v>33</v>
      </c>
      <c r="C86" s="65">
        <v>74</v>
      </c>
      <c r="D86" s="65" t="s">
        <v>116</v>
      </c>
      <c r="E86" s="65" t="s">
        <v>116</v>
      </c>
      <c r="F86" s="121" t="s">
        <v>287</v>
      </c>
      <c r="G86" s="65">
        <v>1</v>
      </c>
      <c r="H86" s="35"/>
      <c r="I86" s="35"/>
      <c r="J86" s="36">
        <f t="shared" si="6"/>
        <v>0</v>
      </c>
      <c r="K86" s="36">
        <f t="shared" si="7"/>
        <v>0</v>
      </c>
      <c r="L86" s="37" t="s">
        <v>32</v>
      </c>
      <c r="M86" s="131">
        <v>250</v>
      </c>
    </row>
    <row r="87" spans="2:13" ht="55.2">
      <c r="B87" s="38" t="s">
        <v>33</v>
      </c>
      <c r="C87" s="65">
        <v>75</v>
      </c>
      <c r="D87" s="93" t="s">
        <v>117</v>
      </c>
      <c r="E87" s="93" t="s">
        <v>117</v>
      </c>
      <c r="F87" s="65" t="s">
        <v>35</v>
      </c>
      <c r="G87" s="65">
        <v>1</v>
      </c>
      <c r="H87" s="35"/>
      <c r="I87" s="35"/>
      <c r="J87" s="36">
        <f t="shared" si="6"/>
        <v>0</v>
      </c>
      <c r="K87" s="36">
        <f t="shared" si="7"/>
        <v>0</v>
      </c>
      <c r="L87" s="37" t="s">
        <v>32</v>
      </c>
      <c r="M87" s="131">
        <v>7200</v>
      </c>
    </row>
    <row r="88" spans="2:13" ht="55.2">
      <c r="B88" s="38" t="s">
        <v>33</v>
      </c>
      <c r="C88" s="65">
        <v>76</v>
      </c>
      <c r="D88" s="93" t="s">
        <v>118</v>
      </c>
      <c r="E88" s="93" t="s">
        <v>118</v>
      </c>
      <c r="F88" s="65" t="s">
        <v>35</v>
      </c>
      <c r="G88" s="65">
        <v>3</v>
      </c>
      <c r="H88" s="35"/>
      <c r="I88" s="35"/>
      <c r="J88" s="36">
        <f t="shared" si="6"/>
        <v>0</v>
      </c>
      <c r="K88" s="36">
        <f t="shared" si="7"/>
        <v>0</v>
      </c>
      <c r="L88" s="37" t="s">
        <v>32</v>
      </c>
      <c r="M88" s="131">
        <v>71250</v>
      </c>
    </row>
    <row r="89" spans="2:13" ht="55.2">
      <c r="B89" s="38" t="s">
        <v>33</v>
      </c>
      <c r="C89" s="65">
        <v>77</v>
      </c>
      <c r="D89" s="65" t="s">
        <v>119</v>
      </c>
      <c r="E89" s="65" t="s">
        <v>119</v>
      </c>
      <c r="F89" s="65" t="s">
        <v>35</v>
      </c>
      <c r="G89" s="65">
        <v>33</v>
      </c>
      <c r="H89" s="35"/>
      <c r="I89" s="35"/>
      <c r="J89" s="36">
        <f t="shared" si="6"/>
        <v>0</v>
      </c>
      <c r="K89" s="36">
        <f t="shared" si="7"/>
        <v>0</v>
      </c>
      <c r="L89" s="37" t="s">
        <v>32</v>
      </c>
      <c r="M89" s="131">
        <v>481250</v>
      </c>
    </row>
    <row r="90" spans="2:13" ht="55.2">
      <c r="B90" s="38" t="s">
        <v>33</v>
      </c>
      <c r="C90" s="65">
        <v>78</v>
      </c>
      <c r="D90" s="65" t="s">
        <v>120</v>
      </c>
      <c r="E90" s="65" t="s">
        <v>120</v>
      </c>
      <c r="F90" s="65" t="s">
        <v>35</v>
      </c>
      <c r="G90" s="65">
        <v>52</v>
      </c>
      <c r="H90" s="35"/>
      <c r="I90" s="35"/>
      <c r="J90" s="36">
        <f t="shared" si="6"/>
        <v>0</v>
      </c>
      <c r="K90" s="36">
        <f t="shared" si="7"/>
        <v>0</v>
      </c>
      <c r="L90" s="37" t="s">
        <v>32</v>
      </c>
      <c r="M90" s="131">
        <v>117000</v>
      </c>
    </row>
    <row r="91" spans="2:13" ht="55.2">
      <c r="B91" s="38" t="s">
        <v>33</v>
      </c>
      <c r="C91" s="65">
        <v>79</v>
      </c>
      <c r="D91" s="65" t="s">
        <v>121</v>
      </c>
      <c r="E91" s="65" t="s">
        <v>121</v>
      </c>
      <c r="F91" s="65" t="s">
        <v>35</v>
      </c>
      <c r="G91" s="65">
        <v>4</v>
      </c>
      <c r="H91" s="35"/>
      <c r="I91" s="35"/>
      <c r="J91" s="36">
        <f t="shared" si="6"/>
        <v>0</v>
      </c>
      <c r="K91" s="36">
        <f t="shared" si="7"/>
        <v>0</v>
      </c>
      <c r="L91" s="37" t="s">
        <v>32</v>
      </c>
      <c r="M91" s="131">
        <v>37280</v>
      </c>
    </row>
    <row r="92" spans="2:13" ht="55.2">
      <c r="B92" s="38" t="s">
        <v>33</v>
      </c>
      <c r="C92" s="65">
        <v>80</v>
      </c>
      <c r="D92" s="92" t="s">
        <v>122</v>
      </c>
      <c r="E92" s="92" t="s">
        <v>122</v>
      </c>
      <c r="F92" s="65" t="s">
        <v>35</v>
      </c>
      <c r="G92" s="117">
        <v>7</v>
      </c>
      <c r="H92" s="35"/>
      <c r="I92" s="35"/>
      <c r="J92" s="36">
        <f t="shared" si="6"/>
        <v>0</v>
      </c>
      <c r="K92" s="36">
        <f t="shared" si="7"/>
        <v>0</v>
      </c>
      <c r="L92" s="37" t="s">
        <v>32</v>
      </c>
      <c r="M92" s="131">
        <v>70000</v>
      </c>
    </row>
    <row r="93" spans="2:13" ht="78">
      <c r="B93" s="38" t="s">
        <v>33</v>
      </c>
      <c r="C93" s="65">
        <v>81</v>
      </c>
      <c r="D93" s="65" t="s">
        <v>123</v>
      </c>
      <c r="E93" s="65" t="s">
        <v>123</v>
      </c>
      <c r="F93" s="65" t="s">
        <v>35</v>
      </c>
      <c r="G93" s="117">
        <v>20</v>
      </c>
      <c r="H93" s="35"/>
      <c r="I93" s="35"/>
      <c r="J93" s="36">
        <f t="shared" si="6"/>
        <v>0</v>
      </c>
      <c r="K93" s="36">
        <f t="shared" si="7"/>
        <v>0</v>
      </c>
      <c r="L93" s="37" t="s">
        <v>32</v>
      </c>
      <c r="M93" s="131">
        <v>12500</v>
      </c>
    </row>
    <row r="94" spans="2:13" ht="55.2">
      <c r="B94" s="38" t="s">
        <v>33</v>
      </c>
      <c r="C94" s="65">
        <v>82</v>
      </c>
      <c r="D94" s="65" t="s">
        <v>124</v>
      </c>
      <c r="E94" s="65" t="s">
        <v>124</v>
      </c>
      <c r="F94" s="65" t="s">
        <v>35</v>
      </c>
      <c r="G94" s="117">
        <v>2</v>
      </c>
      <c r="H94" s="35"/>
      <c r="I94" s="35"/>
      <c r="J94" s="36">
        <f t="shared" si="6"/>
        <v>0</v>
      </c>
      <c r="K94" s="36">
        <f t="shared" si="7"/>
        <v>0</v>
      </c>
      <c r="L94" s="37" t="s">
        <v>32</v>
      </c>
      <c r="M94" s="131">
        <v>8866.67</v>
      </c>
    </row>
    <row r="95" spans="2:13" ht="55.2">
      <c r="B95" s="38" t="s">
        <v>33</v>
      </c>
      <c r="C95" s="65">
        <v>83</v>
      </c>
      <c r="D95" s="65" t="s">
        <v>125</v>
      </c>
      <c r="E95" s="65" t="s">
        <v>125</v>
      </c>
      <c r="F95" s="65" t="s">
        <v>35</v>
      </c>
      <c r="G95" s="117">
        <v>6</v>
      </c>
      <c r="H95" s="35"/>
      <c r="I95" s="35"/>
      <c r="J95" s="36">
        <f t="shared" si="6"/>
        <v>0</v>
      </c>
      <c r="K95" s="36">
        <f t="shared" si="7"/>
        <v>0</v>
      </c>
      <c r="L95" s="37" t="s">
        <v>32</v>
      </c>
      <c r="M95" s="131">
        <v>12500</v>
      </c>
    </row>
    <row r="96" spans="2:13" ht="55.2">
      <c r="B96" s="38" t="s">
        <v>33</v>
      </c>
      <c r="C96" s="65">
        <v>84</v>
      </c>
      <c r="D96" s="92" t="s">
        <v>126</v>
      </c>
      <c r="E96" s="92" t="s">
        <v>126</v>
      </c>
      <c r="F96" s="117" t="s">
        <v>287</v>
      </c>
      <c r="G96" s="117">
        <v>1</v>
      </c>
      <c r="H96" s="35"/>
      <c r="I96" s="35"/>
      <c r="J96" s="36">
        <f t="shared" si="6"/>
        <v>0</v>
      </c>
      <c r="K96" s="36">
        <f t="shared" si="7"/>
        <v>0</v>
      </c>
      <c r="L96" s="37" t="s">
        <v>32</v>
      </c>
      <c r="M96" s="131">
        <v>4166.67</v>
      </c>
    </row>
    <row r="97" spans="2:13" ht="55.2">
      <c r="B97" s="38" t="s">
        <v>33</v>
      </c>
      <c r="C97" s="65">
        <v>85</v>
      </c>
      <c r="D97" s="92" t="s">
        <v>127</v>
      </c>
      <c r="E97" s="92" t="s">
        <v>127</v>
      </c>
      <c r="F97" s="65" t="s">
        <v>35</v>
      </c>
      <c r="G97" s="117">
        <v>1</v>
      </c>
      <c r="H97" s="35"/>
      <c r="I97" s="35"/>
      <c r="J97" s="36">
        <f t="shared" si="6"/>
        <v>0</v>
      </c>
      <c r="K97" s="36">
        <f t="shared" si="7"/>
        <v>0</v>
      </c>
      <c r="L97" s="37" t="s">
        <v>32</v>
      </c>
      <c r="M97" s="131">
        <v>23000</v>
      </c>
    </row>
    <row r="98" spans="2:13" ht="62.4">
      <c r="B98" s="38" t="s">
        <v>33</v>
      </c>
      <c r="C98" s="65">
        <v>86</v>
      </c>
      <c r="D98" s="92" t="s">
        <v>128</v>
      </c>
      <c r="E98" s="92" t="s">
        <v>128</v>
      </c>
      <c r="F98" s="117" t="s">
        <v>287</v>
      </c>
      <c r="G98" s="117">
        <v>2</v>
      </c>
      <c r="H98" s="35"/>
      <c r="I98" s="35"/>
      <c r="J98" s="36">
        <f t="shared" si="6"/>
        <v>0</v>
      </c>
      <c r="K98" s="36">
        <f t="shared" si="7"/>
        <v>0</v>
      </c>
      <c r="L98" s="37" t="s">
        <v>32</v>
      </c>
      <c r="M98" s="131">
        <v>166666.67000000001</v>
      </c>
    </row>
    <row r="99" spans="2:13" ht="55.2">
      <c r="B99" s="38" t="s">
        <v>33</v>
      </c>
      <c r="C99" s="65">
        <v>87</v>
      </c>
      <c r="D99" s="92" t="s">
        <v>129</v>
      </c>
      <c r="E99" s="92" t="s">
        <v>129</v>
      </c>
      <c r="F99" s="65" t="s">
        <v>35</v>
      </c>
      <c r="G99" s="117">
        <v>15</v>
      </c>
      <c r="H99" s="35"/>
      <c r="I99" s="35"/>
      <c r="J99" s="36">
        <f t="shared" si="6"/>
        <v>0</v>
      </c>
      <c r="K99" s="36">
        <f t="shared" si="7"/>
        <v>0</v>
      </c>
      <c r="L99" s="37" t="s">
        <v>32</v>
      </c>
      <c r="M99" s="131">
        <v>7500</v>
      </c>
    </row>
    <row r="100" spans="2:13" ht="78">
      <c r="B100" s="38" t="s">
        <v>33</v>
      </c>
      <c r="C100" s="65">
        <v>88</v>
      </c>
      <c r="D100" s="92" t="s">
        <v>130</v>
      </c>
      <c r="E100" s="92" t="s">
        <v>130</v>
      </c>
      <c r="F100" s="117" t="s">
        <v>287</v>
      </c>
      <c r="G100" s="117">
        <v>2</v>
      </c>
      <c r="H100" s="35"/>
      <c r="I100" s="35"/>
      <c r="J100" s="36">
        <f t="shared" si="6"/>
        <v>0</v>
      </c>
      <c r="K100" s="36">
        <f t="shared" si="7"/>
        <v>0</v>
      </c>
      <c r="L100" s="37" t="s">
        <v>32</v>
      </c>
      <c r="M100" s="131">
        <v>4166.67</v>
      </c>
    </row>
    <row r="101" spans="2:13" ht="55.2">
      <c r="B101" s="38" t="s">
        <v>33</v>
      </c>
      <c r="C101" s="65">
        <v>89</v>
      </c>
      <c r="D101" s="111" t="s">
        <v>131</v>
      </c>
      <c r="E101" s="111" t="s">
        <v>131</v>
      </c>
      <c r="F101" s="65" t="s">
        <v>35</v>
      </c>
      <c r="G101" s="94">
        <v>1</v>
      </c>
      <c r="H101" s="35"/>
      <c r="I101" s="35"/>
      <c r="J101" s="36">
        <f t="shared" si="6"/>
        <v>0</v>
      </c>
      <c r="K101" s="36">
        <f t="shared" si="7"/>
        <v>0</v>
      </c>
      <c r="L101" s="37" t="s">
        <v>32</v>
      </c>
      <c r="M101" s="131">
        <v>10833.34</v>
      </c>
    </row>
    <row r="102" spans="2:13" ht="55.2">
      <c r="B102" s="38" t="s">
        <v>33</v>
      </c>
      <c r="C102" s="65">
        <v>90</v>
      </c>
      <c r="D102" s="92" t="s">
        <v>132</v>
      </c>
      <c r="E102" s="92" t="s">
        <v>132</v>
      </c>
      <c r="F102" s="65" t="s">
        <v>35</v>
      </c>
      <c r="G102" s="117">
        <v>2</v>
      </c>
      <c r="H102" s="35"/>
      <c r="I102" s="35"/>
      <c r="J102" s="36">
        <f t="shared" si="6"/>
        <v>0</v>
      </c>
      <c r="K102" s="36">
        <f t="shared" si="7"/>
        <v>0</v>
      </c>
      <c r="L102" s="37" t="s">
        <v>32</v>
      </c>
      <c r="M102" s="131">
        <v>12000</v>
      </c>
    </row>
    <row r="103" spans="2:13" ht="62.4">
      <c r="B103" s="38" t="s">
        <v>33</v>
      </c>
      <c r="C103" s="65">
        <v>91</v>
      </c>
      <c r="D103" s="65" t="s">
        <v>133</v>
      </c>
      <c r="E103" s="65" t="s">
        <v>133</v>
      </c>
      <c r="F103" s="65" t="s">
        <v>35</v>
      </c>
      <c r="G103" s="125">
        <v>3</v>
      </c>
      <c r="H103" s="35"/>
      <c r="I103" s="35"/>
      <c r="J103" s="36">
        <f t="shared" si="6"/>
        <v>0</v>
      </c>
      <c r="K103" s="36">
        <f t="shared" si="7"/>
        <v>0</v>
      </c>
      <c r="L103" s="37" t="s">
        <v>32</v>
      </c>
      <c r="M103" s="131">
        <v>37500</v>
      </c>
    </row>
    <row r="104" spans="2:13" ht="55.2">
      <c r="B104" s="38" t="s">
        <v>33</v>
      </c>
      <c r="C104" s="65">
        <v>92</v>
      </c>
      <c r="D104" s="65" t="s">
        <v>134</v>
      </c>
      <c r="E104" s="65" t="s">
        <v>134</v>
      </c>
      <c r="F104" s="65" t="s">
        <v>35</v>
      </c>
      <c r="G104" s="125">
        <v>150</v>
      </c>
      <c r="H104" s="35"/>
      <c r="I104" s="35"/>
      <c r="J104" s="36">
        <f t="shared" si="6"/>
        <v>0</v>
      </c>
      <c r="K104" s="36">
        <f t="shared" si="7"/>
        <v>0</v>
      </c>
      <c r="L104" s="37" t="s">
        <v>32</v>
      </c>
      <c r="M104" s="131">
        <v>43750</v>
      </c>
    </row>
    <row r="105" spans="2:13" ht="55.2">
      <c r="B105" s="38" t="s">
        <v>33</v>
      </c>
      <c r="C105" s="65">
        <v>93</v>
      </c>
      <c r="D105" s="65" t="s">
        <v>135</v>
      </c>
      <c r="E105" s="65" t="s">
        <v>135</v>
      </c>
      <c r="F105" s="65" t="s">
        <v>35</v>
      </c>
      <c r="G105" s="125">
        <v>30</v>
      </c>
      <c r="H105" s="35"/>
      <c r="I105" s="35"/>
      <c r="J105" s="36">
        <f t="shared" si="6"/>
        <v>0</v>
      </c>
      <c r="K105" s="36">
        <f t="shared" si="7"/>
        <v>0</v>
      </c>
      <c r="L105" s="37" t="s">
        <v>32</v>
      </c>
      <c r="M105" s="131">
        <v>12500</v>
      </c>
    </row>
    <row r="106" spans="2:13" ht="55.2">
      <c r="B106" s="38" t="s">
        <v>33</v>
      </c>
      <c r="C106" s="65">
        <v>94</v>
      </c>
      <c r="D106" s="65" t="s">
        <v>136</v>
      </c>
      <c r="E106" s="65" t="s">
        <v>136</v>
      </c>
      <c r="F106" s="65" t="s">
        <v>35</v>
      </c>
      <c r="G106" s="125">
        <v>15</v>
      </c>
      <c r="H106" s="35"/>
      <c r="I106" s="35"/>
      <c r="J106" s="36">
        <f t="shared" si="6"/>
        <v>0</v>
      </c>
      <c r="K106" s="36">
        <f t="shared" si="7"/>
        <v>0</v>
      </c>
      <c r="L106" s="37" t="s">
        <v>32</v>
      </c>
      <c r="M106" s="131">
        <v>6250</v>
      </c>
    </row>
    <row r="107" spans="2:13" ht="55.2">
      <c r="B107" s="38" t="s">
        <v>33</v>
      </c>
      <c r="C107" s="65">
        <v>95</v>
      </c>
      <c r="D107" s="65" t="s">
        <v>137</v>
      </c>
      <c r="E107" s="65" t="s">
        <v>137</v>
      </c>
      <c r="F107" s="65" t="s">
        <v>35</v>
      </c>
      <c r="G107" s="125">
        <v>6</v>
      </c>
      <c r="H107" s="35"/>
      <c r="I107" s="35"/>
      <c r="J107" s="36">
        <f t="shared" si="6"/>
        <v>0</v>
      </c>
      <c r="K107" s="36">
        <f t="shared" si="7"/>
        <v>0</v>
      </c>
      <c r="L107" s="37" t="s">
        <v>32</v>
      </c>
      <c r="M107" s="131">
        <v>25000</v>
      </c>
    </row>
    <row r="108" spans="2:13" ht="55.2">
      <c r="B108" s="38" t="s">
        <v>33</v>
      </c>
      <c r="C108" s="65">
        <v>96</v>
      </c>
      <c r="D108" s="65" t="s">
        <v>138</v>
      </c>
      <c r="E108" s="65" t="s">
        <v>138</v>
      </c>
      <c r="F108" s="65" t="s">
        <v>35</v>
      </c>
      <c r="G108" s="125">
        <v>20</v>
      </c>
      <c r="H108" s="35"/>
      <c r="I108" s="35"/>
      <c r="J108" s="36">
        <f t="shared" si="6"/>
        <v>0</v>
      </c>
      <c r="K108" s="36">
        <f t="shared" si="7"/>
        <v>0</v>
      </c>
      <c r="L108" s="37" t="s">
        <v>32</v>
      </c>
      <c r="M108" s="131">
        <v>83333.34</v>
      </c>
    </row>
    <row r="109" spans="2:13" ht="55.2">
      <c r="B109" s="38" t="s">
        <v>33</v>
      </c>
      <c r="C109" s="65">
        <v>97</v>
      </c>
      <c r="D109" s="65" t="s">
        <v>139</v>
      </c>
      <c r="E109" s="65" t="s">
        <v>139</v>
      </c>
      <c r="F109" s="65" t="s">
        <v>35</v>
      </c>
      <c r="G109" s="125">
        <v>2</v>
      </c>
      <c r="H109" s="35"/>
      <c r="I109" s="35"/>
      <c r="J109" s="36">
        <f t="shared" si="6"/>
        <v>0</v>
      </c>
      <c r="K109" s="36">
        <f t="shared" si="7"/>
        <v>0</v>
      </c>
      <c r="L109" s="37" t="s">
        <v>32</v>
      </c>
      <c r="M109" s="131">
        <v>8333.34</v>
      </c>
    </row>
    <row r="110" spans="2:13" ht="62.4">
      <c r="B110" s="38" t="s">
        <v>33</v>
      </c>
      <c r="C110" s="65">
        <v>98</v>
      </c>
      <c r="D110" s="65" t="s">
        <v>140</v>
      </c>
      <c r="E110" s="65" t="s">
        <v>790</v>
      </c>
      <c r="F110" s="65" t="s">
        <v>35</v>
      </c>
      <c r="G110" s="117">
        <v>1</v>
      </c>
      <c r="H110" s="35"/>
      <c r="I110" s="35"/>
      <c r="J110" s="36">
        <f t="shared" si="6"/>
        <v>0</v>
      </c>
      <c r="K110" s="36">
        <f t="shared" si="7"/>
        <v>0</v>
      </c>
      <c r="L110" s="37" t="s">
        <v>32</v>
      </c>
      <c r="M110" s="131">
        <v>98750</v>
      </c>
    </row>
    <row r="111" spans="2:13" ht="55.2">
      <c r="B111" s="38" t="s">
        <v>33</v>
      </c>
      <c r="C111" s="65">
        <v>99</v>
      </c>
      <c r="D111" s="65" t="s">
        <v>141</v>
      </c>
      <c r="E111" s="65" t="s">
        <v>791</v>
      </c>
      <c r="F111" s="65" t="s">
        <v>35</v>
      </c>
      <c r="G111" s="117">
        <v>18</v>
      </c>
      <c r="H111" s="35"/>
      <c r="I111" s="35"/>
      <c r="J111" s="36">
        <f t="shared" si="6"/>
        <v>0</v>
      </c>
      <c r="K111" s="36">
        <f t="shared" si="7"/>
        <v>0</v>
      </c>
      <c r="L111" s="37" t="s">
        <v>32</v>
      </c>
      <c r="M111" s="131">
        <v>20550</v>
      </c>
    </row>
    <row r="112" spans="2:13" ht="78">
      <c r="B112" s="38" t="s">
        <v>33</v>
      </c>
      <c r="C112" s="65">
        <v>100</v>
      </c>
      <c r="D112" s="94" t="s">
        <v>142</v>
      </c>
      <c r="E112" s="94" t="s">
        <v>792</v>
      </c>
      <c r="F112" s="65" t="s">
        <v>35</v>
      </c>
      <c r="G112" s="93">
        <v>18</v>
      </c>
      <c r="H112" s="35"/>
      <c r="I112" s="35"/>
      <c r="J112" s="36">
        <f t="shared" si="6"/>
        <v>0</v>
      </c>
      <c r="K112" s="36">
        <f t="shared" si="7"/>
        <v>0</v>
      </c>
      <c r="L112" s="37" t="s">
        <v>32</v>
      </c>
      <c r="M112" s="131">
        <v>78450</v>
      </c>
    </row>
    <row r="113" spans="2:13" ht="62.4">
      <c r="B113" s="38" t="s">
        <v>33</v>
      </c>
      <c r="C113" s="65">
        <v>101</v>
      </c>
      <c r="D113" s="94" t="s">
        <v>143</v>
      </c>
      <c r="E113" s="94" t="s">
        <v>143</v>
      </c>
      <c r="F113" s="65" t="s">
        <v>35</v>
      </c>
      <c r="G113" s="121">
        <v>18</v>
      </c>
      <c r="H113" s="35"/>
      <c r="I113" s="35"/>
      <c r="J113" s="36">
        <f t="shared" si="6"/>
        <v>0</v>
      </c>
      <c r="K113" s="36">
        <f t="shared" si="7"/>
        <v>0</v>
      </c>
      <c r="L113" s="37" t="s">
        <v>32</v>
      </c>
      <c r="M113" s="131">
        <v>17700</v>
      </c>
    </row>
    <row r="114" spans="2:13" ht="55.2">
      <c r="B114" s="38" t="s">
        <v>33</v>
      </c>
      <c r="C114" s="65">
        <v>102</v>
      </c>
      <c r="D114" s="65" t="s">
        <v>144</v>
      </c>
      <c r="E114" s="65" t="s">
        <v>144</v>
      </c>
      <c r="F114" s="65" t="s">
        <v>35</v>
      </c>
      <c r="G114" s="94">
        <v>18</v>
      </c>
      <c r="H114" s="35"/>
      <c r="I114" s="35"/>
      <c r="J114" s="36">
        <f t="shared" si="6"/>
        <v>0</v>
      </c>
      <c r="K114" s="36">
        <f t="shared" si="7"/>
        <v>0</v>
      </c>
      <c r="L114" s="37" t="s">
        <v>32</v>
      </c>
      <c r="M114" s="131">
        <v>15750</v>
      </c>
    </row>
    <row r="115" spans="2:13" ht="55.2">
      <c r="B115" s="38" t="s">
        <v>33</v>
      </c>
      <c r="C115" s="65">
        <v>103</v>
      </c>
      <c r="D115" s="65" t="s">
        <v>145</v>
      </c>
      <c r="E115" s="65" t="s">
        <v>145</v>
      </c>
      <c r="F115" s="65" t="s">
        <v>35</v>
      </c>
      <c r="G115" s="94">
        <v>4</v>
      </c>
      <c r="H115" s="35"/>
      <c r="I115" s="35"/>
      <c r="J115" s="36">
        <f t="shared" si="6"/>
        <v>0</v>
      </c>
      <c r="K115" s="36">
        <f t="shared" si="7"/>
        <v>0</v>
      </c>
      <c r="L115" s="37" t="s">
        <v>32</v>
      </c>
      <c r="M115" s="131">
        <v>228833.34</v>
      </c>
    </row>
    <row r="116" spans="2:13" ht="55.2">
      <c r="B116" s="38" t="s">
        <v>33</v>
      </c>
      <c r="C116" s="65">
        <v>104</v>
      </c>
      <c r="D116" s="94" t="s">
        <v>146</v>
      </c>
      <c r="E116" s="94" t="s">
        <v>793</v>
      </c>
      <c r="F116" s="65" t="s">
        <v>35</v>
      </c>
      <c r="G116" s="94">
        <v>1</v>
      </c>
      <c r="H116" s="35"/>
      <c r="I116" s="35"/>
      <c r="J116" s="36">
        <f t="shared" si="6"/>
        <v>0</v>
      </c>
      <c r="K116" s="36">
        <f t="shared" si="7"/>
        <v>0</v>
      </c>
      <c r="L116" s="37" t="s">
        <v>32</v>
      </c>
      <c r="M116" s="131">
        <v>55333.340000000004</v>
      </c>
    </row>
    <row r="117" spans="2:13" ht="55.2" customHeight="1">
      <c r="B117" s="38" t="s">
        <v>33</v>
      </c>
      <c r="C117" s="65">
        <v>105</v>
      </c>
      <c r="D117" s="112" t="s">
        <v>147</v>
      </c>
      <c r="E117" s="112" t="s">
        <v>147</v>
      </c>
      <c r="F117" s="65" t="s">
        <v>35</v>
      </c>
      <c r="G117" s="94">
        <v>1</v>
      </c>
      <c r="H117" s="35"/>
      <c r="I117" s="35"/>
      <c r="J117" s="36">
        <f t="shared" si="6"/>
        <v>0</v>
      </c>
      <c r="K117" s="36">
        <f t="shared" si="7"/>
        <v>0</v>
      </c>
      <c r="L117" s="37" t="s">
        <v>32</v>
      </c>
      <c r="M117" s="131">
        <v>42833.340000000004</v>
      </c>
    </row>
    <row r="118" spans="2:13" ht="62.4">
      <c r="B118" s="38" t="s">
        <v>33</v>
      </c>
      <c r="C118" s="65">
        <v>106</v>
      </c>
      <c r="D118" s="94" t="s">
        <v>148</v>
      </c>
      <c r="E118" s="94" t="s">
        <v>148</v>
      </c>
      <c r="F118" s="65" t="s">
        <v>35</v>
      </c>
      <c r="G118" s="94">
        <v>1</v>
      </c>
      <c r="H118" s="35"/>
      <c r="I118" s="35"/>
      <c r="J118" s="36">
        <f t="shared" si="6"/>
        <v>0</v>
      </c>
      <c r="K118" s="36">
        <f t="shared" si="7"/>
        <v>0</v>
      </c>
      <c r="L118" s="37" t="s">
        <v>32</v>
      </c>
      <c r="M118" s="131">
        <v>5966.67</v>
      </c>
    </row>
    <row r="119" spans="2:13" ht="62.4">
      <c r="B119" s="38" t="s">
        <v>33</v>
      </c>
      <c r="C119" s="65">
        <v>107</v>
      </c>
      <c r="D119" s="94" t="s">
        <v>149</v>
      </c>
      <c r="E119" s="94" t="s">
        <v>794</v>
      </c>
      <c r="F119" s="65" t="s">
        <v>35</v>
      </c>
      <c r="G119" s="94">
        <v>10</v>
      </c>
      <c r="H119" s="35"/>
      <c r="I119" s="35"/>
      <c r="J119" s="36">
        <f t="shared" si="6"/>
        <v>0</v>
      </c>
      <c r="K119" s="36">
        <f t="shared" si="7"/>
        <v>0</v>
      </c>
      <c r="L119" s="37" t="s">
        <v>32</v>
      </c>
      <c r="M119" s="131">
        <v>51666.670000000006</v>
      </c>
    </row>
    <row r="120" spans="2:13" ht="62.4">
      <c r="B120" s="38" t="s">
        <v>33</v>
      </c>
      <c r="C120" s="65">
        <v>108</v>
      </c>
      <c r="D120" s="112" t="s">
        <v>150</v>
      </c>
      <c r="E120" s="112" t="s">
        <v>150</v>
      </c>
      <c r="F120" s="65" t="s">
        <v>35</v>
      </c>
      <c r="G120" s="94">
        <v>1</v>
      </c>
      <c r="H120" s="35"/>
      <c r="I120" s="35"/>
      <c r="J120" s="36">
        <f t="shared" si="6"/>
        <v>0</v>
      </c>
      <c r="K120" s="36">
        <f t="shared" si="7"/>
        <v>0</v>
      </c>
      <c r="L120" s="37" t="s">
        <v>32</v>
      </c>
      <c r="M120" s="131">
        <v>10500</v>
      </c>
    </row>
    <row r="121" spans="2:13" ht="93.6" customHeight="1">
      <c r="B121" s="38" t="s">
        <v>33</v>
      </c>
      <c r="C121" s="65">
        <v>109</v>
      </c>
      <c r="D121" s="94" t="s">
        <v>151</v>
      </c>
      <c r="E121" s="94" t="s">
        <v>151</v>
      </c>
      <c r="F121" s="65" t="s">
        <v>35</v>
      </c>
      <c r="G121" s="94">
        <v>1</v>
      </c>
      <c r="H121" s="35"/>
      <c r="I121" s="35"/>
      <c r="J121" s="36">
        <f t="shared" si="6"/>
        <v>0</v>
      </c>
      <c r="K121" s="36">
        <f t="shared" si="7"/>
        <v>0</v>
      </c>
      <c r="L121" s="37" t="s">
        <v>32</v>
      </c>
      <c r="M121" s="131">
        <v>11916.67</v>
      </c>
    </row>
    <row r="122" spans="2:13" ht="55.2">
      <c r="B122" s="38" t="s">
        <v>33</v>
      </c>
      <c r="C122" s="65">
        <v>110</v>
      </c>
      <c r="D122" s="94" t="s">
        <v>152</v>
      </c>
      <c r="E122" s="94" t="s">
        <v>152</v>
      </c>
      <c r="F122" s="65" t="s">
        <v>35</v>
      </c>
      <c r="G122" s="94">
        <v>4</v>
      </c>
      <c r="H122" s="35"/>
      <c r="I122" s="35"/>
      <c r="J122" s="36">
        <f t="shared" si="6"/>
        <v>0</v>
      </c>
      <c r="K122" s="36">
        <f t="shared" si="7"/>
        <v>0</v>
      </c>
      <c r="L122" s="37" t="s">
        <v>32</v>
      </c>
      <c r="M122" s="131">
        <v>62633.340000000004</v>
      </c>
    </row>
    <row r="123" spans="2:13" ht="55.2">
      <c r="B123" s="38" t="s">
        <v>33</v>
      </c>
      <c r="C123" s="65">
        <v>111</v>
      </c>
      <c r="D123" s="65" t="s">
        <v>153</v>
      </c>
      <c r="E123" s="65" t="s">
        <v>153</v>
      </c>
      <c r="F123" s="65" t="s">
        <v>35</v>
      </c>
      <c r="G123" s="94">
        <v>1</v>
      </c>
      <c r="H123" s="35"/>
      <c r="I123" s="35"/>
      <c r="J123" s="36">
        <f t="shared" si="6"/>
        <v>0</v>
      </c>
      <c r="K123" s="36">
        <f t="shared" si="7"/>
        <v>0</v>
      </c>
      <c r="L123" s="37" t="s">
        <v>32</v>
      </c>
      <c r="M123" s="131">
        <v>29650</v>
      </c>
    </row>
    <row r="124" spans="2:13" ht="62.4">
      <c r="B124" s="38" t="s">
        <v>33</v>
      </c>
      <c r="C124" s="65">
        <v>112</v>
      </c>
      <c r="D124" s="94" t="s">
        <v>154</v>
      </c>
      <c r="E124" s="94" t="s">
        <v>154</v>
      </c>
      <c r="F124" s="65" t="s">
        <v>35</v>
      </c>
      <c r="G124" s="126">
        <v>1</v>
      </c>
      <c r="H124" s="35"/>
      <c r="I124" s="35"/>
      <c r="J124" s="36">
        <f t="shared" si="6"/>
        <v>0</v>
      </c>
      <c r="K124" s="36">
        <f t="shared" si="7"/>
        <v>0</v>
      </c>
      <c r="L124" s="37" t="s">
        <v>32</v>
      </c>
      <c r="M124" s="131">
        <v>416.67</v>
      </c>
    </row>
    <row r="125" spans="2:13" ht="55.2">
      <c r="B125" s="38" t="s">
        <v>33</v>
      </c>
      <c r="C125" s="65">
        <v>113</v>
      </c>
      <c r="D125" s="94" t="s">
        <v>155</v>
      </c>
      <c r="E125" s="94" t="s">
        <v>155</v>
      </c>
      <c r="F125" s="65" t="s">
        <v>35</v>
      </c>
      <c r="G125" s="117">
        <v>2</v>
      </c>
      <c r="H125" s="35"/>
      <c r="I125" s="35"/>
      <c r="J125" s="36">
        <f t="shared" si="6"/>
        <v>0</v>
      </c>
      <c r="K125" s="36">
        <f t="shared" si="7"/>
        <v>0</v>
      </c>
      <c r="L125" s="37" t="s">
        <v>32</v>
      </c>
      <c r="M125" s="131">
        <v>20000</v>
      </c>
    </row>
    <row r="126" spans="2:13" ht="62.4">
      <c r="B126" s="38" t="s">
        <v>33</v>
      </c>
      <c r="C126" s="65">
        <v>114</v>
      </c>
      <c r="D126" s="94" t="s">
        <v>156</v>
      </c>
      <c r="E126" s="94" t="s">
        <v>156</v>
      </c>
      <c r="F126" s="65" t="s">
        <v>35</v>
      </c>
      <c r="G126" s="117">
        <v>1</v>
      </c>
      <c r="H126" s="35"/>
      <c r="I126" s="35"/>
      <c r="J126" s="36">
        <f t="shared" ref="J126:J189" si="8">H126*G126</f>
        <v>0</v>
      </c>
      <c r="K126" s="36">
        <f t="shared" ref="K126:K189" si="9">I126*G126</f>
        <v>0</v>
      </c>
      <c r="L126" s="37" t="s">
        <v>32</v>
      </c>
      <c r="M126" s="131">
        <v>5000</v>
      </c>
    </row>
    <row r="127" spans="2:13" ht="93.6">
      <c r="B127" s="38" t="s">
        <v>33</v>
      </c>
      <c r="C127" s="65">
        <v>115</v>
      </c>
      <c r="D127" s="94" t="s">
        <v>157</v>
      </c>
      <c r="E127" s="94" t="s">
        <v>157</v>
      </c>
      <c r="F127" s="65" t="s">
        <v>35</v>
      </c>
      <c r="G127" s="117">
        <v>1</v>
      </c>
      <c r="H127" s="35"/>
      <c r="I127" s="35"/>
      <c r="J127" s="36">
        <f t="shared" si="8"/>
        <v>0</v>
      </c>
      <c r="K127" s="36">
        <f t="shared" si="9"/>
        <v>0</v>
      </c>
      <c r="L127" s="37" t="s">
        <v>32</v>
      </c>
      <c r="M127" s="131">
        <v>16666.669999999998</v>
      </c>
    </row>
    <row r="128" spans="2:13" ht="78">
      <c r="B128" s="38" t="s">
        <v>33</v>
      </c>
      <c r="C128" s="65">
        <v>116</v>
      </c>
      <c r="D128" s="94" t="s">
        <v>158</v>
      </c>
      <c r="E128" s="94" t="s">
        <v>158</v>
      </c>
      <c r="F128" s="65" t="s">
        <v>35</v>
      </c>
      <c r="G128" s="117">
        <v>1</v>
      </c>
      <c r="H128" s="35"/>
      <c r="I128" s="35"/>
      <c r="J128" s="36">
        <f t="shared" si="8"/>
        <v>0</v>
      </c>
      <c r="K128" s="36">
        <f t="shared" si="9"/>
        <v>0</v>
      </c>
      <c r="L128" s="37" t="s">
        <v>32</v>
      </c>
      <c r="M128" s="131">
        <v>8333.34</v>
      </c>
    </row>
    <row r="129" spans="2:13" ht="62.4" customHeight="1">
      <c r="B129" s="38" t="s">
        <v>33</v>
      </c>
      <c r="C129" s="65">
        <v>117</v>
      </c>
      <c r="D129" s="94" t="s">
        <v>159</v>
      </c>
      <c r="E129" s="94" t="s">
        <v>159</v>
      </c>
      <c r="F129" s="117" t="s">
        <v>287</v>
      </c>
      <c r="G129" s="127">
        <v>2</v>
      </c>
      <c r="H129" s="35"/>
      <c r="I129" s="35"/>
      <c r="J129" s="36">
        <f t="shared" si="8"/>
        <v>0</v>
      </c>
      <c r="K129" s="36">
        <f t="shared" si="9"/>
        <v>0</v>
      </c>
      <c r="L129" s="37" t="s">
        <v>32</v>
      </c>
      <c r="M129" s="131">
        <v>44000</v>
      </c>
    </row>
    <row r="130" spans="2:13" ht="62.4" customHeight="1">
      <c r="B130" s="38" t="s">
        <v>33</v>
      </c>
      <c r="C130" s="65">
        <v>118</v>
      </c>
      <c r="D130" s="94" t="s">
        <v>160</v>
      </c>
      <c r="E130" s="94" t="s">
        <v>160</v>
      </c>
      <c r="F130" s="117" t="s">
        <v>287</v>
      </c>
      <c r="G130" s="127">
        <v>1</v>
      </c>
      <c r="H130" s="35"/>
      <c r="I130" s="35"/>
      <c r="J130" s="36">
        <f t="shared" si="8"/>
        <v>0</v>
      </c>
      <c r="K130" s="36">
        <f t="shared" si="9"/>
        <v>0</v>
      </c>
      <c r="L130" s="37" t="s">
        <v>32</v>
      </c>
      <c r="M130" s="131">
        <v>25833.34</v>
      </c>
    </row>
    <row r="131" spans="2:13" ht="62.4" customHeight="1">
      <c r="B131" s="38" t="s">
        <v>33</v>
      </c>
      <c r="C131" s="65">
        <v>119</v>
      </c>
      <c r="D131" s="94" t="s">
        <v>161</v>
      </c>
      <c r="E131" s="94" t="s">
        <v>161</v>
      </c>
      <c r="F131" s="117" t="s">
        <v>287</v>
      </c>
      <c r="G131" s="127">
        <v>1</v>
      </c>
      <c r="H131" s="35"/>
      <c r="I131" s="35"/>
      <c r="J131" s="36">
        <f t="shared" si="8"/>
        <v>0</v>
      </c>
      <c r="K131" s="36">
        <f t="shared" si="9"/>
        <v>0</v>
      </c>
      <c r="L131" s="37" t="s">
        <v>32</v>
      </c>
      <c r="M131" s="131">
        <v>25833.34</v>
      </c>
    </row>
    <row r="132" spans="2:13" ht="62.4">
      <c r="B132" s="38" t="s">
        <v>33</v>
      </c>
      <c r="C132" s="65">
        <v>120</v>
      </c>
      <c r="D132" s="94" t="s">
        <v>162</v>
      </c>
      <c r="E132" s="94" t="s">
        <v>162</v>
      </c>
      <c r="F132" s="65" t="s">
        <v>35</v>
      </c>
      <c r="G132" s="117">
        <v>2</v>
      </c>
      <c r="H132" s="35"/>
      <c r="I132" s="35"/>
      <c r="J132" s="36">
        <f t="shared" si="8"/>
        <v>0</v>
      </c>
      <c r="K132" s="36">
        <f t="shared" si="9"/>
        <v>0</v>
      </c>
      <c r="L132" s="37" t="s">
        <v>32</v>
      </c>
      <c r="M132" s="131">
        <v>1200</v>
      </c>
    </row>
    <row r="133" spans="2:13" ht="55.2">
      <c r="B133" s="38" t="s">
        <v>33</v>
      </c>
      <c r="C133" s="65">
        <v>121</v>
      </c>
      <c r="D133" s="94" t="s">
        <v>163</v>
      </c>
      <c r="E133" s="94" t="s">
        <v>163</v>
      </c>
      <c r="F133" s="65" t="s">
        <v>35</v>
      </c>
      <c r="G133" s="117">
        <v>2</v>
      </c>
      <c r="H133" s="35"/>
      <c r="I133" s="35"/>
      <c r="J133" s="36">
        <f t="shared" si="8"/>
        <v>0</v>
      </c>
      <c r="K133" s="36">
        <f t="shared" si="9"/>
        <v>0</v>
      </c>
      <c r="L133" s="37" t="s">
        <v>32</v>
      </c>
      <c r="M133" s="131">
        <v>16666.669999999998</v>
      </c>
    </row>
    <row r="134" spans="2:13" ht="55.2">
      <c r="B134" s="38" t="s">
        <v>33</v>
      </c>
      <c r="C134" s="65">
        <v>122</v>
      </c>
      <c r="D134" s="94" t="s">
        <v>164</v>
      </c>
      <c r="E134" s="94" t="s">
        <v>164</v>
      </c>
      <c r="F134" s="65" t="s">
        <v>35</v>
      </c>
      <c r="G134" s="117">
        <v>2</v>
      </c>
      <c r="H134" s="35"/>
      <c r="I134" s="35"/>
      <c r="J134" s="36">
        <f t="shared" si="8"/>
        <v>0</v>
      </c>
      <c r="K134" s="36">
        <f t="shared" si="9"/>
        <v>0</v>
      </c>
      <c r="L134" s="37" t="s">
        <v>32</v>
      </c>
      <c r="M134" s="131">
        <v>13333.34</v>
      </c>
    </row>
    <row r="135" spans="2:13" ht="55.2">
      <c r="B135" s="38" t="s">
        <v>33</v>
      </c>
      <c r="C135" s="65">
        <v>123</v>
      </c>
      <c r="D135" s="94" t="s">
        <v>165</v>
      </c>
      <c r="E135" s="94" t="s">
        <v>165</v>
      </c>
      <c r="F135" s="65" t="s">
        <v>35</v>
      </c>
      <c r="G135" s="117">
        <v>2</v>
      </c>
      <c r="H135" s="35"/>
      <c r="I135" s="35"/>
      <c r="J135" s="36">
        <f t="shared" si="8"/>
        <v>0</v>
      </c>
      <c r="K135" s="36">
        <f t="shared" si="9"/>
        <v>0</v>
      </c>
      <c r="L135" s="37" t="s">
        <v>32</v>
      </c>
      <c r="M135" s="131">
        <v>8333.34</v>
      </c>
    </row>
    <row r="136" spans="2:13" ht="55.2">
      <c r="B136" s="38" t="s">
        <v>33</v>
      </c>
      <c r="C136" s="65">
        <v>124</v>
      </c>
      <c r="D136" s="94" t="s">
        <v>166</v>
      </c>
      <c r="E136" s="94" t="s">
        <v>166</v>
      </c>
      <c r="F136" s="65" t="s">
        <v>35</v>
      </c>
      <c r="G136" s="117">
        <v>2</v>
      </c>
      <c r="H136" s="35"/>
      <c r="I136" s="35"/>
      <c r="J136" s="36">
        <f t="shared" si="8"/>
        <v>0</v>
      </c>
      <c r="K136" s="36">
        <f t="shared" si="9"/>
        <v>0</v>
      </c>
      <c r="L136" s="37" t="s">
        <v>32</v>
      </c>
      <c r="M136" s="131">
        <v>5000</v>
      </c>
    </row>
    <row r="137" spans="2:13" ht="55.2">
      <c r="B137" s="38" t="s">
        <v>33</v>
      </c>
      <c r="C137" s="65">
        <v>125</v>
      </c>
      <c r="D137" s="94" t="s">
        <v>167</v>
      </c>
      <c r="E137" s="94" t="s">
        <v>167</v>
      </c>
      <c r="F137" s="65" t="s">
        <v>35</v>
      </c>
      <c r="G137" s="117">
        <v>2</v>
      </c>
      <c r="H137" s="35"/>
      <c r="I137" s="35"/>
      <c r="J137" s="36">
        <f t="shared" si="8"/>
        <v>0</v>
      </c>
      <c r="K137" s="36">
        <f t="shared" si="9"/>
        <v>0</v>
      </c>
      <c r="L137" s="37" t="s">
        <v>32</v>
      </c>
      <c r="M137" s="131">
        <v>6666.67</v>
      </c>
    </row>
    <row r="138" spans="2:13" ht="62.4">
      <c r="B138" s="38" t="s">
        <v>33</v>
      </c>
      <c r="C138" s="65">
        <v>126</v>
      </c>
      <c r="D138" s="94" t="s">
        <v>168</v>
      </c>
      <c r="E138" s="94" t="s">
        <v>168</v>
      </c>
      <c r="F138" s="65" t="s">
        <v>35</v>
      </c>
      <c r="G138" s="117">
        <v>1</v>
      </c>
      <c r="H138" s="35"/>
      <c r="I138" s="35"/>
      <c r="J138" s="36">
        <f t="shared" si="8"/>
        <v>0</v>
      </c>
      <c r="K138" s="36">
        <f t="shared" si="9"/>
        <v>0</v>
      </c>
      <c r="L138" s="37" t="s">
        <v>32</v>
      </c>
      <c r="M138" s="131">
        <v>2916.67</v>
      </c>
    </row>
    <row r="139" spans="2:13" ht="78">
      <c r="B139" s="38" t="s">
        <v>33</v>
      </c>
      <c r="C139" s="65">
        <v>127</v>
      </c>
      <c r="D139" s="94" t="s">
        <v>169</v>
      </c>
      <c r="E139" s="94" t="s">
        <v>169</v>
      </c>
      <c r="F139" s="117" t="s">
        <v>287</v>
      </c>
      <c r="G139" s="117">
        <v>2</v>
      </c>
      <c r="H139" s="35"/>
      <c r="I139" s="35"/>
      <c r="J139" s="36">
        <f t="shared" si="8"/>
        <v>0</v>
      </c>
      <c r="K139" s="36">
        <f t="shared" si="9"/>
        <v>0</v>
      </c>
      <c r="L139" s="37" t="s">
        <v>32</v>
      </c>
      <c r="M139" s="131">
        <v>13333.34</v>
      </c>
    </row>
    <row r="140" spans="2:13" ht="62.4">
      <c r="B140" s="38" t="s">
        <v>33</v>
      </c>
      <c r="C140" s="65">
        <v>128</v>
      </c>
      <c r="D140" s="94" t="s">
        <v>170</v>
      </c>
      <c r="E140" s="94" t="s">
        <v>170</v>
      </c>
      <c r="F140" s="65" t="s">
        <v>35</v>
      </c>
      <c r="G140" s="117">
        <v>2</v>
      </c>
      <c r="H140" s="35"/>
      <c r="I140" s="35"/>
      <c r="J140" s="36">
        <f t="shared" si="8"/>
        <v>0</v>
      </c>
      <c r="K140" s="36">
        <f t="shared" si="9"/>
        <v>0</v>
      </c>
      <c r="L140" s="37" t="s">
        <v>32</v>
      </c>
      <c r="M140" s="131">
        <v>8333.34</v>
      </c>
    </row>
    <row r="141" spans="2:13" ht="55.2">
      <c r="B141" s="38" t="s">
        <v>33</v>
      </c>
      <c r="C141" s="65">
        <v>129</v>
      </c>
      <c r="D141" s="94" t="s">
        <v>171</v>
      </c>
      <c r="E141" s="94" t="s">
        <v>171</v>
      </c>
      <c r="F141" s="117" t="s">
        <v>287</v>
      </c>
      <c r="G141" s="117">
        <v>2</v>
      </c>
      <c r="H141" s="35"/>
      <c r="I141" s="35"/>
      <c r="J141" s="36">
        <f t="shared" si="8"/>
        <v>0</v>
      </c>
      <c r="K141" s="36">
        <f t="shared" si="9"/>
        <v>0</v>
      </c>
      <c r="L141" s="37" t="s">
        <v>32</v>
      </c>
      <c r="M141" s="131">
        <v>8333.34</v>
      </c>
    </row>
    <row r="142" spans="2:13" ht="55.2">
      <c r="B142" s="38" t="s">
        <v>33</v>
      </c>
      <c r="C142" s="113" t="s">
        <v>172</v>
      </c>
      <c r="D142" s="65" t="s">
        <v>173</v>
      </c>
      <c r="E142" s="114" t="s">
        <v>795</v>
      </c>
      <c r="F142" s="65" t="s">
        <v>35</v>
      </c>
      <c r="G142" s="65">
        <v>1</v>
      </c>
      <c r="H142" s="35"/>
      <c r="I142" s="35"/>
      <c r="J142" s="36">
        <f t="shared" si="8"/>
        <v>0</v>
      </c>
      <c r="K142" s="36">
        <f t="shared" si="9"/>
        <v>0</v>
      </c>
      <c r="L142" s="37" t="s">
        <v>32</v>
      </c>
      <c r="M142" s="131">
        <v>107784.5</v>
      </c>
    </row>
    <row r="143" spans="2:13" ht="55.2">
      <c r="B143" s="38" t="s">
        <v>33</v>
      </c>
      <c r="C143" s="113" t="s">
        <v>174</v>
      </c>
      <c r="D143" s="65" t="s">
        <v>173</v>
      </c>
      <c r="E143" s="65" t="s">
        <v>796</v>
      </c>
      <c r="F143" s="65" t="s">
        <v>35</v>
      </c>
      <c r="G143" s="65">
        <v>1</v>
      </c>
      <c r="H143" s="35"/>
      <c r="I143" s="35"/>
      <c r="J143" s="36">
        <f t="shared" si="8"/>
        <v>0</v>
      </c>
      <c r="K143" s="36">
        <f t="shared" si="9"/>
        <v>0</v>
      </c>
      <c r="L143" s="37" t="s">
        <v>32</v>
      </c>
      <c r="M143" s="131"/>
    </row>
    <row r="144" spans="2:13" ht="55.2">
      <c r="B144" s="38" t="s">
        <v>33</v>
      </c>
      <c r="C144" s="113" t="s">
        <v>175</v>
      </c>
      <c r="D144" s="65" t="s">
        <v>173</v>
      </c>
      <c r="E144" s="65" t="s">
        <v>797</v>
      </c>
      <c r="F144" s="65" t="s">
        <v>35</v>
      </c>
      <c r="G144" s="65">
        <v>1</v>
      </c>
      <c r="H144" s="35"/>
      <c r="I144" s="35"/>
      <c r="J144" s="36">
        <f t="shared" si="8"/>
        <v>0</v>
      </c>
      <c r="K144" s="36">
        <f t="shared" si="9"/>
        <v>0</v>
      </c>
      <c r="L144" s="37" t="s">
        <v>32</v>
      </c>
      <c r="M144" s="131"/>
    </row>
    <row r="145" spans="2:13" ht="55.2">
      <c r="B145" s="38" t="s">
        <v>33</v>
      </c>
      <c r="C145" s="113" t="s">
        <v>176</v>
      </c>
      <c r="D145" s="65" t="s">
        <v>173</v>
      </c>
      <c r="E145" s="65" t="s">
        <v>798</v>
      </c>
      <c r="F145" s="65" t="s">
        <v>35</v>
      </c>
      <c r="G145" s="65">
        <v>1</v>
      </c>
      <c r="H145" s="35"/>
      <c r="I145" s="35"/>
      <c r="J145" s="36">
        <f t="shared" si="8"/>
        <v>0</v>
      </c>
      <c r="K145" s="36">
        <f t="shared" si="9"/>
        <v>0</v>
      </c>
      <c r="L145" s="37" t="s">
        <v>32</v>
      </c>
      <c r="M145" s="131"/>
    </row>
    <row r="146" spans="2:13" ht="55.2">
      <c r="B146" s="38" t="s">
        <v>33</v>
      </c>
      <c r="C146" s="113" t="s">
        <v>177</v>
      </c>
      <c r="D146" s="65" t="s">
        <v>173</v>
      </c>
      <c r="E146" s="65" t="s">
        <v>799</v>
      </c>
      <c r="F146" s="65" t="s">
        <v>287</v>
      </c>
      <c r="G146" s="65">
        <v>2</v>
      </c>
      <c r="H146" s="35"/>
      <c r="I146" s="35"/>
      <c r="J146" s="36">
        <f t="shared" si="8"/>
        <v>0</v>
      </c>
      <c r="K146" s="36">
        <f t="shared" si="9"/>
        <v>0</v>
      </c>
      <c r="L146" s="37" t="s">
        <v>32</v>
      </c>
      <c r="M146" s="131"/>
    </row>
    <row r="147" spans="2:13" ht="55.2">
      <c r="B147" s="38" t="s">
        <v>33</v>
      </c>
      <c r="C147" s="113" t="s">
        <v>178</v>
      </c>
      <c r="D147" s="65" t="s">
        <v>173</v>
      </c>
      <c r="E147" s="65" t="s">
        <v>800</v>
      </c>
      <c r="F147" s="65" t="s">
        <v>35</v>
      </c>
      <c r="G147" s="65">
        <v>2</v>
      </c>
      <c r="H147" s="35"/>
      <c r="I147" s="35"/>
      <c r="J147" s="36">
        <f t="shared" si="8"/>
        <v>0</v>
      </c>
      <c r="K147" s="36">
        <f t="shared" si="9"/>
        <v>0</v>
      </c>
      <c r="L147" s="37" t="s">
        <v>32</v>
      </c>
      <c r="M147" s="131"/>
    </row>
    <row r="148" spans="2:13" ht="55.2">
      <c r="B148" s="38" t="s">
        <v>33</v>
      </c>
      <c r="C148" s="115" t="s">
        <v>179</v>
      </c>
      <c r="D148" s="65" t="s">
        <v>180</v>
      </c>
      <c r="E148" s="65" t="s">
        <v>801</v>
      </c>
      <c r="F148" s="65" t="s">
        <v>35</v>
      </c>
      <c r="G148" s="65">
        <v>1</v>
      </c>
      <c r="H148" s="35"/>
      <c r="I148" s="35"/>
      <c r="J148" s="36">
        <f t="shared" si="8"/>
        <v>0</v>
      </c>
      <c r="K148" s="36">
        <f t="shared" si="9"/>
        <v>0</v>
      </c>
      <c r="L148" s="37" t="s">
        <v>32</v>
      </c>
      <c r="M148" s="131">
        <v>147375.70000000001</v>
      </c>
    </row>
    <row r="149" spans="2:13" ht="55.2">
      <c r="B149" s="38" t="s">
        <v>33</v>
      </c>
      <c r="C149" s="115" t="s">
        <v>181</v>
      </c>
      <c r="D149" s="65" t="s">
        <v>180</v>
      </c>
      <c r="E149" s="65" t="s">
        <v>802</v>
      </c>
      <c r="F149" s="65" t="s">
        <v>35</v>
      </c>
      <c r="G149" s="65">
        <v>1</v>
      </c>
      <c r="H149" s="35"/>
      <c r="I149" s="35"/>
      <c r="J149" s="36">
        <f t="shared" si="8"/>
        <v>0</v>
      </c>
      <c r="K149" s="36">
        <f t="shared" si="9"/>
        <v>0</v>
      </c>
      <c r="L149" s="37" t="s">
        <v>32</v>
      </c>
      <c r="M149" s="131"/>
    </row>
    <row r="150" spans="2:13" ht="55.2">
      <c r="B150" s="38" t="s">
        <v>33</v>
      </c>
      <c r="C150" s="115" t="s">
        <v>182</v>
      </c>
      <c r="D150" s="65" t="s">
        <v>180</v>
      </c>
      <c r="E150" s="65" t="s">
        <v>803</v>
      </c>
      <c r="F150" s="65" t="s">
        <v>35</v>
      </c>
      <c r="G150" s="65">
        <v>1</v>
      </c>
      <c r="H150" s="35"/>
      <c r="I150" s="35"/>
      <c r="J150" s="36">
        <f t="shared" si="8"/>
        <v>0</v>
      </c>
      <c r="K150" s="36">
        <f t="shared" si="9"/>
        <v>0</v>
      </c>
      <c r="L150" s="37" t="s">
        <v>32</v>
      </c>
      <c r="M150" s="131"/>
    </row>
    <row r="151" spans="2:13" ht="55.2">
      <c r="B151" s="38" t="s">
        <v>33</v>
      </c>
      <c r="C151" s="115" t="s">
        <v>183</v>
      </c>
      <c r="D151" s="65" t="s">
        <v>180</v>
      </c>
      <c r="E151" s="65" t="s">
        <v>804</v>
      </c>
      <c r="F151" s="65" t="s">
        <v>35</v>
      </c>
      <c r="G151" s="65">
        <v>1</v>
      </c>
      <c r="H151" s="35"/>
      <c r="I151" s="35"/>
      <c r="J151" s="36">
        <f t="shared" si="8"/>
        <v>0</v>
      </c>
      <c r="K151" s="36">
        <f t="shared" si="9"/>
        <v>0</v>
      </c>
      <c r="L151" s="37" t="s">
        <v>32</v>
      </c>
      <c r="M151" s="131"/>
    </row>
    <row r="152" spans="2:13" ht="55.2">
      <c r="B152" s="38" t="s">
        <v>33</v>
      </c>
      <c r="C152" s="115" t="s">
        <v>184</v>
      </c>
      <c r="D152" s="65" t="s">
        <v>180</v>
      </c>
      <c r="E152" s="65" t="s">
        <v>805</v>
      </c>
      <c r="F152" s="65" t="s">
        <v>35</v>
      </c>
      <c r="G152" s="65">
        <v>1</v>
      </c>
      <c r="H152" s="35"/>
      <c r="I152" s="35"/>
      <c r="J152" s="36">
        <f t="shared" si="8"/>
        <v>0</v>
      </c>
      <c r="K152" s="36">
        <f t="shared" si="9"/>
        <v>0</v>
      </c>
      <c r="L152" s="37" t="s">
        <v>32</v>
      </c>
      <c r="M152" s="131"/>
    </row>
    <row r="153" spans="2:13" ht="55.2">
      <c r="B153" s="38" t="s">
        <v>33</v>
      </c>
      <c r="C153" s="115" t="s">
        <v>185</v>
      </c>
      <c r="D153" s="65" t="s">
        <v>180</v>
      </c>
      <c r="E153" s="65" t="s">
        <v>806</v>
      </c>
      <c r="F153" s="65" t="s">
        <v>35</v>
      </c>
      <c r="G153" s="65">
        <v>6</v>
      </c>
      <c r="H153" s="35"/>
      <c r="I153" s="35"/>
      <c r="J153" s="36">
        <f t="shared" si="8"/>
        <v>0</v>
      </c>
      <c r="K153" s="36">
        <f t="shared" si="9"/>
        <v>0</v>
      </c>
      <c r="L153" s="37" t="s">
        <v>32</v>
      </c>
      <c r="M153" s="131"/>
    </row>
    <row r="154" spans="2:13" ht="55.2">
      <c r="B154" s="38" t="s">
        <v>33</v>
      </c>
      <c r="C154" s="115" t="s">
        <v>186</v>
      </c>
      <c r="D154" s="65" t="s">
        <v>180</v>
      </c>
      <c r="E154" s="65" t="s">
        <v>807</v>
      </c>
      <c r="F154" s="65" t="s">
        <v>35</v>
      </c>
      <c r="G154" s="65">
        <v>12</v>
      </c>
      <c r="H154" s="35"/>
      <c r="I154" s="35"/>
      <c r="J154" s="36">
        <f t="shared" si="8"/>
        <v>0</v>
      </c>
      <c r="K154" s="36">
        <f t="shared" si="9"/>
        <v>0</v>
      </c>
      <c r="L154" s="37" t="s">
        <v>32</v>
      </c>
      <c r="M154" s="131"/>
    </row>
    <row r="155" spans="2:13" ht="55.2">
      <c r="B155" s="38" t="s">
        <v>33</v>
      </c>
      <c r="C155" s="115" t="s">
        <v>187</v>
      </c>
      <c r="D155" s="65" t="s">
        <v>180</v>
      </c>
      <c r="E155" s="65" t="s">
        <v>808</v>
      </c>
      <c r="F155" s="65" t="s">
        <v>287</v>
      </c>
      <c r="G155" s="65">
        <v>2</v>
      </c>
      <c r="H155" s="35"/>
      <c r="I155" s="35"/>
      <c r="J155" s="36">
        <f t="shared" si="8"/>
        <v>0</v>
      </c>
      <c r="K155" s="36">
        <f t="shared" si="9"/>
        <v>0</v>
      </c>
      <c r="L155" s="37" t="s">
        <v>32</v>
      </c>
      <c r="M155" s="131"/>
    </row>
    <row r="156" spans="2:13" ht="55.2">
      <c r="B156" s="38" t="s">
        <v>33</v>
      </c>
      <c r="C156" s="116" t="s">
        <v>188</v>
      </c>
      <c r="D156" s="65" t="s">
        <v>189</v>
      </c>
      <c r="E156" s="65" t="s">
        <v>809</v>
      </c>
      <c r="F156" s="65" t="s">
        <v>35</v>
      </c>
      <c r="G156" s="65">
        <v>2</v>
      </c>
      <c r="H156" s="35"/>
      <c r="I156" s="35"/>
      <c r="J156" s="36">
        <f t="shared" si="8"/>
        <v>0</v>
      </c>
      <c r="K156" s="36">
        <f t="shared" si="9"/>
        <v>0</v>
      </c>
      <c r="L156" s="37" t="s">
        <v>32</v>
      </c>
      <c r="M156" s="131">
        <v>100690</v>
      </c>
    </row>
    <row r="157" spans="2:13" ht="55.2">
      <c r="B157" s="38" t="s">
        <v>33</v>
      </c>
      <c r="C157" s="116" t="s">
        <v>190</v>
      </c>
      <c r="D157" s="65" t="s">
        <v>189</v>
      </c>
      <c r="E157" s="65" t="s">
        <v>810</v>
      </c>
      <c r="F157" s="65" t="s">
        <v>35</v>
      </c>
      <c r="G157" s="65">
        <v>2</v>
      </c>
      <c r="H157" s="35"/>
      <c r="I157" s="35"/>
      <c r="J157" s="36">
        <f t="shared" si="8"/>
        <v>0</v>
      </c>
      <c r="K157" s="36">
        <f t="shared" si="9"/>
        <v>0</v>
      </c>
      <c r="L157" s="37" t="s">
        <v>32</v>
      </c>
      <c r="M157" s="131"/>
    </row>
    <row r="158" spans="2:13" ht="55.2">
      <c r="B158" s="38" t="s">
        <v>33</v>
      </c>
      <c r="C158" s="116" t="s">
        <v>191</v>
      </c>
      <c r="D158" s="65" t="s">
        <v>189</v>
      </c>
      <c r="E158" s="65" t="s">
        <v>811</v>
      </c>
      <c r="F158" s="65" t="s">
        <v>288</v>
      </c>
      <c r="G158" s="65">
        <v>4</v>
      </c>
      <c r="H158" s="35"/>
      <c r="I158" s="35"/>
      <c r="J158" s="36">
        <f t="shared" si="8"/>
        <v>0</v>
      </c>
      <c r="K158" s="36">
        <f t="shared" si="9"/>
        <v>0</v>
      </c>
      <c r="L158" s="37" t="s">
        <v>32</v>
      </c>
      <c r="M158" s="131"/>
    </row>
    <row r="159" spans="2:13" ht="55.2">
      <c r="B159" s="38" t="s">
        <v>33</v>
      </c>
      <c r="C159" s="116" t="s">
        <v>192</v>
      </c>
      <c r="D159" s="65" t="s">
        <v>189</v>
      </c>
      <c r="E159" s="65" t="s">
        <v>812</v>
      </c>
      <c r="F159" s="65" t="s">
        <v>35</v>
      </c>
      <c r="G159" s="65">
        <v>2</v>
      </c>
      <c r="H159" s="35"/>
      <c r="I159" s="35"/>
      <c r="J159" s="36">
        <f t="shared" si="8"/>
        <v>0</v>
      </c>
      <c r="K159" s="36">
        <f t="shared" si="9"/>
        <v>0</v>
      </c>
      <c r="L159" s="37" t="s">
        <v>32</v>
      </c>
      <c r="M159" s="131"/>
    </row>
    <row r="160" spans="2:13" ht="55.2">
      <c r="B160" s="38" t="s">
        <v>33</v>
      </c>
      <c r="C160" s="116" t="s">
        <v>193</v>
      </c>
      <c r="D160" s="65" t="s">
        <v>189</v>
      </c>
      <c r="E160" s="65" t="s">
        <v>813</v>
      </c>
      <c r="F160" s="65" t="s">
        <v>35</v>
      </c>
      <c r="G160" s="65">
        <v>2</v>
      </c>
      <c r="H160" s="35"/>
      <c r="I160" s="35"/>
      <c r="J160" s="36">
        <f t="shared" si="8"/>
        <v>0</v>
      </c>
      <c r="K160" s="36">
        <f t="shared" si="9"/>
        <v>0</v>
      </c>
      <c r="L160" s="37" t="s">
        <v>32</v>
      </c>
      <c r="M160" s="131"/>
    </row>
    <row r="161" spans="2:13" ht="55.2">
      <c r="B161" s="38" t="s">
        <v>33</v>
      </c>
      <c r="C161" s="116" t="s">
        <v>194</v>
      </c>
      <c r="D161" s="65" t="s">
        <v>189</v>
      </c>
      <c r="E161" s="65" t="s">
        <v>814</v>
      </c>
      <c r="F161" s="65" t="s">
        <v>35</v>
      </c>
      <c r="G161" s="65">
        <v>2</v>
      </c>
      <c r="H161" s="35"/>
      <c r="I161" s="35"/>
      <c r="J161" s="36">
        <f t="shared" si="8"/>
        <v>0</v>
      </c>
      <c r="K161" s="36">
        <f t="shared" si="9"/>
        <v>0</v>
      </c>
      <c r="L161" s="37" t="s">
        <v>32</v>
      </c>
      <c r="M161" s="131"/>
    </row>
    <row r="162" spans="2:13" ht="55.2">
      <c r="B162" s="38" t="s">
        <v>33</v>
      </c>
      <c r="C162" s="116" t="s">
        <v>195</v>
      </c>
      <c r="D162" s="65" t="s">
        <v>189</v>
      </c>
      <c r="E162" s="65" t="s">
        <v>815</v>
      </c>
      <c r="F162" s="65" t="s">
        <v>35</v>
      </c>
      <c r="G162" s="65">
        <v>1</v>
      </c>
      <c r="H162" s="35"/>
      <c r="I162" s="35"/>
      <c r="J162" s="36">
        <f t="shared" si="8"/>
        <v>0</v>
      </c>
      <c r="K162" s="36">
        <f t="shared" si="9"/>
        <v>0</v>
      </c>
      <c r="L162" s="37" t="s">
        <v>32</v>
      </c>
      <c r="M162" s="131"/>
    </row>
    <row r="163" spans="2:13" ht="55.2">
      <c r="B163" s="38" t="s">
        <v>33</v>
      </c>
      <c r="C163" s="116" t="s">
        <v>196</v>
      </c>
      <c r="D163" s="65" t="s">
        <v>189</v>
      </c>
      <c r="E163" s="65" t="s">
        <v>816</v>
      </c>
      <c r="F163" s="65" t="s">
        <v>287</v>
      </c>
      <c r="G163" s="65">
        <v>2</v>
      </c>
      <c r="H163" s="35"/>
      <c r="I163" s="35"/>
      <c r="J163" s="36">
        <f t="shared" si="8"/>
        <v>0</v>
      </c>
      <c r="K163" s="36">
        <f t="shared" si="9"/>
        <v>0</v>
      </c>
      <c r="L163" s="37" t="s">
        <v>32</v>
      </c>
      <c r="M163" s="131"/>
    </row>
    <row r="164" spans="2:13" ht="55.2">
      <c r="B164" s="38" t="s">
        <v>33</v>
      </c>
      <c r="C164" s="116" t="s">
        <v>197</v>
      </c>
      <c r="D164" s="65" t="s">
        <v>189</v>
      </c>
      <c r="E164" s="65" t="s">
        <v>817</v>
      </c>
      <c r="F164" s="65" t="s">
        <v>35</v>
      </c>
      <c r="G164" s="65">
        <v>2</v>
      </c>
      <c r="H164" s="35"/>
      <c r="I164" s="35"/>
      <c r="J164" s="36">
        <f t="shared" si="8"/>
        <v>0</v>
      </c>
      <c r="K164" s="36">
        <f t="shared" si="9"/>
        <v>0</v>
      </c>
      <c r="L164" s="37" t="s">
        <v>32</v>
      </c>
      <c r="M164" s="131"/>
    </row>
    <row r="165" spans="2:13" ht="55.2">
      <c r="B165" s="38" t="s">
        <v>33</v>
      </c>
      <c r="C165" s="116" t="s">
        <v>198</v>
      </c>
      <c r="D165" s="65" t="s">
        <v>189</v>
      </c>
      <c r="E165" s="65" t="s">
        <v>818</v>
      </c>
      <c r="F165" s="65" t="s">
        <v>35</v>
      </c>
      <c r="G165" s="65">
        <v>2</v>
      </c>
      <c r="H165" s="35"/>
      <c r="I165" s="35"/>
      <c r="J165" s="36">
        <f t="shared" si="8"/>
        <v>0</v>
      </c>
      <c r="K165" s="36">
        <f t="shared" si="9"/>
        <v>0</v>
      </c>
      <c r="L165" s="37" t="s">
        <v>32</v>
      </c>
      <c r="M165" s="131"/>
    </row>
    <row r="166" spans="2:13" ht="55.2">
      <c r="B166" s="38" t="s">
        <v>33</v>
      </c>
      <c r="C166" s="116" t="s">
        <v>199</v>
      </c>
      <c r="D166" s="65" t="s">
        <v>189</v>
      </c>
      <c r="E166" s="65" t="s">
        <v>819</v>
      </c>
      <c r="F166" s="65" t="s">
        <v>35</v>
      </c>
      <c r="G166" s="65">
        <v>4</v>
      </c>
      <c r="H166" s="35"/>
      <c r="I166" s="35"/>
      <c r="J166" s="36">
        <f t="shared" si="8"/>
        <v>0</v>
      </c>
      <c r="K166" s="36">
        <f t="shared" si="9"/>
        <v>0</v>
      </c>
      <c r="L166" s="37" t="s">
        <v>32</v>
      </c>
      <c r="M166" s="131"/>
    </row>
    <row r="167" spans="2:13" ht="55.2">
      <c r="B167" s="38" t="s">
        <v>33</v>
      </c>
      <c r="C167" s="116" t="s">
        <v>200</v>
      </c>
      <c r="D167" s="65" t="s">
        <v>189</v>
      </c>
      <c r="E167" s="65" t="s">
        <v>820</v>
      </c>
      <c r="F167" s="65" t="s">
        <v>35</v>
      </c>
      <c r="G167" s="65">
        <v>4</v>
      </c>
      <c r="H167" s="35"/>
      <c r="I167" s="35"/>
      <c r="J167" s="36">
        <f t="shared" si="8"/>
        <v>0</v>
      </c>
      <c r="K167" s="36">
        <f t="shared" si="9"/>
        <v>0</v>
      </c>
      <c r="L167" s="37" t="s">
        <v>32</v>
      </c>
      <c r="M167" s="131"/>
    </row>
    <row r="168" spans="2:13" ht="55.2">
      <c r="B168" s="38" t="s">
        <v>33</v>
      </c>
      <c r="C168" s="116" t="s">
        <v>201</v>
      </c>
      <c r="D168" s="65" t="s">
        <v>189</v>
      </c>
      <c r="E168" s="65" t="s">
        <v>821</v>
      </c>
      <c r="F168" s="65" t="s">
        <v>288</v>
      </c>
      <c r="G168" s="65">
        <v>2</v>
      </c>
      <c r="H168" s="35"/>
      <c r="I168" s="35"/>
      <c r="J168" s="36">
        <f t="shared" si="8"/>
        <v>0</v>
      </c>
      <c r="K168" s="36">
        <f t="shared" si="9"/>
        <v>0</v>
      </c>
      <c r="L168" s="37" t="s">
        <v>32</v>
      </c>
      <c r="M168" s="131"/>
    </row>
    <row r="169" spans="2:13" ht="55.2">
      <c r="B169" s="38" t="s">
        <v>33</v>
      </c>
      <c r="C169" s="117">
        <v>133</v>
      </c>
      <c r="D169" s="65" t="s">
        <v>202</v>
      </c>
      <c r="E169" s="65" t="s">
        <v>822</v>
      </c>
      <c r="F169" s="65" t="s">
        <v>35</v>
      </c>
      <c r="G169" s="117">
        <v>1</v>
      </c>
      <c r="H169" s="35"/>
      <c r="I169" s="35"/>
      <c r="J169" s="36">
        <f t="shared" si="8"/>
        <v>0</v>
      </c>
      <c r="K169" s="36">
        <f t="shared" si="9"/>
        <v>0</v>
      </c>
      <c r="L169" s="37" t="s">
        <v>32</v>
      </c>
      <c r="M169" s="131">
        <v>485000</v>
      </c>
    </row>
    <row r="170" spans="2:13" ht="55.2">
      <c r="B170" s="38" t="s">
        <v>33</v>
      </c>
      <c r="C170" s="117">
        <v>134</v>
      </c>
      <c r="D170" s="65" t="s">
        <v>203</v>
      </c>
      <c r="E170" s="65" t="s">
        <v>203</v>
      </c>
      <c r="F170" s="117" t="s">
        <v>287</v>
      </c>
      <c r="G170" s="65">
        <v>250</v>
      </c>
      <c r="H170" s="35"/>
      <c r="I170" s="35"/>
      <c r="J170" s="36">
        <f t="shared" si="8"/>
        <v>0</v>
      </c>
      <c r="K170" s="36">
        <f t="shared" si="9"/>
        <v>0</v>
      </c>
      <c r="L170" s="37" t="s">
        <v>32</v>
      </c>
      <c r="M170" s="131">
        <v>20833.34</v>
      </c>
    </row>
    <row r="171" spans="2:13" ht="55.2">
      <c r="B171" s="38" t="s">
        <v>33</v>
      </c>
      <c r="C171" s="117">
        <v>135</v>
      </c>
      <c r="D171" s="65" t="s">
        <v>204</v>
      </c>
      <c r="E171" s="65" t="s">
        <v>204</v>
      </c>
      <c r="F171" s="117" t="s">
        <v>287</v>
      </c>
      <c r="G171" s="117">
        <v>100</v>
      </c>
      <c r="H171" s="35"/>
      <c r="I171" s="35"/>
      <c r="J171" s="36">
        <f t="shared" si="8"/>
        <v>0</v>
      </c>
      <c r="K171" s="36">
        <f t="shared" si="9"/>
        <v>0</v>
      </c>
      <c r="L171" s="37" t="s">
        <v>32</v>
      </c>
      <c r="M171" s="131">
        <v>8333.34</v>
      </c>
    </row>
    <row r="172" spans="2:13" ht="55.2">
      <c r="B172" s="38" t="s">
        <v>33</v>
      </c>
      <c r="C172" s="117">
        <v>136</v>
      </c>
      <c r="D172" s="65" t="s">
        <v>205</v>
      </c>
      <c r="E172" s="65" t="s">
        <v>205</v>
      </c>
      <c r="F172" s="117" t="s">
        <v>287</v>
      </c>
      <c r="G172" s="117">
        <v>50</v>
      </c>
      <c r="H172" s="35"/>
      <c r="I172" s="35"/>
      <c r="J172" s="36">
        <f t="shared" si="8"/>
        <v>0</v>
      </c>
      <c r="K172" s="36">
        <f t="shared" si="9"/>
        <v>0</v>
      </c>
      <c r="L172" s="37" t="s">
        <v>32</v>
      </c>
      <c r="M172" s="131">
        <v>4166.67</v>
      </c>
    </row>
    <row r="173" spans="2:13" ht="62.4">
      <c r="B173" s="38" t="s">
        <v>33</v>
      </c>
      <c r="C173" s="117">
        <v>137</v>
      </c>
      <c r="D173" s="95" t="s">
        <v>206</v>
      </c>
      <c r="E173" s="95" t="s">
        <v>206</v>
      </c>
      <c r="F173" s="122" t="s">
        <v>287</v>
      </c>
      <c r="G173" s="128">
        <v>2</v>
      </c>
      <c r="H173" s="35"/>
      <c r="I173" s="35"/>
      <c r="J173" s="36">
        <f t="shared" si="8"/>
        <v>0</v>
      </c>
      <c r="K173" s="36">
        <f t="shared" si="9"/>
        <v>0</v>
      </c>
      <c r="L173" s="37" t="s">
        <v>32</v>
      </c>
      <c r="M173" s="131">
        <v>26666.67</v>
      </c>
    </row>
    <row r="174" spans="2:13" ht="55.2">
      <c r="B174" s="38" t="s">
        <v>33</v>
      </c>
      <c r="C174" s="117">
        <v>138</v>
      </c>
      <c r="D174" s="95" t="s">
        <v>207</v>
      </c>
      <c r="E174" s="95" t="s">
        <v>823</v>
      </c>
      <c r="F174" s="65" t="s">
        <v>35</v>
      </c>
      <c r="G174" s="128">
        <v>8</v>
      </c>
      <c r="H174" s="35"/>
      <c r="I174" s="35"/>
      <c r="J174" s="36">
        <f t="shared" si="8"/>
        <v>0</v>
      </c>
      <c r="K174" s="36">
        <f t="shared" si="9"/>
        <v>0</v>
      </c>
      <c r="L174" s="37" t="s">
        <v>32</v>
      </c>
      <c r="M174" s="131">
        <v>40000</v>
      </c>
    </row>
    <row r="175" spans="2:13" ht="78">
      <c r="B175" s="38" t="s">
        <v>33</v>
      </c>
      <c r="C175" s="117">
        <v>139</v>
      </c>
      <c r="D175" s="94" t="s">
        <v>208</v>
      </c>
      <c r="E175" s="94" t="s">
        <v>824</v>
      </c>
      <c r="F175" s="65" t="s">
        <v>35</v>
      </c>
      <c r="G175" s="94">
        <v>1</v>
      </c>
      <c r="H175" s="35"/>
      <c r="I175" s="35"/>
      <c r="J175" s="36">
        <f t="shared" si="8"/>
        <v>0</v>
      </c>
      <c r="K175" s="36">
        <f t="shared" si="9"/>
        <v>0</v>
      </c>
      <c r="L175" s="37" t="s">
        <v>32</v>
      </c>
      <c r="M175" s="131">
        <v>127500</v>
      </c>
    </row>
    <row r="176" spans="2:13" ht="62.4">
      <c r="B176" s="38" t="s">
        <v>33</v>
      </c>
      <c r="C176" s="117">
        <v>140</v>
      </c>
      <c r="D176" s="94" t="s">
        <v>209</v>
      </c>
      <c r="E176" s="94" t="s">
        <v>209</v>
      </c>
      <c r="F176" s="65" t="s">
        <v>35</v>
      </c>
      <c r="G176" s="94">
        <v>1</v>
      </c>
      <c r="H176" s="35"/>
      <c r="I176" s="35"/>
      <c r="J176" s="36">
        <f t="shared" si="8"/>
        <v>0</v>
      </c>
      <c r="K176" s="36">
        <f t="shared" si="9"/>
        <v>0</v>
      </c>
      <c r="L176" s="37" t="s">
        <v>32</v>
      </c>
      <c r="M176" s="131">
        <v>29166.67</v>
      </c>
    </row>
    <row r="177" spans="2:13" ht="55.2">
      <c r="B177" s="38" t="s">
        <v>33</v>
      </c>
      <c r="C177" s="117">
        <v>141</v>
      </c>
      <c r="D177" s="94" t="s">
        <v>210</v>
      </c>
      <c r="E177" s="94" t="s">
        <v>825</v>
      </c>
      <c r="F177" s="65" t="s">
        <v>35</v>
      </c>
      <c r="G177" s="94">
        <v>1</v>
      </c>
      <c r="H177" s="35"/>
      <c r="I177" s="35"/>
      <c r="J177" s="36">
        <f t="shared" si="8"/>
        <v>0</v>
      </c>
      <c r="K177" s="36">
        <f t="shared" si="9"/>
        <v>0</v>
      </c>
      <c r="L177" s="37" t="s">
        <v>32</v>
      </c>
      <c r="M177" s="131">
        <v>3750</v>
      </c>
    </row>
    <row r="178" spans="2:13" ht="55.2">
      <c r="B178" s="38" t="s">
        <v>33</v>
      </c>
      <c r="C178" s="117">
        <v>142</v>
      </c>
      <c r="D178" s="94" t="s">
        <v>211</v>
      </c>
      <c r="E178" s="94" t="s">
        <v>211</v>
      </c>
      <c r="F178" s="94" t="s">
        <v>287</v>
      </c>
      <c r="G178" s="94">
        <v>2</v>
      </c>
      <c r="H178" s="35"/>
      <c r="I178" s="35"/>
      <c r="J178" s="36">
        <f t="shared" si="8"/>
        <v>0</v>
      </c>
      <c r="K178" s="36">
        <f t="shared" si="9"/>
        <v>0</v>
      </c>
      <c r="L178" s="37" t="s">
        <v>32</v>
      </c>
      <c r="M178" s="131">
        <v>6666.67</v>
      </c>
    </row>
    <row r="179" spans="2:13" ht="55.2">
      <c r="B179" s="38" t="s">
        <v>33</v>
      </c>
      <c r="C179" s="117">
        <v>143</v>
      </c>
      <c r="D179" s="94" t="s">
        <v>212</v>
      </c>
      <c r="E179" s="94" t="s">
        <v>212</v>
      </c>
      <c r="F179" s="65" t="s">
        <v>35</v>
      </c>
      <c r="G179" s="94">
        <v>5</v>
      </c>
      <c r="H179" s="35"/>
      <c r="I179" s="35"/>
      <c r="J179" s="36">
        <f t="shared" si="8"/>
        <v>0</v>
      </c>
      <c r="K179" s="36">
        <f t="shared" si="9"/>
        <v>0</v>
      </c>
      <c r="L179" s="37" t="s">
        <v>32</v>
      </c>
      <c r="M179" s="131">
        <v>12500</v>
      </c>
    </row>
    <row r="180" spans="2:13" ht="62.4">
      <c r="B180" s="38" t="s">
        <v>33</v>
      </c>
      <c r="C180" s="117">
        <v>144</v>
      </c>
      <c r="D180" s="90" t="s">
        <v>213</v>
      </c>
      <c r="E180" s="90" t="s">
        <v>213</v>
      </c>
      <c r="F180" s="94" t="s">
        <v>287</v>
      </c>
      <c r="G180" s="94">
        <v>2</v>
      </c>
      <c r="H180" s="35"/>
      <c r="I180" s="35"/>
      <c r="J180" s="36">
        <f t="shared" si="8"/>
        <v>0</v>
      </c>
      <c r="K180" s="36">
        <f t="shared" si="9"/>
        <v>0</v>
      </c>
      <c r="L180" s="37" t="s">
        <v>32</v>
      </c>
      <c r="M180" s="131">
        <v>7000</v>
      </c>
    </row>
    <row r="181" spans="2:13" ht="93.6">
      <c r="B181" s="38" t="s">
        <v>33</v>
      </c>
      <c r="C181" s="117">
        <v>145</v>
      </c>
      <c r="D181" s="94" t="s">
        <v>214</v>
      </c>
      <c r="E181" s="94" t="s">
        <v>214</v>
      </c>
      <c r="F181" s="65" t="s">
        <v>35</v>
      </c>
      <c r="G181" s="94">
        <v>3</v>
      </c>
      <c r="H181" s="35"/>
      <c r="I181" s="35"/>
      <c r="J181" s="36">
        <f t="shared" si="8"/>
        <v>0</v>
      </c>
      <c r="K181" s="36">
        <f t="shared" si="9"/>
        <v>0</v>
      </c>
      <c r="L181" s="37" t="s">
        <v>32</v>
      </c>
      <c r="M181" s="131">
        <v>2000</v>
      </c>
    </row>
    <row r="182" spans="2:13" ht="109.2">
      <c r="B182" s="38" t="s">
        <v>33</v>
      </c>
      <c r="C182" s="117">
        <v>146</v>
      </c>
      <c r="D182" s="94" t="s">
        <v>215</v>
      </c>
      <c r="E182" s="94" t="s">
        <v>826</v>
      </c>
      <c r="F182" s="65" t="s">
        <v>35</v>
      </c>
      <c r="G182" s="94">
        <v>1</v>
      </c>
      <c r="H182" s="35"/>
      <c r="I182" s="35"/>
      <c r="J182" s="36">
        <f t="shared" si="8"/>
        <v>0</v>
      </c>
      <c r="K182" s="36">
        <f t="shared" si="9"/>
        <v>0</v>
      </c>
      <c r="L182" s="37" t="s">
        <v>32</v>
      </c>
      <c r="M182" s="131">
        <v>66666.67</v>
      </c>
    </row>
    <row r="183" spans="2:13" ht="55.2">
      <c r="B183" s="38" t="s">
        <v>33</v>
      </c>
      <c r="C183" s="117">
        <v>147</v>
      </c>
      <c r="D183" s="94" t="s">
        <v>216</v>
      </c>
      <c r="E183" s="94" t="s">
        <v>216</v>
      </c>
      <c r="F183" s="65" t="s">
        <v>35</v>
      </c>
      <c r="G183" s="129">
        <v>1</v>
      </c>
      <c r="H183" s="35"/>
      <c r="I183" s="35"/>
      <c r="J183" s="36">
        <f t="shared" si="8"/>
        <v>0</v>
      </c>
      <c r="K183" s="36">
        <f t="shared" si="9"/>
        <v>0</v>
      </c>
      <c r="L183" s="37" t="s">
        <v>32</v>
      </c>
      <c r="M183" s="131">
        <v>130833.34</v>
      </c>
    </row>
    <row r="184" spans="2:13" ht="93.6">
      <c r="B184" s="38" t="s">
        <v>33</v>
      </c>
      <c r="C184" s="117">
        <v>148</v>
      </c>
      <c r="D184" s="94" t="s">
        <v>217</v>
      </c>
      <c r="E184" s="94" t="s">
        <v>217</v>
      </c>
      <c r="F184" s="94" t="s">
        <v>287</v>
      </c>
      <c r="G184" s="129">
        <v>1</v>
      </c>
      <c r="H184" s="35"/>
      <c r="I184" s="35"/>
      <c r="J184" s="36">
        <f t="shared" si="8"/>
        <v>0</v>
      </c>
      <c r="K184" s="36">
        <f t="shared" si="9"/>
        <v>0</v>
      </c>
      <c r="L184" s="37" t="s">
        <v>32</v>
      </c>
      <c r="M184" s="131">
        <v>41666.670000000006</v>
      </c>
    </row>
    <row r="185" spans="2:13" ht="93.6">
      <c r="B185" s="38" t="s">
        <v>33</v>
      </c>
      <c r="C185" s="117">
        <v>149</v>
      </c>
      <c r="D185" s="94" t="s">
        <v>218</v>
      </c>
      <c r="E185" s="94" t="s">
        <v>827</v>
      </c>
      <c r="F185" s="94" t="s">
        <v>287</v>
      </c>
      <c r="G185" s="129">
        <v>2</v>
      </c>
      <c r="H185" s="35"/>
      <c r="I185" s="35"/>
      <c r="J185" s="36">
        <f t="shared" si="8"/>
        <v>0</v>
      </c>
      <c r="K185" s="36">
        <f t="shared" si="9"/>
        <v>0</v>
      </c>
      <c r="L185" s="37" t="s">
        <v>32</v>
      </c>
      <c r="M185" s="131">
        <v>25000</v>
      </c>
    </row>
    <row r="186" spans="2:13" ht="55.2">
      <c r="B186" s="38" t="s">
        <v>33</v>
      </c>
      <c r="C186" s="117">
        <v>150</v>
      </c>
      <c r="D186" s="94" t="s">
        <v>219</v>
      </c>
      <c r="E186" s="94" t="s">
        <v>219</v>
      </c>
      <c r="F186" s="65" t="s">
        <v>35</v>
      </c>
      <c r="G186" s="94">
        <v>10</v>
      </c>
      <c r="H186" s="35"/>
      <c r="I186" s="35"/>
      <c r="J186" s="36">
        <f t="shared" si="8"/>
        <v>0</v>
      </c>
      <c r="K186" s="36">
        <f t="shared" si="9"/>
        <v>0</v>
      </c>
      <c r="L186" s="37" t="s">
        <v>32</v>
      </c>
      <c r="M186" s="131">
        <v>8000</v>
      </c>
    </row>
    <row r="187" spans="2:13" ht="55.2">
      <c r="B187" s="38" t="s">
        <v>33</v>
      </c>
      <c r="C187" s="117">
        <v>151</v>
      </c>
      <c r="D187" s="94" t="s">
        <v>220</v>
      </c>
      <c r="E187" s="94" t="s">
        <v>220</v>
      </c>
      <c r="F187" s="65" t="s">
        <v>35</v>
      </c>
      <c r="G187" s="94">
        <v>1</v>
      </c>
      <c r="H187" s="35"/>
      <c r="I187" s="35"/>
      <c r="J187" s="36">
        <f t="shared" si="8"/>
        <v>0</v>
      </c>
      <c r="K187" s="36">
        <f t="shared" si="9"/>
        <v>0</v>
      </c>
      <c r="L187" s="37" t="s">
        <v>32</v>
      </c>
      <c r="M187" s="131">
        <v>5250</v>
      </c>
    </row>
    <row r="188" spans="2:13" ht="93.6">
      <c r="B188" s="38" t="s">
        <v>33</v>
      </c>
      <c r="C188" s="117">
        <v>152</v>
      </c>
      <c r="D188" s="94" t="s">
        <v>221</v>
      </c>
      <c r="E188" s="94" t="s">
        <v>221</v>
      </c>
      <c r="F188" s="94" t="s">
        <v>287</v>
      </c>
      <c r="G188" s="94">
        <v>1</v>
      </c>
      <c r="H188" s="35"/>
      <c r="I188" s="35"/>
      <c r="J188" s="36">
        <f t="shared" si="8"/>
        <v>0</v>
      </c>
      <c r="K188" s="36">
        <f t="shared" si="9"/>
        <v>0</v>
      </c>
      <c r="L188" s="37" t="s">
        <v>32</v>
      </c>
      <c r="M188" s="131">
        <v>833.34</v>
      </c>
    </row>
    <row r="189" spans="2:13" ht="93.6">
      <c r="B189" s="38" t="s">
        <v>33</v>
      </c>
      <c r="C189" s="117">
        <v>153</v>
      </c>
      <c r="D189" s="94" t="s">
        <v>222</v>
      </c>
      <c r="E189" s="94" t="s">
        <v>828</v>
      </c>
      <c r="F189" s="94" t="s">
        <v>287</v>
      </c>
      <c r="G189" s="94">
        <v>1</v>
      </c>
      <c r="H189" s="35"/>
      <c r="I189" s="35"/>
      <c r="J189" s="36">
        <f t="shared" si="8"/>
        <v>0</v>
      </c>
      <c r="K189" s="36">
        <f t="shared" si="9"/>
        <v>0</v>
      </c>
      <c r="L189" s="37" t="s">
        <v>32</v>
      </c>
      <c r="M189" s="131">
        <v>87500</v>
      </c>
    </row>
    <row r="190" spans="2:13" ht="55.2">
      <c r="B190" s="38" t="s">
        <v>33</v>
      </c>
      <c r="C190" s="117">
        <v>154</v>
      </c>
      <c r="D190" s="94" t="s">
        <v>223</v>
      </c>
      <c r="E190" s="94" t="s">
        <v>223</v>
      </c>
      <c r="F190" s="65" t="s">
        <v>35</v>
      </c>
      <c r="G190" s="94">
        <v>2</v>
      </c>
      <c r="H190" s="35"/>
      <c r="I190" s="35"/>
      <c r="J190" s="36">
        <f t="shared" ref="J190:J253" si="10">H190*G190</f>
        <v>0</v>
      </c>
      <c r="K190" s="36">
        <f t="shared" ref="K190:K253" si="11">I190*G190</f>
        <v>0</v>
      </c>
      <c r="L190" s="37" t="s">
        <v>32</v>
      </c>
      <c r="M190" s="131">
        <v>48000</v>
      </c>
    </row>
    <row r="191" spans="2:13" ht="55.2">
      <c r="B191" s="38" t="s">
        <v>33</v>
      </c>
      <c r="C191" s="117">
        <v>155</v>
      </c>
      <c r="D191" s="94" t="s">
        <v>224</v>
      </c>
      <c r="E191" s="94" t="s">
        <v>224</v>
      </c>
      <c r="F191" s="65" t="s">
        <v>35</v>
      </c>
      <c r="G191" s="94">
        <v>100</v>
      </c>
      <c r="H191" s="35"/>
      <c r="I191" s="35"/>
      <c r="J191" s="36">
        <f t="shared" si="10"/>
        <v>0</v>
      </c>
      <c r="K191" s="36">
        <f t="shared" si="11"/>
        <v>0</v>
      </c>
      <c r="L191" s="37" t="s">
        <v>32</v>
      </c>
      <c r="M191" s="131">
        <v>16666.669999999998</v>
      </c>
    </row>
    <row r="192" spans="2:13" ht="93.6">
      <c r="B192" s="38" t="s">
        <v>33</v>
      </c>
      <c r="C192" s="117">
        <v>156</v>
      </c>
      <c r="D192" s="94" t="s">
        <v>225</v>
      </c>
      <c r="E192" s="94" t="s">
        <v>225</v>
      </c>
      <c r="F192" s="65" t="s">
        <v>35</v>
      </c>
      <c r="G192" s="94">
        <v>1</v>
      </c>
      <c r="H192" s="35"/>
      <c r="I192" s="35"/>
      <c r="J192" s="36">
        <f t="shared" si="10"/>
        <v>0</v>
      </c>
      <c r="K192" s="36">
        <f t="shared" si="11"/>
        <v>0</v>
      </c>
      <c r="L192" s="37" t="s">
        <v>32</v>
      </c>
      <c r="M192" s="131">
        <v>340000</v>
      </c>
    </row>
    <row r="193" spans="2:13" ht="55.2">
      <c r="B193" s="38" t="s">
        <v>33</v>
      </c>
      <c r="C193" s="117">
        <v>157</v>
      </c>
      <c r="D193" s="94" t="s">
        <v>226</v>
      </c>
      <c r="E193" s="94" t="s">
        <v>226</v>
      </c>
      <c r="F193" s="65" t="s">
        <v>35</v>
      </c>
      <c r="G193" s="94">
        <v>1</v>
      </c>
      <c r="H193" s="35"/>
      <c r="I193" s="35"/>
      <c r="J193" s="36">
        <f t="shared" si="10"/>
        <v>0</v>
      </c>
      <c r="K193" s="36">
        <f t="shared" si="11"/>
        <v>0</v>
      </c>
      <c r="L193" s="37" t="s">
        <v>32</v>
      </c>
      <c r="M193" s="131">
        <v>666.67</v>
      </c>
    </row>
    <row r="194" spans="2:13" ht="109.2">
      <c r="B194" s="38" t="s">
        <v>33</v>
      </c>
      <c r="C194" s="117">
        <v>158</v>
      </c>
      <c r="D194" s="94" t="s">
        <v>227</v>
      </c>
      <c r="E194" s="94" t="s">
        <v>227</v>
      </c>
      <c r="F194" s="65" t="s">
        <v>35</v>
      </c>
      <c r="G194" s="94">
        <v>1</v>
      </c>
      <c r="H194" s="35"/>
      <c r="I194" s="35"/>
      <c r="J194" s="36">
        <f t="shared" si="10"/>
        <v>0</v>
      </c>
      <c r="K194" s="36">
        <f t="shared" si="11"/>
        <v>0</v>
      </c>
      <c r="L194" s="37" t="s">
        <v>32</v>
      </c>
      <c r="M194" s="131">
        <v>13333.34</v>
      </c>
    </row>
    <row r="195" spans="2:13" ht="93.6">
      <c r="B195" s="38" t="s">
        <v>33</v>
      </c>
      <c r="C195" s="117">
        <v>159</v>
      </c>
      <c r="D195" s="94" t="s">
        <v>228</v>
      </c>
      <c r="E195" s="94" t="s">
        <v>228</v>
      </c>
      <c r="F195" s="94" t="s">
        <v>287</v>
      </c>
      <c r="G195" s="94">
        <v>3</v>
      </c>
      <c r="H195" s="35"/>
      <c r="I195" s="35"/>
      <c r="J195" s="36">
        <f t="shared" si="10"/>
        <v>0</v>
      </c>
      <c r="K195" s="36">
        <f t="shared" si="11"/>
        <v>0</v>
      </c>
      <c r="L195" s="37" t="s">
        <v>32</v>
      </c>
      <c r="M195" s="131">
        <v>60000</v>
      </c>
    </row>
    <row r="196" spans="2:13" ht="109.2">
      <c r="B196" s="38" t="s">
        <v>33</v>
      </c>
      <c r="C196" s="117">
        <v>160</v>
      </c>
      <c r="D196" s="94" t="s">
        <v>229</v>
      </c>
      <c r="E196" s="94" t="s">
        <v>229</v>
      </c>
      <c r="F196" s="94" t="s">
        <v>287</v>
      </c>
      <c r="G196" s="94">
        <v>1</v>
      </c>
      <c r="H196" s="35"/>
      <c r="I196" s="35"/>
      <c r="J196" s="36">
        <f t="shared" si="10"/>
        <v>0</v>
      </c>
      <c r="K196" s="36">
        <f t="shared" si="11"/>
        <v>0</v>
      </c>
      <c r="L196" s="37" t="s">
        <v>32</v>
      </c>
      <c r="M196" s="131">
        <v>41666.670000000006</v>
      </c>
    </row>
    <row r="197" spans="2:13" ht="55.2">
      <c r="B197" s="38" t="s">
        <v>33</v>
      </c>
      <c r="C197" s="117">
        <v>161</v>
      </c>
      <c r="D197" s="94" t="s">
        <v>230</v>
      </c>
      <c r="E197" s="94" t="s">
        <v>230</v>
      </c>
      <c r="F197" s="65" t="s">
        <v>35</v>
      </c>
      <c r="G197" s="129">
        <v>15</v>
      </c>
      <c r="H197" s="35"/>
      <c r="I197" s="35"/>
      <c r="J197" s="36">
        <f t="shared" si="10"/>
        <v>0</v>
      </c>
      <c r="K197" s="36">
        <f t="shared" si="11"/>
        <v>0</v>
      </c>
      <c r="L197" s="37" t="s">
        <v>32</v>
      </c>
      <c r="M197" s="131">
        <v>35000</v>
      </c>
    </row>
    <row r="198" spans="2:13" ht="62.4" customHeight="1">
      <c r="B198" s="38" t="s">
        <v>33</v>
      </c>
      <c r="C198" s="117">
        <v>162</v>
      </c>
      <c r="D198" s="94" t="s">
        <v>231</v>
      </c>
      <c r="E198" s="94" t="s">
        <v>231</v>
      </c>
      <c r="F198" s="94" t="s">
        <v>287</v>
      </c>
      <c r="G198" s="129">
        <v>2</v>
      </c>
      <c r="H198" s="35"/>
      <c r="I198" s="35"/>
      <c r="J198" s="36">
        <f t="shared" si="10"/>
        <v>0</v>
      </c>
      <c r="K198" s="36">
        <f t="shared" si="11"/>
        <v>0</v>
      </c>
      <c r="L198" s="37" t="s">
        <v>32</v>
      </c>
      <c r="M198" s="131">
        <v>12333.34</v>
      </c>
    </row>
    <row r="199" spans="2:13" ht="55.2">
      <c r="B199" s="38" t="s">
        <v>33</v>
      </c>
      <c r="C199" s="117">
        <v>163</v>
      </c>
      <c r="D199" s="94" t="s">
        <v>232</v>
      </c>
      <c r="E199" s="94" t="s">
        <v>232</v>
      </c>
      <c r="F199" s="65" t="s">
        <v>35</v>
      </c>
      <c r="G199" s="129">
        <v>1</v>
      </c>
      <c r="H199" s="35"/>
      <c r="I199" s="35"/>
      <c r="J199" s="36">
        <f t="shared" si="10"/>
        <v>0</v>
      </c>
      <c r="K199" s="36">
        <f t="shared" si="11"/>
        <v>0</v>
      </c>
      <c r="L199" s="37" t="s">
        <v>32</v>
      </c>
      <c r="M199" s="131">
        <v>35000</v>
      </c>
    </row>
    <row r="200" spans="2:13" ht="78">
      <c r="B200" s="38" t="s">
        <v>33</v>
      </c>
      <c r="C200" s="117">
        <v>164</v>
      </c>
      <c r="D200" s="94" t="s">
        <v>233</v>
      </c>
      <c r="E200" s="94" t="s">
        <v>233</v>
      </c>
      <c r="F200" s="94" t="s">
        <v>287</v>
      </c>
      <c r="G200" s="129">
        <v>4</v>
      </c>
      <c r="H200" s="35"/>
      <c r="I200" s="35"/>
      <c r="J200" s="36">
        <f t="shared" si="10"/>
        <v>0</v>
      </c>
      <c r="K200" s="36">
        <f t="shared" si="11"/>
        <v>0</v>
      </c>
      <c r="L200" s="37" t="s">
        <v>32</v>
      </c>
      <c r="M200" s="131">
        <v>21000</v>
      </c>
    </row>
    <row r="201" spans="2:13" ht="55.2">
      <c r="B201" s="38" t="s">
        <v>33</v>
      </c>
      <c r="C201" s="117">
        <v>165</v>
      </c>
      <c r="D201" s="65" t="s">
        <v>234</v>
      </c>
      <c r="E201" s="65" t="s">
        <v>234</v>
      </c>
      <c r="F201" s="65" t="s">
        <v>35</v>
      </c>
      <c r="G201" s="117">
        <v>8</v>
      </c>
      <c r="H201" s="35"/>
      <c r="I201" s="35"/>
      <c r="J201" s="36">
        <f t="shared" si="10"/>
        <v>0</v>
      </c>
      <c r="K201" s="36">
        <f t="shared" si="11"/>
        <v>0</v>
      </c>
      <c r="L201" s="37" t="s">
        <v>32</v>
      </c>
      <c r="M201" s="133">
        <v>186666.67</v>
      </c>
    </row>
    <row r="202" spans="2:13" ht="78">
      <c r="B202" s="38" t="s">
        <v>33</v>
      </c>
      <c r="C202" s="117">
        <v>166</v>
      </c>
      <c r="D202" s="65" t="s">
        <v>235</v>
      </c>
      <c r="E202" s="65" t="s">
        <v>235</v>
      </c>
      <c r="F202" s="65" t="s">
        <v>35</v>
      </c>
      <c r="G202" s="117">
        <v>1</v>
      </c>
      <c r="H202" s="35"/>
      <c r="I202" s="35"/>
      <c r="J202" s="36">
        <f t="shared" si="10"/>
        <v>0</v>
      </c>
      <c r="K202" s="36">
        <f t="shared" si="11"/>
        <v>0</v>
      </c>
      <c r="L202" s="37" t="s">
        <v>32</v>
      </c>
      <c r="M202" s="133">
        <v>30000</v>
      </c>
    </row>
    <row r="203" spans="2:13" ht="55.2">
      <c r="B203" s="38" t="s">
        <v>33</v>
      </c>
      <c r="C203" s="117">
        <v>167</v>
      </c>
      <c r="D203" s="65" t="s">
        <v>236</v>
      </c>
      <c r="E203" s="65" t="s">
        <v>236</v>
      </c>
      <c r="F203" s="65" t="s">
        <v>35</v>
      </c>
      <c r="G203" s="117">
        <v>1</v>
      </c>
      <c r="H203" s="35"/>
      <c r="I203" s="35"/>
      <c r="J203" s="36">
        <f t="shared" si="10"/>
        <v>0</v>
      </c>
      <c r="K203" s="36">
        <f t="shared" si="11"/>
        <v>0</v>
      </c>
      <c r="L203" s="37" t="s">
        <v>32</v>
      </c>
      <c r="M203" s="133">
        <v>38333.340000000004</v>
      </c>
    </row>
    <row r="204" spans="2:13" ht="62.4">
      <c r="B204" s="38" t="s">
        <v>33</v>
      </c>
      <c r="C204" s="117">
        <v>168</v>
      </c>
      <c r="D204" s="65" t="s">
        <v>237</v>
      </c>
      <c r="E204" s="65" t="s">
        <v>237</v>
      </c>
      <c r="F204" s="123" t="s">
        <v>841</v>
      </c>
      <c r="G204" s="65">
        <v>20</v>
      </c>
      <c r="H204" s="35"/>
      <c r="I204" s="35"/>
      <c r="J204" s="36">
        <f t="shared" si="10"/>
        <v>0</v>
      </c>
      <c r="K204" s="36">
        <f t="shared" si="11"/>
        <v>0</v>
      </c>
      <c r="L204" s="37" t="s">
        <v>32</v>
      </c>
      <c r="M204" s="133">
        <v>5000</v>
      </c>
    </row>
    <row r="205" spans="2:13" ht="55.2">
      <c r="B205" s="38" t="s">
        <v>33</v>
      </c>
      <c r="C205" s="117">
        <v>169</v>
      </c>
      <c r="D205" s="91" t="s">
        <v>238</v>
      </c>
      <c r="E205" s="91" t="s">
        <v>238</v>
      </c>
      <c r="F205" s="65" t="s">
        <v>35</v>
      </c>
      <c r="G205" s="65">
        <v>4</v>
      </c>
      <c r="H205" s="35"/>
      <c r="I205" s="35"/>
      <c r="J205" s="36">
        <f t="shared" si="10"/>
        <v>0</v>
      </c>
      <c r="K205" s="36">
        <f t="shared" si="11"/>
        <v>0</v>
      </c>
      <c r="L205" s="37" t="s">
        <v>32</v>
      </c>
      <c r="M205" s="133">
        <v>5000</v>
      </c>
    </row>
    <row r="206" spans="2:13" ht="55.2">
      <c r="B206" s="38" t="s">
        <v>33</v>
      </c>
      <c r="C206" s="117">
        <v>170</v>
      </c>
      <c r="D206" s="65" t="s">
        <v>239</v>
      </c>
      <c r="E206" s="65" t="s">
        <v>239</v>
      </c>
      <c r="F206" s="65" t="s">
        <v>35</v>
      </c>
      <c r="G206" s="65">
        <v>100</v>
      </c>
      <c r="H206" s="35"/>
      <c r="I206" s="35"/>
      <c r="J206" s="36">
        <f t="shared" si="10"/>
        <v>0</v>
      </c>
      <c r="K206" s="36">
        <f t="shared" si="11"/>
        <v>0</v>
      </c>
      <c r="L206" s="37" t="s">
        <v>32</v>
      </c>
      <c r="M206" s="133">
        <v>12500</v>
      </c>
    </row>
    <row r="207" spans="2:13" ht="55.2">
      <c r="B207" s="38" t="s">
        <v>33</v>
      </c>
      <c r="C207" s="117">
        <v>171</v>
      </c>
      <c r="D207" s="90" t="s">
        <v>240</v>
      </c>
      <c r="E207" s="90" t="s">
        <v>240</v>
      </c>
      <c r="F207" s="65" t="s">
        <v>35</v>
      </c>
      <c r="G207" s="90">
        <v>10</v>
      </c>
      <c r="H207" s="35"/>
      <c r="I207" s="35"/>
      <c r="J207" s="36">
        <f t="shared" si="10"/>
        <v>0</v>
      </c>
      <c r="K207" s="36">
        <f t="shared" si="11"/>
        <v>0</v>
      </c>
      <c r="L207" s="37" t="s">
        <v>32</v>
      </c>
      <c r="M207" s="133">
        <v>11666.67</v>
      </c>
    </row>
    <row r="208" spans="2:13" ht="62.4" customHeight="1">
      <c r="B208" s="38" t="s">
        <v>33</v>
      </c>
      <c r="C208" s="117">
        <v>172</v>
      </c>
      <c r="D208" s="90" t="s">
        <v>241</v>
      </c>
      <c r="E208" s="90" t="s">
        <v>241</v>
      </c>
      <c r="F208" s="65" t="s">
        <v>35</v>
      </c>
      <c r="G208" s="90">
        <v>5</v>
      </c>
      <c r="H208" s="35"/>
      <c r="I208" s="35"/>
      <c r="J208" s="36">
        <f t="shared" si="10"/>
        <v>0</v>
      </c>
      <c r="K208" s="36">
        <f t="shared" si="11"/>
        <v>0</v>
      </c>
      <c r="L208" s="37" t="s">
        <v>32</v>
      </c>
      <c r="M208" s="133">
        <v>6250</v>
      </c>
    </row>
    <row r="209" spans="2:13" ht="62.4" customHeight="1">
      <c r="B209" s="38" t="s">
        <v>33</v>
      </c>
      <c r="C209" s="117">
        <v>173</v>
      </c>
      <c r="D209" s="90" t="s">
        <v>241</v>
      </c>
      <c r="E209" s="90" t="s">
        <v>241</v>
      </c>
      <c r="F209" s="65" t="s">
        <v>35</v>
      </c>
      <c r="G209" s="90">
        <v>1</v>
      </c>
      <c r="H209" s="35"/>
      <c r="I209" s="35"/>
      <c r="J209" s="36">
        <f t="shared" si="10"/>
        <v>0</v>
      </c>
      <c r="K209" s="36">
        <f t="shared" si="11"/>
        <v>0</v>
      </c>
      <c r="L209" s="37" t="s">
        <v>32</v>
      </c>
      <c r="M209" s="133">
        <v>2083.34</v>
      </c>
    </row>
    <row r="210" spans="2:13" ht="78">
      <c r="B210" s="38" t="s">
        <v>33</v>
      </c>
      <c r="C210" s="117">
        <v>174</v>
      </c>
      <c r="D210" s="90" t="s">
        <v>242</v>
      </c>
      <c r="E210" s="90" t="s">
        <v>242</v>
      </c>
      <c r="F210" s="65" t="s">
        <v>35</v>
      </c>
      <c r="G210" s="90">
        <v>1</v>
      </c>
      <c r="H210" s="35"/>
      <c r="I210" s="35"/>
      <c r="J210" s="36">
        <f t="shared" si="10"/>
        <v>0</v>
      </c>
      <c r="K210" s="36">
        <f t="shared" si="11"/>
        <v>0</v>
      </c>
      <c r="L210" s="37" t="s">
        <v>32</v>
      </c>
      <c r="M210" s="133">
        <v>4166.67</v>
      </c>
    </row>
    <row r="211" spans="2:13" ht="55.2" customHeight="1">
      <c r="B211" s="38" t="s">
        <v>33</v>
      </c>
      <c r="C211" s="117">
        <v>175</v>
      </c>
      <c r="D211" s="90" t="s">
        <v>243</v>
      </c>
      <c r="E211" s="90" t="s">
        <v>243</v>
      </c>
      <c r="F211" s="65" t="s">
        <v>35</v>
      </c>
      <c r="G211" s="90">
        <v>1</v>
      </c>
      <c r="H211" s="35"/>
      <c r="I211" s="35"/>
      <c r="J211" s="36">
        <f t="shared" si="10"/>
        <v>0</v>
      </c>
      <c r="K211" s="36">
        <f t="shared" si="11"/>
        <v>0</v>
      </c>
      <c r="L211" s="37" t="s">
        <v>32</v>
      </c>
      <c r="M211" s="133">
        <v>2000</v>
      </c>
    </row>
    <row r="212" spans="2:13" ht="55.2">
      <c r="B212" s="38" t="s">
        <v>33</v>
      </c>
      <c r="C212" s="117">
        <v>176</v>
      </c>
      <c r="D212" s="65" t="s">
        <v>244</v>
      </c>
      <c r="E212" s="65" t="s">
        <v>244</v>
      </c>
      <c r="F212" s="65" t="s">
        <v>35</v>
      </c>
      <c r="G212" s="125">
        <v>2</v>
      </c>
      <c r="H212" s="35"/>
      <c r="I212" s="35"/>
      <c r="J212" s="36">
        <f t="shared" si="10"/>
        <v>0</v>
      </c>
      <c r="K212" s="36">
        <f t="shared" si="11"/>
        <v>0</v>
      </c>
      <c r="L212" s="37" t="s">
        <v>32</v>
      </c>
      <c r="M212" s="133">
        <v>16000</v>
      </c>
    </row>
    <row r="213" spans="2:13" ht="93.6">
      <c r="B213" s="38" t="s">
        <v>33</v>
      </c>
      <c r="C213" s="117">
        <v>177</v>
      </c>
      <c r="D213" s="97" t="s">
        <v>245</v>
      </c>
      <c r="E213" s="97" t="s">
        <v>245</v>
      </c>
      <c r="F213" s="65" t="s">
        <v>35</v>
      </c>
      <c r="G213" s="125">
        <v>1</v>
      </c>
      <c r="H213" s="35"/>
      <c r="I213" s="35"/>
      <c r="J213" s="36">
        <f t="shared" si="10"/>
        <v>0</v>
      </c>
      <c r="K213" s="36">
        <f t="shared" si="11"/>
        <v>0</v>
      </c>
      <c r="L213" s="37" t="s">
        <v>32</v>
      </c>
      <c r="M213" s="133">
        <v>13333.34</v>
      </c>
    </row>
    <row r="214" spans="2:13" ht="55.2">
      <c r="B214" s="38" t="s">
        <v>33</v>
      </c>
      <c r="C214" s="117">
        <v>178</v>
      </c>
      <c r="D214" s="97" t="s">
        <v>246</v>
      </c>
      <c r="E214" s="97" t="s">
        <v>246</v>
      </c>
      <c r="F214" s="65" t="s">
        <v>840</v>
      </c>
      <c r="G214" s="125">
        <v>5</v>
      </c>
      <c r="H214" s="35"/>
      <c r="I214" s="35"/>
      <c r="J214" s="36">
        <f t="shared" si="10"/>
        <v>0</v>
      </c>
      <c r="K214" s="36">
        <f t="shared" si="11"/>
        <v>0</v>
      </c>
      <c r="L214" s="37" t="s">
        <v>32</v>
      </c>
      <c r="M214" s="133">
        <v>2083.34</v>
      </c>
    </row>
    <row r="215" spans="2:13" ht="62.4">
      <c r="B215" s="38" t="s">
        <v>33</v>
      </c>
      <c r="C215" s="117">
        <v>179</v>
      </c>
      <c r="D215" s="97" t="s">
        <v>247</v>
      </c>
      <c r="E215" s="97" t="s">
        <v>247</v>
      </c>
      <c r="F215" s="65" t="s">
        <v>35</v>
      </c>
      <c r="G215" s="125">
        <v>10</v>
      </c>
      <c r="H215" s="35"/>
      <c r="I215" s="35"/>
      <c r="J215" s="36">
        <f t="shared" si="10"/>
        <v>0</v>
      </c>
      <c r="K215" s="36">
        <f t="shared" si="11"/>
        <v>0</v>
      </c>
      <c r="L215" s="37" t="s">
        <v>32</v>
      </c>
      <c r="M215" s="133">
        <v>31250</v>
      </c>
    </row>
    <row r="216" spans="2:13" ht="55.2">
      <c r="B216" s="38" t="s">
        <v>33</v>
      </c>
      <c r="C216" s="117">
        <v>180</v>
      </c>
      <c r="D216" s="97" t="s">
        <v>248</v>
      </c>
      <c r="E216" s="97" t="s">
        <v>248</v>
      </c>
      <c r="F216" s="65" t="s">
        <v>35</v>
      </c>
      <c r="G216" s="125">
        <v>2</v>
      </c>
      <c r="H216" s="35"/>
      <c r="I216" s="35"/>
      <c r="J216" s="36">
        <f t="shared" si="10"/>
        <v>0</v>
      </c>
      <c r="K216" s="36">
        <f t="shared" si="11"/>
        <v>0</v>
      </c>
      <c r="L216" s="37" t="s">
        <v>32</v>
      </c>
      <c r="M216" s="133">
        <v>41666.670000000006</v>
      </c>
    </row>
    <row r="217" spans="2:13" ht="55.2">
      <c r="B217" s="38" t="s">
        <v>33</v>
      </c>
      <c r="C217" s="117">
        <v>181</v>
      </c>
      <c r="D217" s="97" t="s">
        <v>249</v>
      </c>
      <c r="E217" s="97" t="s">
        <v>249</v>
      </c>
      <c r="F217" s="94" t="s">
        <v>287</v>
      </c>
      <c r="G217" s="125">
        <v>4</v>
      </c>
      <c r="H217" s="35"/>
      <c r="I217" s="35"/>
      <c r="J217" s="36">
        <f t="shared" si="10"/>
        <v>0</v>
      </c>
      <c r="K217" s="36">
        <f t="shared" si="11"/>
        <v>0</v>
      </c>
      <c r="L217" s="37" t="s">
        <v>32</v>
      </c>
      <c r="M217" s="133">
        <v>10000</v>
      </c>
    </row>
    <row r="218" spans="2:13" ht="55.2">
      <c r="B218" s="38" t="s">
        <v>33</v>
      </c>
      <c r="C218" s="117">
        <v>182</v>
      </c>
      <c r="D218" s="90" t="s">
        <v>250</v>
      </c>
      <c r="E218" s="90" t="s">
        <v>250</v>
      </c>
      <c r="F218" s="65" t="s">
        <v>35</v>
      </c>
      <c r="G218" s="90">
        <v>5</v>
      </c>
      <c r="H218" s="35"/>
      <c r="I218" s="35"/>
      <c r="J218" s="36">
        <f t="shared" si="10"/>
        <v>0</v>
      </c>
      <c r="K218" s="36">
        <f t="shared" si="11"/>
        <v>0</v>
      </c>
      <c r="L218" s="37" t="s">
        <v>32</v>
      </c>
      <c r="M218" s="133">
        <v>20801.96</v>
      </c>
    </row>
    <row r="219" spans="2:13" ht="55.2">
      <c r="B219" s="38" t="s">
        <v>33</v>
      </c>
      <c r="C219" s="117">
        <v>183</v>
      </c>
      <c r="D219" s="90" t="s">
        <v>251</v>
      </c>
      <c r="E219" s="90" t="s">
        <v>251</v>
      </c>
      <c r="F219" s="90" t="s">
        <v>289</v>
      </c>
      <c r="G219" s="90">
        <v>2</v>
      </c>
      <c r="H219" s="35"/>
      <c r="I219" s="35"/>
      <c r="J219" s="36">
        <f t="shared" si="10"/>
        <v>0</v>
      </c>
      <c r="K219" s="36">
        <f t="shared" si="11"/>
        <v>0</v>
      </c>
      <c r="L219" s="37" t="s">
        <v>32</v>
      </c>
      <c r="M219" s="133">
        <v>1166.67</v>
      </c>
    </row>
    <row r="220" spans="2:13" ht="55.2">
      <c r="B220" s="38" t="s">
        <v>33</v>
      </c>
      <c r="C220" s="117">
        <v>184</v>
      </c>
      <c r="D220" s="90" t="s">
        <v>251</v>
      </c>
      <c r="E220" s="90" t="s">
        <v>251</v>
      </c>
      <c r="F220" s="90" t="s">
        <v>289</v>
      </c>
      <c r="G220" s="90">
        <v>1</v>
      </c>
      <c r="H220" s="35"/>
      <c r="I220" s="35"/>
      <c r="J220" s="36">
        <f t="shared" si="10"/>
        <v>0</v>
      </c>
      <c r="K220" s="36">
        <f t="shared" si="11"/>
        <v>0</v>
      </c>
      <c r="L220" s="37" t="s">
        <v>32</v>
      </c>
      <c r="M220" s="133">
        <v>583.34</v>
      </c>
    </row>
    <row r="221" spans="2:13" ht="55.2">
      <c r="B221" s="38" t="s">
        <v>33</v>
      </c>
      <c r="C221" s="117">
        <v>185</v>
      </c>
      <c r="D221" s="90" t="s">
        <v>252</v>
      </c>
      <c r="E221" s="90" t="s">
        <v>252</v>
      </c>
      <c r="F221" s="90" t="s">
        <v>289</v>
      </c>
      <c r="G221" s="90">
        <v>3</v>
      </c>
      <c r="H221" s="35"/>
      <c r="I221" s="35"/>
      <c r="J221" s="36">
        <f t="shared" si="10"/>
        <v>0</v>
      </c>
      <c r="K221" s="36">
        <f t="shared" si="11"/>
        <v>0</v>
      </c>
      <c r="L221" s="37" t="s">
        <v>32</v>
      </c>
      <c r="M221" s="133">
        <v>750</v>
      </c>
    </row>
    <row r="222" spans="2:13" ht="55.2">
      <c r="B222" s="38" t="s">
        <v>33</v>
      </c>
      <c r="C222" s="117">
        <v>186</v>
      </c>
      <c r="D222" s="90" t="s">
        <v>253</v>
      </c>
      <c r="E222" s="90" t="s">
        <v>253</v>
      </c>
      <c r="F222" s="90" t="s">
        <v>289</v>
      </c>
      <c r="G222" s="90">
        <v>1</v>
      </c>
      <c r="H222" s="35"/>
      <c r="I222" s="35"/>
      <c r="J222" s="36">
        <f t="shared" si="10"/>
        <v>0</v>
      </c>
      <c r="K222" s="36">
        <f t="shared" si="11"/>
        <v>0</v>
      </c>
      <c r="L222" s="37" t="s">
        <v>32</v>
      </c>
      <c r="M222" s="133">
        <v>250</v>
      </c>
    </row>
    <row r="223" spans="2:13" ht="55.2">
      <c r="B223" s="38" t="s">
        <v>33</v>
      </c>
      <c r="C223" s="116">
        <v>187.1</v>
      </c>
      <c r="D223" s="90" t="s">
        <v>254</v>
      </c>
      <c r="E223" s="90" t="s">
        <v>829</v>
      </c>
      <c r="F223" s="65" t="s">
        <v>35</v>
      </c>
      <c r="G223" s="125">
        <v>1</v>
      </c>
      <c r="H223" s="35"/>
      <c r="I223" s="35"/>
      <c r="J223" s="36">
        <f t="shared" si="10"/>
        <v>0</v>
      </c>
      <c r="K223" s="36">
        <f t="shared" si="11"/>
        <v>0</v>
      </c>
      <c r="L223" s="37" t="s">
        <v>32</v>
      </c>
      <c r="M223" s="133">
        <v>249500</v>
      </c>
    </row>
    <row r="224" spans="2:13" ht="55.2">
      <c r="B224" s="38" t="s">
        <v>33</v>
      </c>
      <c r="C224" s="116">
        <v>187.2</v>
      </c>
      <c r="D224" s="90" t="s">
        <v>254</v>
      </c>
      <c r="E224" s="90" t="s">
        <v>829</v>
      </c>
      <c r="F224" s="65" t="s">
        <v>35</v>
      </c>
      <c r="G224" s="125">
        <v>1</v>
      </c>
      <c r="H224" s="35"/>
      <c r="I224" s="35"/>
      <c r="J224" s="36">
        <f t="shared" si="10"/>
        <v>0</v>
      </c>
      <c r="K224" s="36">
        <f t="shared" si="11"/>
        <v>0</v>
      </c>
      <c r="L224" s="37" t="s">
        <v>32</v>
      </c>
      <c r="M224" s="133"/>
    </row>
    <row r="225" spans="2:13" ht="55.2">
      <c r="B225" s="38" t="s">
        <v>33</v>
      </c>
      <c r="C225" s="116">
        <v>187.3</v>
      </c>
      <c r="D225" s="90" t="s">
        <v>254</v>
      </c>
      <c r="E225" s="90" t="s">
        <v>830</v>
      </c>
      <c r="F225" s="65" t="s">
        <v>35</v>
      </c>
      <c r="G225" s="125">
        <v>5</v>
      </c>
      <c r="H225" s="35"/>
      <c r="I225" s="35"/>
      <c r="J225" s="36">
        <f t="shared" si="10"/>
        <v>0</v>
      </c>
      <c r="K225" s="36">
        <f t="shared" si="11"/>
        <v>0</v>
      </c>
      <c r="L225" s="37" t="s">
        <v>32</v>
      </c>
      <c r="M225" s="133"/>
    </row>
    <row r="226" spans="2:13" ht="55.2">
      <c r="B226" s="38" t="s">
        <v>33</v>
      </c>
      <c r="C226" s="116">
        <v>187.4</v>
      </c>
      <c r="D226" s="90" t="s">
        <v>254</v>
      </c>
      <c r="E226" s="90" t="s">
        <v>831</v>
      </c>
      <c r="F226" s="65" t="s">
        <v>35</v>
      </c>
      <c r="G226" s="125">
        <v>5</v>
      </c>
      <c r="H226" s="35"/>
      <c r="I226" s="35"/>
      <c r="J226" s="36">
        <f t="shared" si="10"/>
        <v>0</v>
      </c>
      <c r="K226" s="36">
        <f t="shared" si="11"/>
        <v>0</v>
      </c>
      <c r="L226" s="37" t="s">
        <v>32</v>
      </c>
      <c r="M226" s="133"/>
    </row>
    <row r="227" spans="2:13" ht="55.2">
      <c r="B227" s="38" t="s">
        <v>33</v>
      </c>
      <c r="C227" s="116">
        <v>187.5</v>
      </c>
      <c r="D227" s="90" t="s">
        <v>254</v>
      </c>
      <c r="E227" s="90" t="s">
        <v>832</v>
      </c>
      <c r="F227" s="65" t="s">
        <v>35</v>
      </c>
      <c r="G227" s="125">
        <v>5</v>
      </c>
      <c r="H227" s="35"/>
      <c r="I227" s="35"/>
      <c r="J227" s="36">
        <f t="shared" si="10"/>
        <v>0</v>
      </c>
      <c r="K227" s="36">
        <f t="shared" si="11"/>
        <v>0</v>
      </c>
      <c r="L227" s="37" t="s">
        <v>32</v>
      </c>
      <c r="M227" s="133"/>
    </row>
    <row r="228" spans="2:13" ht="55.2">
      <c r="B228" s="38" t="s">
        <v>33</v>
      </c>
      <c r="C228" s="116">
        <v>187.6</v>
      </c>
      <c r="D228" s="90" t="s">
        <v>254</v>
      </c>
      <c r="E228" s="90" t="s">
        <v>833</v>
      </c>
      <c r="F228" s="65" t="s">
        <v>35</v>
      </c>
      <c r="G228" s="125">
        <v>5</v>
      </c>
      <c r="H228" s="35"/>
      <c r="I228" s="35"/>
      <c r="J228" s="36">
        <f t="shared" si="10"/>
        <v>0</v>
      </c>
      <c r="K228" s="36">
        <f t="shared" si="11"/>
        <v>0</v>
      </c>
      <c r="L228" s="37" t="s">
        <v>32</v>
      </c>
      <c r="M228" s="133"/>
    </row>
    <row r="229" spans="2:13" ht="55.2">
      <c r="B229" s="38" t="s">
        <v>33</v>
      </c>
      <c r="C229" s="116">
        <v>187.7</v>
      </c>
      <c r="D229" s="90" t="s">
        <v>254</v>
      </c>
      <c r="E229" s="90" t="s">
        <v>834</v>
      </c>
      <c r="F229" s="65" t="s">
        <v>35</v>
      </c>
      <c r="G229" s="125">
        <v>5</v>
      </c>
      <c r="H229" s="35"/>
      <c r="I229" s="35"/>
      <c r="J229" s="36">
        <f t="shared" si="10"/>
        <v>0</v>
      </c>
      <c r="K229" s="36">
        <f t="shared" si="11"/>
        <v>0</v>
      </c>
      <c r="L229" s="37" t="s">
        <v>32</v>
      </c>
      <c r="M229" s="133"/>
    </row>
    <row r="230" spans="2:13" ht="55.2">
      <c r="B230" s="38" t="s">
        <v>33</v>
      </c>
      <c r="C230" s="116">
        <v>187.8</v>
      </c>
      <c r="D230" s="90" t="s">
        <v>254</v>
      </c>
      <c r="E230" s="90" t="s">
        <v>835</v>
      </c>
      <c r="F230" s="65" t="s">
        <v>35</v>
      </c>
      <c r="G230" s="125">
        <v>5</v>
      </c>
      <c r="H230" s="35"/>
      <c r="I230" s="35"/>
      <c r="J230" s="36">
        <f t="shared" si="10"/>
        <v>0</v>
      </c>
      <c r="K230" s="36">
        <f t="shared" si="11"/>
        <v>0</v>
      </c>
      <c r="L230" s="37" t="s">
        <v>32</v>
      </c>
      <c r="M230" s="133"/>
    </row>
    <row r="231" spans="2:13" ht="55.2">
      <c r="B231" s="38" t="s">
        <v>33</v>
      </c>
      <c r="C231" s="116">
        <v>187.9</v>
      </c>
      <c r="D231" s="90" t="s">
        <v>254</v>
      </c>
      <c r="E231" s="90" t="s">
        <v>836</v>
      </c>
      <c r="F231" s="65" t="s">
        <v>35</v>
      </c>
      <c r="G231" s="125">
        <v>5</v>
      </c>
      <c r="H231" s="35"/>
      <c r="I231" s="35"/>
      <c r="J231" s="36">
        <f t="shared" si="10"/>
        <v>0</v>
      </c>
      <c r="K231" s="36">
        <f t="shared" si="11"/>
        <v>0</v>
      </c>
      <c r="L231" s="37" t="s">
        <v>32</v>
      </c>
      <c r="M231" s="133"/>
    </row>
    <row r="232" spans="2:13" ht="55.2">
      <c r="B232" s="38" t="s">
        <v>33</v>
      </c>
      <c r="C232" s="118" t="s">
        <v>837</v>
      </c>
      <c r="D232" s="90" t="s">
        <v>254</v>
      </c>
      <c r="E232" s="90" t="s">
        <v>838</v>
      </c>
      <c r="F232" s="65" t="s">
        <v>35</v>
      </c>
      <c r="G232" s="125">
        <v>5</v>
      </c>
      <c r="H232" s="35"/>
      <c r="I232" s="35"/>
      <c r="J232" s="36">
        <f t="shared" si="10"/>
        <v>0</v>
      </c>
      <c r="K232" s="36">
        <f t="shared" si="11"/>
        <v>0</v>
      </c>
      <c r="L232" s="37" t="s">
        <v>32</v>
      </c>
      <c r="M232" s="133"/>
    </row>
    <row r="233" spans="2:13" ht="55.2">
      <c r="B233" s="38" t="s">
        <v>33</v>
      </c>
      <c r="C233" s="119">
        <v>188.1</v>
      </c>
      <c r="D233" s="120" t="s">
        <v>255</v>
      </c>
      <c r="E233" s="65" t="s">
        <v>839</v>
      </c>
      <c r="F233" s="65" t="s">
        <v>35</v>
      </c>
      <c r="G233" s="125">
        <v>4</v>
      </c>
      <c r="H233" s="35"/>
      <c r="I233" s="35"/>
      <c r="J233" s="36">
        <f t="shared" si="10"/>
        <v>0</v>
      </c>
      <c r="K233" s="36">
        <f t="shared" si="11"/>
        <v>0</v>
      </c>
      <c r="L233" s="37" t="s">
        <v>32</v>
      </c>
      <c r="M233" s="133">
        <v>25600</v>
      </c>
    </row>
    <row r="234" spans="2:13" ht="55.2">
      <c r="B234" s="38" t="s">
        <v>33</v>
      </c>
      <c r="C234" s="119">
        <v>188.2</v>
      </c>
      <c r="D234" s="120" t="s">
        <v>255</v>
      </c>
      <c r="E234" s="65" t="s">
        <v>452</v>
      </c>
      <c r="F234" s="65" t="s">
        <v>35</v>
      </c>
      <c r="G234" s="125">
        <v>4</v>
      </c>
      <c r="H234" s="35"/>
      <c r="I234" s="35"/>
      <c r="J234" s="36">
        <f t="shared" si="10"/>
        <v>0</v>
      </c>
      <c r="K234" s="36">
        <f t="shared" si="11"/>
        <v>0</v>
      </c>
      <c r="L234" s="37" t="s">
        <v>32</v>
      </c>
      <c r="M234" s="133"/>
    </row>
    <row r="235" spans="2:13" ht="55.2">
      <c r="B235" s="38" t="s">
        <v>33</v>
      </c>
      <c r="C235" s="117">
        <v>189</v>
      </c>
      <c r="D235" s="90" t="s">
        <v>256</v>
      </c>
      <c r="E235" s="90" t="s">
        <v>256</v>
      </c>
      <c r="F235" s="65" t="s">
        <v>35</v>
      </c>
      <c r="G235" s="90">
        <v>2</v>
      </c>
      <c r="H235" s="35"/>
      <c r="I235" s="35"/>
      <c r="J235" s="36">
        <f t="shared" si="10"/>
        <v>0</v>
      </c>
      <c r="K235" s="36">
        <f t="shared" si="11"/>
        <v>0</v>
      </c>
      <c r="L235" s="37" t="s">
        <v>32</v>
      </c>
      <c r="M235" s="133">
        <v>14333.34</v>
      </c>
    </row>
    <row r="236" spans="2:13" ht="55.2">
      <c r="B236" s="38" t="s">
        <v>33</v>
      </c>
      <c r="C236" s="117">
        <v>190</v>
      </c>
      <c r="D236" s="90" t="s">
        <v>257</v>
      </c>
      <c r="E236" s="90" t="s">
        <v>257</v>
      </c>
      <c r="F236" s="65" t="s">
        <v>35</v>
      </c>
      <c r="G236" s="90">
        <v>5</v>
      </c>
      <c r="H236" s="35"/>
      <c r="I236" s="35"/>
      <c r="J236" s="36">
        <f t="shared" si="10"/>
        <v>0</v>
      </c>
      <c r="K236" s="36">
        <f t="shared" si="11"/>
        <v>0</v>
      </c>
      <c r="L236" s="37" t="s">
        <v>32</v>
      </c>
      <c r="M236" s="133">
        <v>53500</v>
      </c>
    </row>
    <row r="237" spans="2:13" ht="62.4">
      <c r="B237" s="38" t="s">
        <v>33</v>
      </c>
      <c r="C237" s="117">
        <v>191</v>
      </c>
      <c r="D237" s="90" t="s">
        <v>258</v>
      </c>
      <c r="E237" s="90" t="s">
        <v>258</v>
      </c>
      <c r="F237" s="65" t="s">
        <v>35</v>
      </c>
      <c r="G237" s="90">
        <v>5</v>
      </c>
      <c r="H237" s="35"/>
      <c r="I237" s="35"/>
      <c r="J237" s="36">
        <f t="shared" si="10"/>
        <v>0</v>
      </c>
      <c r="K237" s="36">
        <f t="shared" si="11"/>
        <v>0</v>
      </c>
      <c r="L237" s="37" t="s">
        <v>32</v>
      </c>
      <c r="M237" s="133">
        <v>20541.669999999998</v>
      </c>
    </row>
    <row r="238" spans="2:13" ht="55.2">
      <c r="B238" s="38" t="s">
        <v>33</v>
      </c>
      <c r="C238" s="117">
        <v>192</v>
      </c>
      <c r="D238" s="90" t="s">
        <v>259</v>
      </c>
      <c r="E238" s="90" t="s">
        <v>259</v>
      </c>
      <c r="F238" s="65" t="s">
        <v>35</v>
      </c>
      <c r="G238" s="130">
        <v>4</v>
      </c>
      <c r="H238" s="35"/>
      <c r="I238" s="35"/>
      <c r="J238" s="36">
        <f t="shared" si="10"/>
        <v>0</v>
      </c>
      <c r="K238" s="36">
        <f t="shared" si="11"/>
        <v>0</v>
      </c>
      <c r="L238" s="37" t="s">
        <v>32</v>
      </c>
      <c r="M238" s="133">
        <v>5000</v>
      </c>
    </row>
    <row r="239" spans="2:13" ht="55.2">
      <c r="B239" s="38" t="s">
        <v>33</v>
      </c>
      <c r="C239" s="117">
        <v>193</v>
      </c>
      <c r="D239" s="90" t="s">
        <v>260</v>
      </c>
      <c r="E239" s="90" t="s">
        <v>260</v>
      </c>
      <c r="F239" s="65" t="s">
        <v>35</v>
      </c>
      <c r="G239" s="90">
        <v>2</v>
      </c>
      <c r="H239" s="35"/>
      <c r="I239" s="35"/>
      <c r="J239" s="36">
        <f t="shared" si="10"/>
        <v>0</v>
      </c>
      <c r="K239" s="36">
        <f t="shared" si="11"/>
        <v>0</v>
      </c>
      <c r="L239" s="37" t="s">
        <v>32</v>
      </c>
      <c r="M239" s="133">
        <v>7166.67</v>
      </c>
    </row>
    <row r="240" spans="2:13" ht="55.2">
      <c r="B240" s="38" t="s">
        <v>33</v>
      </c>
      <c r="C240" s="117">
        <v>194</v>
      </c>
      <c r="D240" s="90" t="s">
        <v>260</v>
      </c>
      <c r="E240" s="90" t="s">
        <v>260</v>
      </c>
      <c r="F240" s="65" t="s">
        <v>35</v>
      </c>
      <c r="G240" s="90">
        <v>4</v>
      </c>
      <c r="H240" s="35"/>
      <c r="I240" s="35"/>
      <c r="J240" s="36">
        <f t="shared" si="10"/>
        <v>0</v>
      </c>
      <c r="K240" s="36">
        <f t="shared" si="11"/>
        <v>0</v>
      </c>
      <c r="L240" s="37" t="s">
        <v>32</v>
      </c>
      <c r="M240" s="133">
        <v>14333.34</v>
      </c>
    </row>
    <row r="241" spans="2:13" ht="55.2">
      <c r="B241" s="38" t="s">
        <v>33</v>
      </c>
      <c r="C241" s="117">
        <v>195</v>
      </c>
      <c r="D241" s="90" t="s">
        <v>261</v>
      </c>
      <c r="E241" s="90" t="s">
        <v>261</v>
      </c>
      <c r="F241" s="65" t="s">
        <v>35</v>
      </c>
      <c r="G241" s="90">
        <v>2</v>
      </c>
      <c r="H241" s="35"/>
      <c r="I241" s="35"/>
      <c r="J241" s="36">
        <f t="shared" si="10"/>
        <v>0</v>
      </c>
      <c r="K241" s="36">
        <f t="shared" si="11"/>
        <v>0</v>
      </c>
      <c r="L241" s="37" t="s">
        <v>32</v>
      </c>
      <c r="M241" s="133">
        <v>23000</v>
      </c>
    </row>
    <row r="242" spans="2:13" ht="55.2">
      <c r="B242" s="38" t="s">
        <v>33</v>
      </c>
      <c r="C242" s="117">
        <v>196</v>
      </c>
      <c r="D242" s="90" t="s">
        <v>261</v>
      </c>
      <c r="E242" s="90" t="s">
        <v>261</v>
      </c>
      <c r="F242" s="65" t="s">
        <v>35</v>
      </c>
      <c r="G242" s="90">
        <v>6</v>
      </c>
      <c r="H242" s="35"/>
      <c r="I242" s="35"/>
      <c r="J242" s="36">
        <f t="shared" si="10"/>
        <v>0</v>
      </c>
      <c r="K242" s="36">
        <f t="shared" si="11"/>
        <v>0</v>
      </c>
      <c r="L242" s="37" t="s">
        <v>32</v>
      </c>
      <c r="M242" s="133">
        <v>69000</v>
      </c>
    </row>
    <row r="243" spans="2:13" ht="55.2">
      <c r="B243" s="38" t="s">
        <v>33</v>
      </c>
      <c r="C243" s="117">
        <v>197</v>
      </c>
      <c r="D243" s="90" t="s">
        <v>262</v>
      </c>
      <c r="E243" s="90" t="s">
        <v>262</v>
      </c>
      <c r="F243" s="65" t="s">
        <v>35</v>
      </c>
      <c r="G243" s="90">
        <v>1</v>
      </c>
      <c r="H243" s="35"/>
      <c r="I243" s="35"/>
      <c r="J243" s="36">
        <f t="shared" si="10"/>
        <v>0</v>
      </c>
      <c r="K243" s="36">
        <f t="shared" si="11"/>
        <v>0</v>
      </c>
      <c r="L243" s="37" t="s">
        <v>32</v>
      </c>
      <c r="M243" s="133">
        <v>5911.26</v>
      </c>
    </row>
    <row r="244" spans="2:13" ht="55.2">
      <c r="B244" s="38" t="s">
        <v>33</v>
      </c>
      <c r="C244" s="117">
        <v>198</v>
      </c>
      <c r="D244" s="90" t="s">
        <v>263</v>
      </c>
      <c r="E244" s="90" t="s">
        <v>263</v>
      </c>
      <c r="F244" s="65" t="s">
        <v>35</v>
      </c>
      <c r="G244" s="90">
        <v>6</v>
      </c>
      <c r="H244" s="35"/>
      <c r="I244" s="35"/>
      <c r="J244" s="36">
        <f t="shared" si="10"/>
        <v>0</v>
      </c>
      <c r="K244" s="36">
        <f t="shared" si="11"/>
        <v>0</v>
      </c>
      <c r="L244" s="37" t="s">
        <v>32</v>
      </c>
      <c r="M244" s="133">
        <v>83813.55</v>
      </c>
    </row>
    <row r="245" spans="2:13" ht="55.2">
      <c r="B245" s="38" t="s">
        <v>33</v>
      </c>
      <c r="C245" s="117">
        <v>199</v>
      </c>
      <c r="D245" s="90" t="s">
        <v>264</v>
      </c>
      <c r="E245" s="90" t="s">
        <v>264</v>
      </c>
      <c r="F245" s="65" t="s">
        <v>35</v>
      </c>
      <c r="G245" s="90">
        <v>1</v>
      </c>
      <c r="H245" s="35"/>
      <c r="I245" s="35"/>
      <c r="J245" s="36">
        <f t="shared" si="10"/>
        <v>0</v>
      </c>
      <c r="K245" s="36">
        <f t="shared" si="11"/>
        <v>0</v>
      </c>
      <c r="L245" s="37" t="s">
        <v>32</v>
      </c>
      <c r="M245" s="133">
        <v>7600</v>
      </c>
    </row>
    <row r="246" spans="2:13" ht="55.2">
      <c r="B246" s="38" t="s">
        <v>33</v>
      </c>
      <c r="C246" s="117">
        <v>200</v>
      </c>
      <c r="D246" s="90" t="s">
        <v>265</v>
      </c>
      <c r="E246" s="90" t="s">
        <v>265</v>
      </c>
      <c r="F246" s="90" t="s">
        <v>289</v>
      </c>
      <c r="G246" s="90">
        <v>2</v>
      </c>
      <c r="H246" s="35"/>
      <c r="I246" s="35"/>
      <c r="J246" s="36">
        <f t="shared" si="10"/>
        <v>0</v>
      </c>
      <c r="K246" s="36">
        <f t="shared" si="11"/>
        <v>0</v>
      </c>
      <c r="L246" s="37" t="s">
        <v>32</v>
      </c>
      <c r="M246" s="133">
        <v>26666.67</v>
      </c>
    </row>
    <row r="247" spans="2:13" ht="124.8" customHeight="1">
      <c r="B247" s="38" t="s">
        <v>33</v>
      </c>
      <c r="C247" s="117">
        <v>201</v>
      </c>
      <c r="D247" s="90" t="s">
        <v>266</v>
      </c>
      <c r="E247" s="90" t="s">
        <v>266</v>
      </c>
      <c r="F247" s="65" t="s">
        <v>35</v>
      </c>
      <c r="G247" s="90">
        <v>160</v>
      </c>
      <c r="H247" s="35"/>
      <c r="I247" s="35"/>
      <c r="J247" s="36">
        <f t="shared" si="10"/>
        <v>0</v>
      </c>
      <c r="K247" s="36">
        <f t="shared" si="11"/>
        <v>0</v>
      </c>
      <c r="L247" s="37" t="s">
        <v>32</v>
      </c>
      <c r="M247" s="133">
        <v>44798.670000000006</v>
      </c>
    </row>
    <row r="248" spans="2:13" ht="55.2">
      <c r="B248" s="38" t="s">
        <v>33</v>
      </c>
      <c r="C248" s="117">
        <v>202</v>
      </c>
      <c r="D248" s="90" t="s">
        <v>267</v>
      </c>
      <c r="E248" s="90" t="s">
        <v>267</v>
      </c>
      <c r="F248" s="65" t="s">
        <v>35</v>
      </c>
      <c r="G248" s="90">
        <v>300</v>
      </c>
      <c r="H248" s="35"/>
      <c r="I248" s="35"/>
      <c r="J248" s="36">
        <f t="shared" si="10"/>
        <v>0</v>
      </c>
      <c r="K248" s="36">
        <f t="shared" si="11"/>
        <v>0</v>
      </c>
      <c r="L248" s="37" t="s">
        <v>32</v>
      </c>
      <c r="M248" s="133">
        <v>7255</v>
      </c>
    </row>
    <row r="249" spans="2:13" ht="55.2">
      <c r="B249" s="38" t="s">
        <v>33</v>
      </c>
      <c r="C249" s="117">
        <v>203</v>
      </c>
      <c r="D249" s="90" t="s">
        <v>267</v>
      </c>
      <c r="E249" s="90" t="s">
        <v>267</v>
      </c>
      <c r="F249" s="65" t="s">
        <v>35</v>
      </c>
      <c r="G249" s="90">
        <v>300</v>
      </c>
      <c r="H249" s="35"/>
      <c r="I249" s="35"/>
      <c r="J249" s="36">
        <f t="shared" si="10"/>
        <v>0</v>
      </c>
      <c r="K249" s="36">
        <f t="shared" si="11"/>
        <v>0</v>
      </c>
      <c r="L249" s="37" t="s">
        <v>32</v>
      </c>
      <c r="M249" s="133">
        <v>7255</v>
      </c>
    </row>
    <row r="250" spans="2:13" ht="55.2">
      <c r="B250" s="38" t="s">
        <v>33</v>
      </c>
      <c r="C250" s="117">
        <v>204</v>
      </c>
      <c r="D250" s="90" t="s">
        <v>268</v>
      </c>
      <c r="E250" s="90" t="s">
        <v>268</v>
      </c>
      <c r="F250" s="65" t="s">
        <v>35</v>
      </c>
      <c r="G250" s="130">
        <v>1300</v>
      </c>
      <c r="H250" s="35"/>
      <c r="I250" s="35"/>
      <c r="J250" s="36">
        <f t="shared" si="10"/>
        <v>0</v>
      </c>
      <c r="K250" s="36">
        <f t="shared" si="11"/>
        <v>0</v>
      </c>
      <c r="L250" s="37" t="s">
        <v>32</v>
      </c>
      <c r="M250" s="133">
        <v>48750</v>
      </c>
    </row>
    <row r="251" spans="2:13" ht="55.2">
      <c r="B251" s="38" t="s">
        <v>33</v>
      </c>
      <c r="C251" s="117">
        <v>205</v>
      </c>
      <c r="D251" s="90" t="s">
        <v>269</v>
      </c>
      <c r="E251" s="90" t="s">
        <v>269</v>
      </c>
      <c r="F251" s="124" t="s">
        <v>289</v>
      </c>
      <c r="G251" s="130">
        <v>2</v>
      </c>
      <c r="H251" s="35"/>
      <c r="I251" s="35"/>
      <c r="J251" s="36">
        <f t="shared" si="10"/>
        <v>0</v>
      </c>
      <c r="K251" s="36">
        <f t="shared" si="11"/>
        <v>0</v>
      </c>
      <c r="L251" s="37" t="s">
        <v>32</v>
      </c>
      <c r="M251" s="133">
        <v>33333.340000000004</v>
      </c>
    </row>
    <row r="252" spans="2:13" ht="78">
      <c r="B252" s="38" t="s">
        <v>33</v>
      </c>
      <c r="C252" s="117">
        <v>206</v>
      </c>
      <c r="D252" s="65" t="s">
        <v>270</v>
      </c>
      <c r="E252" s="65" t="s">
        <v>270</v>
      </c>
      <c r="F252" s="65" t="s">
        <v>35</v>
      </c>
      <c r="G252" s="94">
        <v>5</v>
      </c>
      <c r="H252" s="35"/>
      <c r="I252" s="35"/>
      <c r="J252" s="36">
        <f t="shared" si="10"/>
        <v>0</v>
      </c>
      <c r="K252" s="36">
        <f t="shared" si="11"/>
        <v>0</v>
      </c>
      <c r="L252" s="37" t="s">
        <v>32</v>
      </c>
      <c r="M252" s="133">
        <v>90000</v>
      </c>
    </row>
    <row r="253" spans="2:13" ht="78">
      <c r="B253" s="38" t="s">
        <v>33</v>
      </c>
      <c r="C253" s="117">
        <v>207</v>
      </c>
      <c r="D253" s="65" t="s">
        <v>271</v>
      </c>
      <c r="E253" s="65" t="s">
        <v>271</v>
      </c>
      <c r="F253" s="65" t="s">
        <v>35</v>
      </c>
      <c r="G253" s="94">
        <v>5</v>
      </c>
      <c r="H253" s="35"/>
      <c r="I253" s="35"/>
      <c r="J253" s="36">
        <f t="shared" si="10"/>
        <v>0</v>
      </c>
      <c r="K253" s="36">
        <f t="shared" si="11"/>
        <v>0</v>
      </c>
      <c r="L253" s="37" t="s">
        <v>32</v>
      </c>
      <c r="M253" s="133">
        <v>90000</v>
      </c>
    </row>
    <row r="254" spans="2:13" ht="78">
      <c r="B254" s="38" t="s">
        <v>33</v>
      </c>
      <c r="C254" s="117">
        <v>208</v>
      </c>
      <c r="D254" s="65" t="s">
        <v>272</v>
      </c>
      <c r="E254" s="65" t="s">
        <v>272</v>
      </c>
      <c r="F254" s="65" t="s">
        <v>35</v>
      </c>
      <c r="G254" s="94">
        <v>5</v>
      </c>
      <c r="H254" s="35"/>
      <c r="I254" s="35"/>
      <c r="J254" s="36">
        <f t="shared" ref="J254:J270" si="12">H254*G254</f>
        <v>0</v>
      </c>
      <c r="K254" s="36">
        <f t="shared" ref="K254:K270" si="13">I254*G254</f>
        <v>0</v>
      </c>
      <c r="L254" s="37" t="s">
        <v>32</v>
      </c>
      <c r="M254" s="133">
        <v>90000</v>
      </c>
    </row>
    <row r="255" spans="2:13" ht="55.2">
      <c r="B255" s="38" t="s">
        <v>33</v>
      </c>
      <c r="C255" s="117">
        <v>209</v>
      </c>
      <c r="D255" s="99" t="s">
        <v>273</v>
      </c>
      <c r="E255" s="99" t="s">
        <v>273</v>
      </c>
      <c r="F255" s="65" t="s">
        <v>35</v>
      </c>
      <c r="G255" s="94">
        <v>6</v>
      </c>
      <c r="H255" s="35"/>
      <c r="I255" s="35"/>
      <c r="J255" s="36">
        <f t="shared" si="12"/>
        <v>0</v>
      </c>
      <c r="K255" s="36">
        <f t="shared" si="13"/>
        <v>0</v>
      </c>
      <c r="L255" s="37" t="s">
        <v>32</v>
      </c>
      <c r="M255" s="133">
        <v>25236</v>
      </c>
    </row>
    <row r="256" spans="2:13" ht="55.2">
      <c r="B256" s="38" t="s">
        <v>33</v>
      </c>
      <c r="C256" s="117">
        <v>210</v>
      </c>
      <c r="D256" s="65" t="s">
        <v>274</v>
      </c>
      <c r="E256" s="65" t="s">
        <v>274</v>
      </c>
      <c r="F256" s="65" t="s">
        <v>35</v>
      </c>
      <c r="G256" s="94">
        <v>1</v>
      </c>
      <c r="H256" s="35"/>
      <c r="I256" s="35"/>
      <c r="J256" s="36">
        <f t="shared" si="12"/>
        <v>0</v>
      </c>
      <c r="K256" s="36">
        <f t="shared" si="13"/>
        <v>0</v>
      </c>
      <c r="L256" s="37" t="s">
        <v>32</v>
      </c>
      <c r="M256" s="133">
        <v>16000</v>
      </c>
    </row>
    <row r="257" spans="2:13" ht="55.2" customHeight="1">
      <c r="B257" s="38" t="s">
        <v>33</v>
      </c>
      <c r="C257" s="117">
        <v>211</v>
      </c>
      <c r="D257" s="65" t="s">
        <v>275</v>
      </c>
      <c r="E257" s="65" t="s">
        <v>275</v>
      </c>
      <c r="F257" s="65" t="s">
        <v>35</v>
      </c>
      <c r="G257" s="94">
        <v>1</v>
      </c>
      <c r="H257" s="35"/>
      <c r="I257" s="35"/>
      <c r="J257" s="36">
        <f t="shared" si="12"/>
        <v>0</v>
      </c>
      <c r="K257" s="36">
        <f t="shared" si="13"/>
        <v>0</v>
      </c>
      <c r="L257" s="37" t="s">
        <v>32</v>
      </c>
      <c r="M257" s="133">
        <v>16000</v>
      </c>
    </row>
    <row r="258" spans="2:13" ht="55.2">
      <c r="B258" s="38" t="s">
        <v>33</v>
      </c>
      <c r="C258" s="117">
        <v>212</v>
      </c>
      <c r="D258" s="65" t="s">
        <v>276</v>
      </c>
      <c r="E258" s="65" t="s">
        <v>276</v>
      </c>
      <c r="F258" s="65" t="s">
        <v>35</v>
      </c>
      <c r="G258" s="94">
        <v>1</v>
      </c>
      <c r="H258" s="35"/>
      <c r="I258" s="35"/>
      <c r="J258" s="36">
        <f t="shared" si="12"/>
        <v>0</v>
      </c>
      <c r="K258" s="36">
        <f t="shared" si="13"/>
        <v>0</v>
      </c>
      <c r="L258" s="37" t="s">
        <v>32</v>
      </c>
      <c r="M258" s="133">
        <v>16000</v>
      </c>
    </row>
    <row r="259" spans="2:13" ht="55.2">
      <c r="B259" s="38" t="s">
        <v>33</v>
      </c>
      <c r="C259" s="117">
        <v>213</v>
      </c>
      <c r="D259" s="65" t="s">
        <v>277</v>
      </c>
      <c r="E259" s="65" t="s">
        <v>277</v>
      </c>
      <c r="F259" s="65" t="s">
        <v>35</v>
      </c>
      <c r="G259" s="94">
        <v>1</v>
      </c>
      <c r="H259" s="35"/>
      <c r="I259" s="35"/>
      <c r="J259" s="36">
        <f t="shared" si="12"/>
        <v>0</v>
      </c>
      <c r="K259" s="36">
        <f t="shared" si="13"/>
        <v>0</v>
      </c>
      <c r="L259" s="37" t="s">
        <v>32</v>
      </c>
      <c r="M259" s="133">
        <v>16000</v>
      </c>
    </row>
    <row r="260" spans="2:13" ht="62.4">
      <c r="B260" s="38" t="s">
        <v>33</v>
      </c>
      <c r="C260" s="117">
        <v>214</v>
      </c>
      <c r="D260" s="99" t="s">
        <v>278</v>
      </c>
      <c r="E260" s="99" t="s">
        <v>278</v>
      </c>
      <c r="F260" s="65" t="s">
        <v>35</v>
      </c>
      <c r="G260" s="65">
        <v>3</v>
      </c>
      <c r="H260" s="35"/>
      <c r="I260" s="35"/>
      <c r="J260" s="36">
        <f t="shared" si="12"/>
        <v>0</v>
      </c>
      <c r="K260" s="36">
        <f t="shared" si="13"/>
        <v>0</v>
      </c>
      <c r="L260" s="37" t="s">
        <v>32</v>
      </c>
      <c r="M260" s="133">
        <v>77120</v>
      </c>
    </row>
    <row r="261" spans="2:13" ht="62.4">
      <c r="B261" s="38" t="s">
        <v>33</v>
      </c>
      <c r="C261" s="117">
        <v>215</v>
      </c>
      <c r="D261" s="98" t="s">
        <v>278</v>
      </c>
      <c r="E261" s="98" t="s">
        <v>278</v>
      </c>
      <c r="F261" s="65" t="s">
        <v>35</v>
      </c>
      <c r="G261" s="65">
        <v>3</v>
      </c>
      <c r="H261" s="35"/>
      <c r="I261" s="35"/>
      <c r="J261" s="36">
        <f t="shared" si="12"/>
        <v>0</v>
      </c>
      <c r="K261" s="36">
        <f t="shared" si="13"/>
        <v>0</v>
      </c>
      <c r="L261" s="37" t="s">
        <v>32</v>
      </c>
      <c r="M261" s="133">
        <v>79812.5</v>
      </c>
    </row>
    <row r="262" spans="2:13" ht="55.2">
      <c r="B262" s="38" t="s">
        <v>33</v>
      </c>
      <c r="C262" s="117">
        <v>216</v>
      </c>
      <c r="D262" s="65" t="s">
        <v>279</v>
      </c>
      <c r="E262" s="65" t="s">
        <v>279</v>
      </c>
      <c r="F262" s="65" t="s">
        <v>35</v>
      </c>
      <c r="G262" s="65">
        <v>3</v>
      </c>
      <c r="H262" s="35"/>
      <c r="I262" s="35"/>
      <c r="J262" s="36">
        <f t="shared" si="12"/>
        <v>0</v>
      </c>
      <c r="K262" s="36">
        <f t="shared" si="13"/>
        <v>0</v>
      </c>
      <c r="L262" s="37" t="s">
        <v>32</v>
      </c>
      <c r="M262" s="133">
        <v>54000</v>
      </c>
    </row>
    <row r="263" spans="2:13" ht="55.2">
      <c r="B263" s="38" t="s">
        <v>33</v>
      </c>
      <c r="C263" s="117">
        <v>217</v>
      </c>
      <c r="D263" s="65" t="s">
        <v>279</v>
      </c>
      <c r="E263" s="65" t="s">
        <v>279</v>
      </c>
      <c r="F263" s="65" t="s">
        <v>35</v>
      </c>
      <c r="G263" s="65">
        <v>3</v>
      </c>
      <c r="H263" s="35"/>
      <c r="I263" s="35"/>
      <c r="J263" s="36">
        <f t="shared" si="12"/>
        <v>0</v>
      </c>
      <c r="K263" s="36">
        <f t="shared" si="13"/>
        <v>0</v>
      </c>
      <c r="L263" s="37" t="s">
        <v>32</v>
      </c>
      <c r="M263" s="133">
        <v>54000</v>
      </c>
    </row>
    <row r="264" spans="2:13" ht="55.2">
      <c r="B264" s="38" t="s">
        <v>33</v>
      </c>
      <c r="C264" s="117">
        <v>218</v>
      </c>
      <c r="D264" s="100" t="s">
        <v>280</v>
      </c>
      <c r="E264" s="100" t="s">
        <v>280</v>
      </c>
      <c r="F264" s="65" t="s">
        <v>35</v>
      </c>
      <c r="G264" s="65">
        <v>10</v>
      </c>
      <c r="H264" s="35"/>
      <c r="I264" s="35"/>
      <c r="J264" s="36">
        <f t="shared" si="12"/>
        <v>0</v>
      </c>
      <c r="K264" s="36">
        <f t="shared" si="13"/>
        <v>0</v>
      </c>
      <c r="L264" s="37" t="s">
        <v>32</v>
      </c>
      <c r="M264" s="133">
        <v>52684.840000000004</v>
      </c>
    </row>
    <row r="265" spans="2:13" ht="55.2">
      <c r="B265" s="38" t="s">
        <v>33</v>
      </c>
      <c r="C265" s="117">
        <v>219</v>
      </c>
      <c r="D265" s="100" t="s">
        <v>281</v>
      </c>
      <c r="E265" s="100" t="s">
        <v>281</v>
      </c>
      <c r="F265" s="65" t="s">
        <v>35</v>
      </c>
      <c r="G265" s="65">
        <v>1</v>
      </c>
      <c r="H265" s="35"/>
      <c r="I265" s="35"/>
      <c r="J265" s="36">
        <f t="shared" si="12"/>
        <v>0</v>
      </c>
      <c r="K265" s="36">
        <f t="shared" si="13"/>
        <v>0</v>
      </c>
      <c r="L265" s="37" t="s">
        <v>32</v>
      </c>
      <c r="M265" s="133">
        <v>4820.93</v>
      </c>
    </row>
    <row r="266" spans="2:13" ht="55.2">
      <c r="B266" s="38" t="s">
        <v>33</v>
      </c>
      <c r="C266" s="117">
        <v>220</v>
      </c>
      <c r="D266" s="100" t="s">
        <v>282</v>
      </c>
      <c r="E266" s="100" t="s">
        <v>282</v>
      </c>
      <c r="F266" s="65" t="s">
        <v>35</v>
      </c>
      <c r="G266" s="65">
        <v>1</v>
      </c>
      <c r="H266" s="35"/>
      <c r="I266" s="35"/>
      <c r="J266" s="36">
        <f t="shared" si="12"/>
        <v>0</v>
      </c>
      <c r="K266" s="36">
        <f t="shared" si="13"/>
        <v>0</v>
      </c>
      <c r="L266" s="37" t="s">
        <v>32</v>
      </c>
      <c r="M266" s="133">
        <v>7158.1500000000005</v>
      </c>
    </row>
    <row r="267" spans="2:13" ht="55.2">
      <c r="B267" s="38" t="s">
        <v>33</v>
      </c>
      <c r="C267" s="117">
        <v>221</v>
      </c>
      <c r="D267" s="100" t="s">
        <v>283</v>
      </c>
      <c r="E267" s="100" t="s">
        <v>283</v>
      </c>
      <c r="F267" s="65" t="s">
        <v>35</v>
      </c>
      <c r="G267" s="65">
        <v>2</v>
      </c>
      <c r="H267" s="35"/>
      <c r="I267" s="35"/>
      <c r="J267" s="36">
        <f t="shared" si="12"/>
        <v>0</v>
      </c>
      <c r="K267" s="36">
        <f t="shared" si="13"/>
        <v>0</v>
      </c>
      <c r="L267" s="37" t="s">
        <v>32</v>
      </c>
      <c r="M267" s="133">
        <v>14316.29</v>
      </c>
    </row>
    <row r="268" spans="2:13" ht="55.2">
      <c r="B268" s="38" t="s">
        <v>33</v>
      </c>
      <c r="C268" s="117">
        <v>222</v>
      </c>
      <c r="D268" s="100" t="s">
        <v>284</v>
      </c>
      <c r="E268" s="100" t="s">
        <v>284</v>
      </c>
      <c r="F268" s="65" t="s">
        <v>35</v>
      </c>
      <c r="G268" s="65">
        <v>1</v>
      </c>
      <c r="H268" s="35"/>
      <c r="I268" s="35"/>
      <c r="J268" s="36">
        <f t="shared" si="12"/>
        <v>0</v>
      </c>
      <c r="K268" s="36">
        <f t="shared" si="13"/>
        <v>0</v>
      </c>
      <c r="L268" s="37" t="s">
        <v>32</v>
      </c>
      <c r="M268" s="133">
        <v>7158.1500000000005</v>
      </c>
    </row>
    <row r="269" spans="2:13" ht="55.2">
      <c r="B269" s="38" t="s">
        <v>33</v>
      </c>
      <c r="C269" s="117">
        <v>223</v>
      </c>
      <c r="D269" s="100" t="s">
        <v>285</v>
      </c>
      <c r="E269" s="100" t="s">
        <v>285</v>
      </c>
      <c r="F269" s="65" t="s">
        <v>35</v>
      </c>
      <c r="G269" s="65">
        <v>3</v>
      </c>
      <c r="H269" s="35"/>
      <c r="I269" s="35"/>
      <c r="J269" s="36">
        <f t="shared" si="12"/>
        <v>0</v>
      </c>
      <c r="K269" s="36">
        <f t="shared" si="13"/>
        <v>0</v>
      </c>
      <c r="L269" s="37" t="s">
        <v>32</v>
      </c>
      <c r="M269" s="133">
        <v>16034.25</v>
      </c>
    </row>
    <row r="270" spans="2:13" ht="55.2">
      <c r="B270" s="38" t="s">
        <v>33</v>
      </c>
      <c r="C270" s="117">
        <v>224</v>
      </c>
      <c r="D270" s="100" t="s">
        <v>286</v>
      </c>
      <c r="E270" s="100" t="s">
        <v>286</v>
      </c>
      <c r="F270" s="65" t="s">
        <v>35</v>
      </c>
      <c r="G270" s="65">
        <v>4</v>
      </c>
      <c r="H270" s="35"/>
      <c r="I270" s="35"/>
      <c r="J270" s="36">
        <f t="shared" si="12"/>
        <v>0</v>
      </c>
      <c r="K270" s="36">
        <f t="shared" si="13"/>
        <v>0</v>
      </c>
      <c r="L270" s="37" t="s">
        <v>32</v>
      </c>
      <c r="M270" s="133">
        <v>24400</v>
      </c>
    </row>
    <row r="271" spans="2:13">
      <c r="G271" s="42" t="s">
        <v>34</v>
      </c>
      <c r="H271" s="43"/>
      <c r="I271" s="43"/>
      <c r="J271" s="44">
        <f>SUM(J8:J270)</f>
        <v>0</v>
      </c>
      <c r="K271" s="44">
        <f>SUM(K8:K270)</f>
        <v>0</v>
      </c>
      <c r="M271" s="50">
        <f>SUM(M8:M270)</f>
        <v>8177001.3399999933</v>
      </c>
    </row>
  </sheetData>
  <mergeCells count="7">
    <mergeCell ref="E5:I5"/>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2" sqref="D12:R19"/>
    </sheetView>
  </sheetViews>
  <sheetFormatPr defaultRowHeight="13.2"/>
  <sheetData>
    <row r="11" spans="2:12" s="1" customFormat="1" ht="15.6">
      <c r="B11" s="9"/>
      <c r="C11" s="9"/>
      <c r="D11" s="9"/>
      <c r="E11" s="9"/>
      <c r="F11" s="10"/>
      <c r="G11" s="9"/>
      <c r="H11" s="11"/>
      <c r="I11" s="11"/>
      <c r="J11" s="9"/>
      <c r="K11" s="9"/>
      <c r="L11" s="9"/>
    </row>
    <row r="12" spans="2:12" s="1" customFormat="1" ht="15.6">
      <c r="B12" s="9"/>
      <c r="C12" s="9"/>
      <c r="D12" s="9"/>
      <c r="E12" s="9"/>
      <c r="F12" s="10"/>
      <c r="G12" s="9"/>
      <c r="H12" s="159" t="s">
        <v>25</v>
      </c>
      <c r="I12" s="159"/>
      <c r="J12" s="7" t="e">
        <f>SUM(#REF!)</f>
        <v>#REF!</v>
      </c>
      <c r="K12" s="7" t="e">
        <f>SUM(#REF!)</f>
        <v>#REF!</v>
      </c>
      <c r="L12" s="9"/>
    </row>
    <row r="13" spans="2:12" s="1" customFormat="1" ht="15.6">
      <c r="F13" s="6"/>
    </row>
    <row r="14" spans="2:12" s="1" customFormat="1" ht="15.6">
      <c r="F14" s="6"/>
    </row>
    <row r="15" spans="2:12" s="8" customFormat="1" ht="21">
      <c r="D15" s="8" t="s">
        <v>15</v>
      </c>
    </row>
    <row r="16" spans="2:12" s="8" customFormat="1" ht="21"/>
    <row r="17" spans="4:4" s="8" customFormat="1" ht="21">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2017-06-21T13:37:38Z</cp:lastPrinted>
  <dcterms:created xsi:type="dcterms:W3CDTF">2017-08-17T12:48:14Z</dcterms:created>
  <dcterms:modified xsi:type="dcterms:W3CDTF">2025-12-23T08:05:00Z</dcterms:modified>
</cp:coreProperties>
</file>