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80572 AC Consumabile medicale ATI\- Procedura subsecventă\"/>
    </mc:Choice>
  </mc:AlternateContent>
  <xr:revisionPtr revIDLastSave="0" documentId="13_ncr:1_{FFC6C679-B5DF-478E-AD58-43167476FDB6}" xr6:coauthVersionLast="47" xr6:coauthVersionMax="47" xr10:uidLastSave="{00000000-0000-0000-0000-000000000000}"/>
  <bookViews>
    <workbookView xWindow="2730" yWindow="2730" windowWidth="23880" windowHeight="12735"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26" i="5" l="1"/>
  <c r="K125" i="5"/>
  <c r="J125" i="5"/>
  <c r="K124" i="5"/>
  <c r="J124" i="5"/>
  <c r="K123" i="5"/>
  <c r="J123" i="5"/>
  <c r="K122" i="5"/>
  <c r="J122" i="5"/>
  <c r="K121" i="5"/>
  <c r="J121" i="5"/>
  <c r="K120" i="5"/>
  <c r="J120" i="5"/>
  <c r="K119" i="5"/>
  <c r="J119" i="5"/>
  <c r="K118" i="5"/>
  <c r="J118" i="5"/>
  <c r="K117" i="5"/>
  <c r="J117" i="5"/>
  <c r="K116" i="5"/>
  <c r="J116" i="5"/>
  <c r="K115" i="5"/>
  <c r="J115" i="5"/>
  <c r="K114" i="5"/>
  <c r="J114" i="5"/>
  <c r="K113" i="5"/>
  <c r="J113" i="5"/>
  <c r="K112" i="5"/>
  <c r="J112" i="5"/>
  <c r="K111" i="5"/>
  <c r="J111" i="5"/>
  <c r="K110" i="5"/>
  <c r="J110" i="5"/>
  <c r="K109" i="5"/>
  <c r="J109" i="5"/>
  <c r="K108" i="5"/>
  <c r="J108" i="5"/>
  <c r="K107" i="5"/>
  <c r="J107" i="5"/>
  <c r="K106" i="5"/>
  <c r="J106" i="5"/>
  <c r="K105" i="5"/>
  <c r="J105" i="5"/>
  <c r="K104" i="5"/>
  <c r="J104" i="5"/>
  <c r="K103" i="5"/>
  <c r="J103" i="5"/>
  <c r="K102" i="5"/>
  <c r="J102" i="5"/>
  <c r="K101" i="5"/>
  <c r="J101" i="5"/>
  <c r="K100" i="5"/>
  <c r="J100" i="5"/>
  <c r="K99" i="5"/>
  <c r="J99" i="5"/>
  <c r="K98" i="5"/>
  <c r="J98" i="5"/>
  <c r="K97" i="5"/>
  <c r="J97" i="5"/>
  <c r="K96" i="5"/>
  <c r="J96" i="5"/>
  <c r="K95" i="5"/>
  <c r="J95" i="5"/>
  <c r="K94" i="5"/>
  <c r="J94" i="5"/>
  <c r="K93" i="5"/>
  <c r="J93" i="5"/>
  <c r="K92" i="5"/>
  <c r="J92" i="5"/>
  <c r="K91" i="5"/>
  <c r="J91" i="5"/>
  <c r="K90" i="5"/>
  <c r="J90" i="5"/>
  <c r="K89" i="5"/>
  <c r="J89" i="5"/>
  <c r="K88" i="5"/>
  <c r="J88" i="5"/>
  <c r="K87" i="5"/>
  <c r="J87" i="5"/>
  <c r="K86" i="5"/>
  <c r="J86" i="5"/>
  <c r="K85" i="5"/>
  <c r="J85" i="5"/>
  <c r="K84" i="5"/>
  <c r="J84" i="5"/>
  <c r="K83" i="5"/>
  <c r="J83" i="5"/>
  <c r="K82" i="5"/>
  <c r="J82" i="5"/>
  <c r="K81" i="5"/>
  <c r="J81" i="5"/>
  <c r="K80" i="5"/>
  <c r="J80" i="5"/>
  <c r="K79" i="5"/>
  <c r="J79" i="5"/>
  <c r="K78" i="5"/>
  <c r="J78" i="5"/>
  <c r="K77" i="5"/>
  <c r="J77" i="5"/>
  <c r="K76" i="5"/>
  <c r="J76" i="5"/>
  <c r="K75" i="5"/>
  <c r="J75" i="5"/>
  <c r="K74" i="5"/>
  <c r="J74" i="5"/>
  <c r="K73" i="5"/>
  <c r="J73" i="5"/>
  <c r="K72" i="5"/>
  <c r="J72" i="5"/>
  <c r="K71" i="5"/>
  <c r="J71" i="5"/>
  <c r="K70" i="5"/>
  <c r="J70" i="5"/>
  <c r="K69" i="5"/>
  <c r="J69" i="5"/>
  <c r="K68" i="5"/>
  <c r="J68" i="5"/>
  <c r="K67" i="5"/>
  <c r="J67" i="5"/>
  <c r="K66" i="5"/>
  <c r="J66" i="5"/>
  <c r="K65" i="5"/>
  <c r="J65" i="5"/>
  <c r="K64" i="5"/>
  <c r="J64" i="5"/>
  <c r="K63" i="5"/>
  <c r="J63" i="5"/>
  <c r="K62" i="5"/>
  <c r="J62" i="5"/>
  <c r="K61" i="5"/>
  <c r="J61" i="5"/>
  <c r="K60" i="5"/>
  <c r="J60" i="5"/>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K12" i="7" l="1"/>
  <c r="J12" i="7"/>
</calcChain>
</file>

<file path=xl/sharedStrings.xml><?xml version="1.0" encoding="utf-8"?>
<sst xmlns="http://schemas.openxmlformats.org/spreadsheetml/2006/main" count="982" uniqueCount="327">
  <si>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</si>
  <si>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</si>
  <si>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</si>
  <si>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</si>
  <si>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</si>
  <si>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</si>
  <si>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</si>
  <si>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</si>
  <si>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</si>
  <si>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</si>
  <si>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</si>
  <si>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</si>
  <si>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</si>
  <si>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</si>
  <si>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</si>
  <si>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</si>
  <si>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</si>
  <si>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</si>
  <si>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</si>
  <si>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</si>
  <si>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</si>
  <si>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</si>
  <si>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</si>
  <si>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</si>
  <si>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</si>
  <si>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</si>
  <si>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</si>
  <si>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</si>
  <si>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</si>
  <si>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</si>
  <si>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</si>
  <si>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</si>
  <si>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 xml:space="preserve">Valoarea estimativă </t>
  </si>
  <si>
    <t>În conformitate cu cerințele/ condițiile de livrare stipulate în anunțul de participare</t>
  </si>
  <si>
    <t>Set cateter pentru vena subclaviculară 16G, bilumen</t>
  </si>
  <si>
    <t>Set cateter pentru vena subclaviculară 16G, monolumen</t>
  </si>
  <si>
    <t>Set cateter pentru vena subclaviculară 18G, bilumen</t>
  </si>
  <si>
    <t>Set cateter pentru vena subclaviculară 20G, monolumen</t>
  </si>
  <si>
    <t>Set cateter pentru vena subclaviculară 22G, monolumen</t>
  </si>
  <si>
    <t>Set cateter venos central cu 3 lumene</t>
  </si>
  <si>
    <t xml:space="preserve">Set cateter venos central cu 4 lumene </t>
  </si>
  <si>
    <t xml:space="preserve">Set de aspirație pentru prelevarea sputei ( pediatrice) </t>
  </si>
  <si>
    <t>Set de drenare a cavităților pleurale 16F</t>
  </si>
  <si>
    <t>Set de drenare a cavităților pleurale 18F</t>
  </si>
  <si>
    <t>Set de tuburi endotraheale bilumen drept, Nr.35</t>
  </si>
  <si>
    <t>Set de tuburi endotraheale bilumen drept, Nr.37</t>
  </si>
  <si>
    <t>Set de tuburi endotraheale bilumen drept, Nr.39</t>
  </si>
  <si>
    <t>Set de tuburi endotraheale bilumen stâng, Nr.35</t>
  </si>
  <si>
    <t>Set de tuburi endotraheale bilumen stâng, Nr.37</t>
  </si>
  <si>
    <t>Set de tuburi endotraheale bilumen stâng, Nr.39</t>
  </si>
  <si>
    <t>Set ligaturare varice esofagian. Latex</t>
  </si>
  <si>
    <t>Set ligaturare varice esofagian. Latex-Free</t>
  </si>
  <si>
    <t>Set pentru cateterizarea vaselor centrale biluminal 11G</t>
  </si>
  <si>
    <t>Set pentru cateterizarea vaselor centrale biluminal 12G</t>
  </si>
  <si>
    <t>Set pentru cateterizarea vaselor centrale biluminal 13G</t>
  </si>
  <si>
    <t xml:space="preserve">Set pentru cateterizarea vaselor centrale biluminal 16-18G </t>
  </si>
  <si>
    <t>Set pentru cateterizarea vaselor centrale monolumen 16-18G l=30cm</t>
  </si>
  <si>
    <t>Set pentru cateterizarea vaselor centrale monolumen G14-G16</t>
  </si>
  <si>
    <t>Set pentru cateterizarea vaselor centrale monolumen, metoda Seldinger 5F/16G - 18G</t>
  </si>
  <si>
    <t>Set pentru cateterizarea vaselor centrale monolumen, metoda Seldinger, 4.5FR– 6F/14-20G</t>
  </si>
  <si>
    <t>Set pentru cateterizarea vaselor centrale monolumen, metoda Seldinger, 4FR/18-20G</t>
  </si>
  <si>
    <t>Set pentru cateterizarea vaselor centrale quadrolumenal 14-18G l=20cm</t>
  </si>
  <si>
    <t>Set pentru cateterizarea vaselor centrale triluminal (pediatrice), l=13cm</t>
  </si>
  <si>
    <t>Set pentru cateterizarea vaselor centrale triluminal 16-18G</t>
  </si>
  <si>
    <t xml:space="preserve">Set pentru inhalații cu oxigen (canule nazale neonatale) </t>
  </si>
  <si>
    <t>Set pentru inhalații cu oxigen (cateter nazal), pediatrice</t>
  </si>
  <si>
    <t xml:space="preserve">Set traheostomic (canulă traheală fenestrată + valvă) N 8,0 </t>
  </si>
  <si>
    <t xml:space="preserve">Seturi pentru cateterizarea venelor centrale Bilumen G-14-18 – L 20 cm </t>
  </si>
  <si>
    <t xml:space="preserve">Seturi pentru cateterizarea venelor centrale Quatrolumen G-16-18-18-14 – L 15 cm </t>
  </si>
  <si>
    <t xml:space="preserve">Seturi pentru cateterizarea venelor centrale Trillumen G-16-18-18 – L 15 cm </t>
  </si>
  <si>
    <t xml:space="preserve">Seturi pentru cateterizarea venelor centrale Trillumen High Flow 12 F G-16-12-12 – L 15 cm </t>
  </si>
  <si>
    <t xml:space="preserve">Seturi tournichet și șnururi pentru venele cave </t>
  </si>
  <si>
    <t>Sistem drenaj 100ml în set cu dren plat 7mm</t>
  </si>
  <si>
    <t>Sistem pentru nutriție enterală, gravitațional</t>
  </si>
  <si>
    <t>Sistem stomic</t>
  </si>
  <si>
    <t xml:space="preserve">Sistem-recipient pentru acumularea eliminărilor biologice din plagă tip "NOVOVAC" </t>
  </si>
  <si>
    <t>Sondă nazo-gastrică (tip Levin)</t>
  </si>
  <si>
    <t>Sondă pentru alimentare</t>
  </si>
  <si>
    <t xml:space="preserve">Sonda urinară Foley CH 6 </t>
  </si>
  <si>
    <t>Tub conector la tubul de intubare Mount</t>
  </si>
  <si>
    <t xml:space="preserve">Tub conector tip Y pentru tuburi de intubare </t>
  </si>
  <si>
    <t>Tub de intubare cu sistem de drenaj subglotic</t>
  </si>
  <si>
    <t>Tub dren T- Kehr</t>
  </si>
  <si>
    <t>Tub endotraheal armat cu fir metalic</t>
  </si>
  <si>
    <t>Tub endotraheal armat</t>
  </si>
  <si>
    <t>Tub pentru alimentare cu port tip mama</t>
  </si>
  <si>
    <t>Tub pentru căile biliare T-Kehr</t>
  </si>
  <si>
    <t>Tub pentru intubație endotraheală cu manșetă</t>
  </si>
  <si>
    <t>Tub pentru intubație endotraheală fără manșetă</t>
  </si>
  <si>
    <t>Tub traheostomatic cu manșetă</t>
  </si>
  <si>
    <t>Set cateter pentru vena subclaviculară 16G, bilumen (003271)</t>
  </si>
  <si>
    <t>Set cateter pentru vena subclaviculară 16G, monolumen (003272)</t>
  </si>
  <si>
    <t>Set cateter pentru vena subclaviculară 18G, bilumen (003273)</t>
  </si>
  <si>
    <t>Set cateter pentru vena subclaviculară 20G, monolumen (003275)</t>
  </si>
  <si>
    <t>Set cateter pentru vena subclaviculară 22G, monolumen (003277)</t>
  </si>
  <si>
    <t>Set cateter venos central cu 3 lumene (003281)</t>
  </si>
  <si>
    <t>Set cateter venos central cu 4 lumene  (003282)</t>
  </si>
  <si>
    <t>Set de aspirație pentru prelevarea sputei ( pediatrice)  (003321)</t>
  </si>
  <si>
    <t>Set de drenare a cavităților pleurale 16F (003322)</t>
  </si>
  <si>
    <t>Set de drenare a cavităților pleurale 18F (003323)</t>
  </si>
  <si>
    <t>Set de tuburi endotraheale bilumen drept, Nr.35 (003328)</t>
  </si>
  <si>
    <t>Set de tuburi endotraheale bilumen drept, Nr.37 (003329)</t>
  </si>
  <si>
    <t>Set de tuburi endotraheale bilumen drept, Nr.39 (003330)</t>
  </si>
  <si>
    <t>Set de tuburi endotraheale bilumen stâng, Nr.35 (003331)</t>
  </si>
  <si>
    <t>Set de tuburi endotraheale bilumen stâng, Nr.37 (003332)</t>
  </si>
  <si>
    <t>Set de tuburi endotraheale bilumen stâng, Nr.39 (003333)</t>
  </si>
  <si>
    <t>Set ligaturare varice esofagian. Latex (003365)</t>
  </si>
  <si>
    <t>Set ligaturare varice esofagian. Latex-Free (003366)</t>
  </si>
  <si>
    <t>Set pentru cateterizarea vaselor centrale biluminal 11G (003374)</t>
  </si>
  <si>
    <t>Set pentru cateterizarea vaselor centrale biluminal 12G (003375)</t>
  </si>
  <si>
    <t>Set pentru cateterizarea vaselor centrale biluminal 13G (003376)</t>
  </si>
  <si>
    <t>Set pentru cateterizarea vaselor centrale biluminal 16-18G  (003378)</t>
  </si>
  <si>
    <t>Set pentru cateterizarea vaselor centrale monolumen 16-18G l=30cm (003379)</t>
  </si>
  <si>
    <t>Set pentru cateterizarea vaselor centrale monolumen G14-G16 (003382)</t>
  </si>
  <si>
    <t>Set pentru cateterizarea vaselor centrale monolumen, metoda Seldinger 5F/16G - 18G (003383)</t>
  </si>
  <si>
    <t>Set pentru cateterizarea vaselor centrale monolumen, metoda Seldinger, 4.5FR– 6F/14-20G (003384)</t>
  </si>
  <si>
    <t>Set pentru cateterizarea vaselor centrale monolumen, metoda Seldinger, 4FR/18-20G (003385)</t>
  </si>
  <si>
    <t>Set pentru cateterizarea vaselor centrale quadrolumenal 14-18G l=20cm (003386)</t>
  </si>
  <si>
    <t>Set pentru cateterizarea vaselor centrale triluminal (pediatrice), l=13cm (003388)</t>
  </si>
  <si>
    <t>Set pentru cateterizarea vaselor centrale triluminal 16-18G (003390)</t>
  </si>
  <si>
    <t>Set pentru inhalații cu oxigen (canule nazale neonatale)  (003401)</t>
  </si>
  <si>
    <t>Set pentru inhalații cu oxigen (cateter nazal), pediatrice (003402)</t>
  </si>
  <si>
    <t>Set traheostomic (canulă traheală fenestrată + valvă) N 8,0  (003438)</t>
  </si>
  <si>
    <t>Seturi pentru cateterizarea venelor centrale Bilumen G-14-18 – L 20 cm  (003447)</t>
  </si>
  <si>
    <t>Seturi pentru cateterizarea venelor centrale Quatrolumen G-16-18-18-14 – L 15 cm  (003449)</t>
  </si>
  <si>
    <t>Seturi pentru cateterizarea venelor centrale Trillumen G-16-18-18 – L 15 cm  (003450)</t>
  </si>
  <si>
    <t>Seturi pentru cateterizarea venelor centrale Trillumen High Flow 12 F G-16-12-12 – L 15 cm  (003451)</t>
  </si>
  <si>
    <t>Seturi tournichet și șnururi pentru venele cave  (003452)</t>
  </si>
  <si>
    <t>Sistem drenaj 100ml în set cu dren plat 7mm (003473)</t>
  </si>
  <si>
    <t>Sistem pentru nutriție enterală, gravitațional (003478)</t>
  </si>
  <si>
    <t>Sistem stomic (003480)</t>
  </si>
  <si>
    <t>Sistem-recipient pentru acumularea eliminărilor biologice din plagă tip "NOVOVAC"  (003482)</t>
  </si>
  <si>
    <t>Sondă nazo-gastrică (tip Levin) CH 10 (003498)</t>
  </si>
  <si>
    <t>Sondă nazo-gastrică (tip Levin) CH 12 (003499)</t>
  </si>
  <si>
    <t>Sondă nazo-gastrică (tip Levin) CH 14 (003500)</t>
  </si>
  <si>
    <t>Sondă nazo-gastrică (tip Levin) CH 16 (003501)</t>
  </si>
  <si>
    <t>Sondă nazo-gastrică (tip Levin) CH 18 (003502)</t>
  </si>
  <si>
    <t>Sondă nazo-gastrică (tip Levin) CH 20 (003503)</t>
  </si>
  <si>
    <t>Sondă nazo-gastrică (tip Levin) CH 22 (003504)</t>
  </si>
  <si>
    <t>Sondă nazo-gastrică (tip Levin) CH 24 (003505)</t>
  </si>
  <si>
    <t>Sondă nazo-gastrică (tip Levin) CH 26 (003506)</t>
  </si>
  <si>
    <t>Sondă nazo-gastrică (tip Levin) CH 6 (003507)</t>
  </si>
  <si>
    <t>Sondă nazo-gastrică (tip Levin) CH 8 (003508)</t>
  </si>
  <si>
    <t>Sondă pentru alimentare 10FR (003509)</t>
  </si>
  <si>
    <t>Sondă pentru alimentare 12FR (003510)</t>
  </si>
  <si>
    <t>Sondă pentru alimentare 8FR (003511)</t>
  </si>
  <si>
    <t>Sonda urinară Foley CH 6  (003512)</t>
  </si>
  <si>
    <t>Tub conector la tubul de intubare Mount (003592)</t>
  </si>
  <si>
    <t>Tub conector tip Y pentru tuburi de intubare  (003593)</t>
  </si>
  <si>
    <t>Tub de intubare cu sistem de drenaj subglotic N7 (003600)</t>
  </si>
  <si>
    <t>Tub de intubare cu sistem de drenaj subglotic N8 (003601)</t>
  </si>
  <si>
    <t>Tub de intubare cu sistem de drenaj subglotic N9 (003602)</t>
  </si>
  <si>
    <t>Tub dren T- Kehr CH 10 (003603)</t>
  </si>
  <si>
    <t>Tub dren T- Kehr CH 8 (003604)</t>
  </si>
  <si>
    <t>Tub endotraheal armat cu fir metalic 6.0 (003612)</t>
  </si>
  <si>
    <t>Tub endotraheal armat cu fir metalic 6.5 (003613)</t>
  </si>
  <si>
    <t>Tub endotraheal armat cu fir metalic 7.0 (003614)</t>
  </si>
  <si>
    <t>Tub endotraheal armat cu fir metalic 7.5 (003615)</t>
  </si>
  <si>
    <t>Tub endotraheal armat cu fir metalic 8.0 (003616)</t>
  </si>
  <si>
    <t>Tub endotraheal armat cu fir metalic 8.5 (003617)</t>
  </si>
  <si>
    <t>Tub endotraheal armat cu fir metalic 9.0 (003618)</t>
  </si>
  <si>
    <t>Tub endotraheal armat N 4.0   (003619)</t>
  </si>
  <si>
    <t>Tub endotraheal armat N 4.5  (003620)</t>
  </si>
  <si>
    <t>Tub endotraheal armat N 5.0   (003621)</t>
  </si>
  <si>
    <t>Tub endotraheal armat N 5.5  (003622)</t>
  </si>
  <si>
    <t>Tub pentru alimentare cu port tip mama 4FR (003623)</t>
  </si>
  <si>
    <t>Tub pentru alimentare cu port tip mama 6FR (003624)</t>
  </si>
  <si>
    <t>Tub pentru căile biliare T-Kehr N12-13 (003625)</t>
  </si>
  <si>
    <t>Tub pentru căile biliare T-Kehr N14-15 (003626)</t>
  </si>
  <si>
    <t>Tub pentru căile biliare T-Kehr N16-17 (003627)</t>
  </si>
  <si>
    <t>Tub pentru căile biliare T-Kehr N18-19 (003628)</t>
  </si>
  <si>
    <t>Tub pentru căile biliare T-Kehr N20-21 (003629)</t>
  </si>
  <si>
    <t>Tub pentru căile biliare T-Kehr N9-10 (003630)</t>
  </si>
  <si>
    <t>Tub pentru intubație endotraheală cu manșetă 10.0 (003650)</t>
  </si>
  <si>
    <t>Tub pentru intubație endotraheală cu manșetă 2.5 (003651)</t>
  </si>
  <si>
    <t>Tub pentru intubație endotraheală cu manșetă 3.0 (003652)</t>
  </si>
  <si>
    <t>Tub pentru intubație endotraheală cu manșetă 3.5 (003653)</t>
  </si>
  <si>
    <t>Tub pentru intubație endotraheală cu manșetă 4.0 (003654)</t>
  </si>
  <si>
    <t>Tub pentru intubație endotraheală cu manșetă 4.5 (003655)</t>
  </si>
  <si>
    <t>Tub pentru intubație endotraheală cu manșetă 5.0 (003656)</t>
  </si>
  <si>
    <t>Tub pentru intubație endotraheală cu manșetă 5.5  (003657)</t>
  </si>
  <si>
    <t>Tub pentru intubație endotraheală cu manșetă 6.0  (003658)</t>
  </si>
  <si>
    <t>Tub pentru intubație endotraheală cu manșetă 6.5 (003659)</t>
  </si>
  <si>
    <t>Tub pentru intubație endotraheală cu manșetă 7.0 (003660)</t>
  </si>
  <si>
    <t>Tub pentru intubație endotraheală cu manșetă 7.5 (003661)</t>
  </si>
  <si>
    <t>Tub pentru intubație endotraheală cu manșetă 8.0 (003662)</t>
  </si>
  <si>
    <t>Tub pentru intubație endotraheală cu manșetă 8.5 (003663)</t>
  </si>
  <si>
    <t>Tub pentru intubație endotraheală cu manșetă 9.0 (003664)</t>
  </si>
  <si>
    <t>Tub pentru intubație endotraheală cu manșetă 9.5 (003665)</t>
  </si>
  <si>
    <t>Tub pentru intubație endotraheală fără manșetă 2 (003666)</t>
  </si>
  <si>
    <t>Tub pentru intubație endotraheală fără manșetă 2.5 (003667)</t>
  </si>
  <si>
    <t>Tub pentru intubație endotraheală fără manșetă 3 (003668)</t>
  </si>
  <si>
    <t>Tub pentru intubație endotraheală fără manșetă 3.5 (003669)</t>
  </si>
  <si>
    <t>Tub pentru intubație endotraheală fără manșetă 4.0 (003670)</t>
  </si>
  <si>
    <t>Tub pentru intubație endotraheală fără manșetă 4.5 (003671)</t>
  </si>
  <si>
    <t>Tub pentru intubație endotraheală fără manșetă 5.0 (003672)</t>
  </si>
  <si>
    <t>Tub pentru intubație endotraheală fără manșetă 5.5 (003673)</t>
  </si>
  <si>
    <t>Tub pentru intubație endotraheală fără manșetă 6 (003674)</t>
  </si>
  <si>
    <t>Tub pentru intubație endotraheală fără manșetă 6.5 (003675)</t>
  </si>
  <si>
    <t>Tub pentru intubație endotraheală fără manșetă 7 (003676)</t>
  </si>
  <si>
    <t>Tub traheostomatic cu manșetă Nr. 4,5 (003688)</t>
  </si>
  <si>
    <t>Tub traheostomatic cu manșetă Nr. 5,5  (003689)</t>
  </si>
  <si>
    <t>Tub traheostomatic cu manșetă Nr. 6,5  (003690)</t>
  </si>
  <si>
    <t>Tub traheostomic cu manșetă Nr. 7 (003691)</t>
  </si>
  <si>
    <t>Tub traheostomic cu manșetă Nr. 7,5 (003692)</t>
  </si>
  <si>
    <t>Tub traheostomic cu manșetă Nr. 8 (003693)</t>
  </si>
  <si>
    <t>Tub traheostomic cu manșetă Nr. 8,5 (003694)</t>
  </si>
  <si>
    <t>Tub traheostomic cu manșetă Nr. 9 (003695)</t>
  </si>
  <si>
    <t>Bucată</t>
  </si>
  <si>
    <t>Set cateter pentru vena subclaviculară. Cateter 16G. Material: PUR, radioopac, lungime 8-20cm. Ac 18-22G, lungime de la 30mm. Ghid metalic 0.35-0.89mm, lungime 35-60cm. Bilumen</t>
  </si>
  <si>
    <t>Set cateter pentru vena subclaviculară. Cateter 16G. Material: PUR, radioopac, lungime 8-20cm. Ace 18-22G, lungime de la 30 mm. Ghid metalic 0.35-0.89mm, lungime 35-60cm. Monolumen</t>
  </si>
  <si>
    <t>Set cateter pentru vena subclaviculară. Cateter 18G. Material: PUR, radioopac, lungime 8-20cm. Ace 19-22G, lungime 38-50mm. Ghid metalic 0.35-0.68mm, lungime 35-60cm. Bilumen</t>
  </si>
  <si>
    <t>Set cateter pentru vena subclaviculară. Cateter 20G. Material: PUR, radioopac, lungime 8-20cm. Ace 19-22G, lungime 38-50mm. Ghid metalic 0.35-0.68mm, lungime 35-60cm. Monolumen.</t>
  </si>
  <si>
    <t>Set cateter pentru vena subclaviculară. Cateter 22G. Material: PUR, radioopac, lungime 8-20cm. Ace 19-22G, lungime 38-50mm. Ghid metalic 0.35-0.68mm, lungime 35-60cm. Monolumen.</t>
  </si>
  <si>
    <t xml:space="preserve">Cateter venos central TRIO/ cu 3 lumene, 16/18/18G, 7FRx 16cm (±1cm), steril cu marcaj CE, piesa de ghidare și fixare, bisturiu, fixator cateter, capac heparinat, clema laterala, stopper, ac. Nu conține latex și nu conține DEHP. Ambalat individual </t>
  </si>
  <si>
    <t xml:space="preserve">Cateter venos central cu 4 lumene, 14/16/18/18G, 8-8,5FRx 20cm (±1cm), steril cu marcaj CE, piesa de ghidare și fixare, bisturiu, fixator cateter, capac heparinat, clema laterala, stopper, ac. Nu conține latex și nu conține DEHP. Ambalat individual </t>
  </si>
  <si>
    <t xml:space="preserve">Dispozitiv pentru aspirarea mucusului a căilor aeriene superioare a nou-născutului sau pentru aspirarea secrețiilor traheale/bronșice (ale nou-născutului și copiilor, care vor fi analizate în laborator). Setul include: 1recipiett steril( capacitate 25ml-50ml), cu gradații la fiecare 2-5ml. 1tub de aspirație traheală. 1tub din PVC pentru conectarea aspiratorului de mucus la sursa de aspirație. </t>
  </si>
  <si>
    <t>Un sistem închis de drenare a lichidului, cu un rezervor transparent spring bellow adecvat pentru drenaj la presiune negativă după operare, cu utilizarea simultană a unuia sau a doi catetere. Setul constă din: Aspirator cu ștecher; Conector tub cu clemă și conector "Y"; Un trocar curbat cu cateter; Cateter de scurgere Redon perforat redus; Lungimea drenului 750mm-1000mm; Mărimea 16F</t>
  </si>
  <si>
    <t>Un sistem închis de drenare a lichidului, cu un rezervor transparent spring bellow adecvat pentru drenaj la presiune negativă după operare, cu utilizarea simultană a unuia sau a doi catetere. Setul constă din: Aspirator cu ștecher; Conector tub cu clemă și conector "Y"; Un trocar curbat cu cateter; Cateter de scurgere Redon perforat redus; Lungimea drenului 750mm-1000mm; Mărimea 18F. Volumul: 800ml.</t>
  </si>
  <si>
    <t xml:space="preserve">Bilumen drept Nr.35. 
Sondă sterilă pentru intubația selectivă pe dreapta, vârf ușor curbat, material atraumatic, termosensibil transparent, balanos traheal și bronșic de joasă presiune, cu set conector bronșic, dublu marcaj radioopac la nivel bronșic și traheal
-Tranziție liberă între lumen simplu și dublu
-Asigura trecerea eficientă a bronhoscopului
-Relație eficientă între interiorul și exteriorul secțiunii transversale
-Balonaș bronșic în forma de S.
-Ambalare: individual, steril </t>
  </si>
  <si>
    <t xml:space="preserve">Bilumen drept Nr.37. 
 Sondă sterilă pentru intubația selectivă pe dreapta, vârf ușor curbat, material atraumatic, termosensibil transparent, balanos traheal și bronșic de joasă presiune, cu set conector bronșic, dublu marcaj radioopac la nivel bronșic și traheal
-Tranziție liberă între lumen simplu și dublu
-Asigura trecerea eficientă a bronhoscopului
-Relație eficientă între interiorul și exteriorul secțiunii transversale
-Balonaș bronșic în forma de S.
-Ambalare: individual, steril </t>
  </si>
  <si>
    <t xml:space="preserve">Bilumen drept Nr.39 
Sondă sterilă pentru intubația selectivă pe dreapta, vârf ușor curbat, material atraumatic, termosensibil transparent, balanos traheal și bronșic de joasă presiune, cu set conector bronșic, dublu marcaj radioopac la nivel bronșic și traheal
-Tranziție liberă între lumen simplu și dublu
-Asigura trecerea eficientă a bronhoscopului
-Relație eficientă între interiorul și exteriorul secțiunii transversale
-Balonaș bronșic în forma de S.
-Ambalare: individual, steril </t>
  </si>
  <si>
    <t xml:space="preserve">Bilumen stâng Nr.35. 
Sondă sterilă pentru intubația selectivă pe stângă, vârf ușor curbat, material atraumatic, termosensibil transparent, balanos traheal și bronșic de joasă presiune, cu set conector bronșic, dublu marcaj radioopac la nivel bronșic și traheal
-Tranziție liberă între lumen simplu și dublu
-Asigura trecerea eficientă a bronhoscopului
-Relație eficientă între interiorul și exteriorul secțiunii transversale
-Balonaș bronșic în forma de S.
-Ambalare: individual, steril </t>
  </si>
  <si>
    <t xml:space="preserve">Bilumen stâng Nr.37. 
 Sondă sterilă pentru intubația selectivă pe stângă, vârf ușor curbat, material atraumatic, termosensibil transparent, balanos traheal și bronșic de joasă presiune, cu set conector bronșic, dublu marcaj radioopac la nivel bronșic și traheal
-Tranziție liberă între lumen simplu și dublu
-Asigura trecerea eficientă a bronhoscopului
-Relație eficientă între interiorul și exteriorul secțiunii transversale
-Balonaș bronșic în forma de S.
-Ambalare: individual, steril </t>
  </si>
  <si>
    <t xml:space="preserve">Bilumen stâng Nr.39 
Sondă sterilă pentru intubația selectivă pe stângă, vârf ușor curbat, material atraumatic, termosensibil transparent, balanos traheal și bronșic de joasă presiune, cu set conector bronșic, dublu marcaj radioopac la nivel bronșic și traheal
-Tranziție liberă între lumen simplu și dublu
-Asigura trecerea eficientă a bronhoscopului
-Relație eficientă între interiorul și exteriorul secțiunii transversale
-Balonaș bronșic în forma de S.
-Ambalare: individual, steril </t>
  </si>
  <si>
    <t>1. Sistem de detașare a inelelor cu 2 fire paralele.
2. Cateter preghidat din metal siliconat, neagresiv canalului de lucru al endoscopului.
3. Conector luer-lock pentru irigare incorporate.
4. Set disponibil cu minim 6 inele latex hipoalergenic.</t>
  </si>
  <si>
    <t>1. Sistem de detașare a inelelor cu 2 fire paralele.
2. Cateter preghidat din metal siliconat, neagresiv canalului de lucru al endoscopului.
3. Conector luer-lock pentru irigare incorporate.
4. Set disponibil cu minim 6 inele Latex-free hipoalergenic.</t>
  </si>
  <si>
    <t xml:space="preserve">Set pentru cateterizarea vaselor centrale biluminal (8,5-9FR), L=20-30cm, Material: a. Poliuretan, b. Rentghencontrast, c.Cu marcaj al lungimii cateterului, d.Cu conductor metalic tip “J”, e.Cu valvă de siguranța care protejează de embolie gazoasa sau hemoragie în caz de deconectare accidentală a perfuziei. </t>
  </si>
  <si>
    <t xml:space="preserve">Set pentru cateterizarea vaselor centrale biluminal (8FR), L=20-30cm, Material: a. Poliuretan, b. Rentghencontrast, c.Cu marcaj al lungimii cateterului, d.Cu valvă de siguranța care protejează de embolie gazoasa sau hemoragie în caz de deconectare accidentală a perfuziei. </t>
  </si>
  <si>
    <t>Set pentru cateterizarea vaselor centrale biluminal (7FR), L=20-30cm, Material: a. Poliuretan, b. Rentghencontrast, c.Cu marcaj al lungimii cateterului, d.Cu conductor metalic tip “J”, e.Cu valvă de siguranța care protejează de embolie gazoasa sau hemoragie în caz de deconectare accidentală a perfuziei.</t>
  </si>
  <si>
    <t>Componența:
1. Ac de puncționare - 16-18G. Ambou ergonomic, pentru mânuirea ușoară, cu semn, ce indică poziția bizoului;
2. Ghidul metalic J (0, 86-0, 96mm x 50-60cm) „kink proof”, cu flexibilitate crescuta:
-Cu cap flexibil în forma de J, plasat într-un dispozitiv ergonomic de ghidare ce permite introducerea cu o singură mână a ghidului fără risc de contaminare sau îndoire;
- Marcaje din 10 în 10cm pe ghid;
3. Cateter 7-8, 5F echivalent la 12-16G ( lungime- 15-25cm), 
-Fabricat din PUR (poliuretan);
-Vârful cateterului atraumatic (soft type);
-Radioopac, detectabil la raze X;
-Are marcaje pe lungimea cateterului din cm în cm pentru o poziționare precisa; -Are marcaje dimensiunilor în Gauge (G) pe cateter; - fără risc de îndoire la manipulări, duritatea cateterului să asigure o administrare corectă a medicamentului fără traumarea țesutului; 4. Aripioare moi de fixare cateterului, mobile și detașabile, pentru o fixare corectă a cateterului pe suprafața pielii; 5. Dilatator - cu 1-2F mai mare decât cateterul; 6.Căpăcel cu valvă de siguranță care protejează de embolie gazoasă sau hemoragie în caz de deconectare accidentală a perfuziei. 7. Seringă de 5 ml-10ml din 3 piese, latex free;
8. Cablu de conectare pentru poziționarea simultană cu ajutorul ECG (integrat în set) - steril; 9. Toate accesoriile setului sterile, de unică folosință, incluse în set. Ambalat individual</t>
  </si>
  <si>
    <t>Set pentru cateterizarea venei subclave, l=30cm, ac 14-18G, monolumen, din poliuretan, Rentghencontrast cu lungimea cateterului 30cm., cu conductor metalic tip J rezistent la îndoire și fixator de securitate, ac cu valvă 14-18G. Seringă, cablu pentru ECG control al poziției cateterului în vasul magistral, cu marcaj al lungimii cateterului. Diametrul cateterului 6F (2,1mm).</t>
  </si>
  <si>
    <t>Set cateter G14-G-16. Componența setului - cateter din poliuretan Rg contrastabil, ac, conductor metalic tip "J" rezistent la îndoiere.</t>
  </si>
  <si>
    <t>Cateter din poliuretan Rg-contrastabil, 5F/16-18G, diametru 1.7mm, lungimea 20cm. Ac compatibil. Conductor metalic tip "J" rezistent la îndoire, 0,80-0,89mm*50-60cm</t>
  </si>
  <si>
    <t>Cateter venos central cu inserție periferică, radioopac, din poliuretan, cu lumen simplu, rezistent la presiune, pentru puncție directă după metoda Seldinger. Dimensiuni: 20cm - 50cm</t>
  </si>
  <si>
    <t>Cateter din poliuretan Rg-contrastabil, 4F/18-20G, lungimea 20cm. Ac compatibil. Conductor metalic tip "J" rezistent la îndoire,0,53-0,68mm*50-70cm.</t>
  </si>
  <si>
    <t>Set pentru cateterizarea venei subclave, l=20-30cm, ac 16-20G, quadrolumenal, din poliuretan (densitatea nu mai puțin de 1) Rentghencontrast cu lungimea cateterului 30cm., cu conductor metalic tip J rezistent la îndoiere și fixator de securitate, ac cu valvă 14G/18G/18G/16G, ceea ce va preveni contactul cu sângele și tromboembolia) lungimea acului compatibilă. Seringă, cablu pentru ECG control (compatibil cu adaptorul existent în secție) al poziției cateterului în vasul magistral, cu marcaj al lungimii cateterului. Conductorul la flexie să nu formeze unghiuri. (E de dorit să fie din material Nitinol). Diametrul cateterului 8-8,5F (2,8mm).</t>
  </si>
  <si>
    <t>Componența:
1. Ac de puncționare - compatibil. Ambou ergonomic, pentru mânuirea ușoară, cu semn, ce indică poziția bizoului;
2. Ghidul metalic J (0, 46-0, 56mm x 50cm) „kink proof”, cu flexibilitate crescută:
-Cu cap flexibil în forma de J, plasat într-un dispozitiv ergonomic de ghidare ce permite introducerea cu o singură mână a ghidului fără risc de contaminare sau îndoire;
- Marcaje din 10 în 10cm pe ghid;
3. Cateter 5-5,5F ( lungime 13-15cm), 
- Fabricat din PUR (poliuretan);
-Vârful cateterului atraumatic (soft type);
-Radioopac, detectabil la raze X;
-Are marcaje pe lungimea cateterului din cm în cm pentru o poziționare precisă; -Are marcaje dimensiunilor în Gauge (G) pe cateter; 4. Aripioare moi de fixare cateterului, mobile și detașabile, pentru o fixare corectă a cateterului pe suprafața pielii. 
5. Dilatator 6-6,5F; 6. Bisturiu
7. Seringă de 5-10 ml din 3 piese, latex free;
 8. Cablu de conectare pentru poziționarea simultană cu ajutorul ECG (integrat în set) - steril; 9. Toate accesoriile setului sterile, de unică folosință, incluse în set. Ambalat individual</t>
  </si>
  <si>
    <t>Componența:
1. Ac de puncționare - 16-18G. Ambou ergonomic, pentru mânuirea ușoară, cu semn, ce indică poziția bizoului;
2. Ghidul metalic J (0,86-0,89mm x 50-60cm) „kink proof”, cu flexibilitate crescuta:
-Cu cap flexibil în forma de J, plasat într-un dispozitiv ergonomic de ghidare ce permite introducerea cu o singură mână a ghidului fără risc de contaminare sau îndoire;
- Marcaje din 10 în 10cm pe ghid;
3. Cateter 7-8, 5F echivalent la 14-18G ( lungime- 15-25cm), 
-Fabricat din PUR (poliuretan);
-Vârful cateterului atraumatic (soft type);
-Radioopac, detectabil la raze X;
-Are marcaje pe lungimea cateterului din cm în cm pentru o poziționare precisa; -Are marcaje dimensiunilor în Gauge (G) pe cateter; - fără risc de îndoire la manipulări, duritatea cateterului să asigure o administrare corectă a medicamentului fără traumarea țesutului; 
 4. Aripioare moi de fixare cateterului, mobile și detașabile, pentru o fixare corectă a cateterului pe suprafața pielii; 5. Dilatator - cu 1-2F mai mare decât cateterul; 6.Căpăcel cu valvă de siguranță care protejează de embolie gazoasă sau hemoragie în caz de deconectare accidentală a perfuziei. 7. Seringă de 5 ml-10ml din 3 piese, latex free;
8. Toate accesoriile setului sterile, de unică folosință, incluse în set. Ambalat individual</t>
  </si>
  <si>
    <t>Set pentru inhalații cu oxigen (canule nazale neonatale)</t>
  </si>
  <si>
    <t>Set pentru inhalații cu oxigen (cateter nazal), pediatrice, pentru copii</t>
  </si>
  <si>
    <t xml:space="preserve">Set traheostomic (canulă traheală fenestrată + valvă) N 8,0. Canulă traheală fenestrată cu robinet și valvă de vorbire tip B din polimer de uz medical siliconat transparent, termorezistent,.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</si>
  <si>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Steril, Componența setului: Ac compatibil / 18 G, ambou ergonomic, pentru mânuirea ușoară, cu semn ce indica poziția bizoului. 
-Ghid metalic J (50 cm), ”kink proof” cu flexibilitate crescută, plasat intr-un dispozitiv ergonomic de ghidare, marcaje din 10 în 10 cm pe ghid. 
-Cateter fabricat din poliuretan, vârf atraumatic, radioopac, are marcaje pe lungimea cateterului din cm în cm pentru poziționare precisă (in Gauge). 
-Aripioare moi de fixare a cateterului, mobile, detașabile
-Dilatator. 
-Bisturiu
-Seringă (latex free, luer lock). 
-valvă de siguranța care protejează de embolie gazoasă sau hemoragie în caz de deconectare accidentala a perfuziei. 
-Cablu de conectare pentru poziționarea simultană cu ajutorul ECG. </t>
  </si>
  <si>
    <t>Steril, Componența setului: Ac compatibil / 18 G, ambou ergonomic, pentru mânuirea ușoară, cu semn ce indică poziția bizoului.
-Ghid metalic J (50 cm (±1cm)), ”kink proof” cu flexibilitate crescută, plasat într-un dispozitiv ergonomic de ghidare, marcaje din 10 în 10 cm pe ghid.
-Cateter fabricat din poliuretan, vârf atraumatic, radioopac, are marcaje pe lungimea cateterului din cm în cm pentru poziționare precisa (în Gauge).
-Aripioare moi de fixare a cateterului, mobile, detașabile
-Dilatator.
-Bisturiu
-Seringă (latex free, luer lock).
-Valvă de siguranță care protejează de embolie gazoasă sau hemoragie în caz de deconectare accidentală a perfuziei.
-Cablu de conectare pentru poziționarea simultană cu ajutorul ECG.</t>
  </si>
  <si>
    <t xml:space="preserve">Steril, Componența setului: Ac de puncție – 1,3 mm x 70 mm (±5mm) / 18 G, ambou ergonomic, pentru mânuirea ușoară, cu semn ce indică poziția bizoului.
-Ghid metalic J (50 cm (±1cm)), ”kink proof” cu flexibilitate crescută, plasat intr-un dispozitiv ergonomic de ghidare, marcaje din 10 în 10 cm pe ghid.
-Cateter fabricat din poliuretan, vârf atraumatic, radioopac, are marcaje pe lungimea cateterului din cm în cm pentru poziționare precisă (în Gauge).
-Aripioare moi de fixare a cateterului, mobile, detașabile
-Dilatator.
-Bisturiu
-Seringă (latex free, luer lock).
-Valvă de siguranță care protejează de embolie gazoasă sau hemoragie în caz de deconectare accidentală a perfuziei.
-Cablu de conectare pentru poziționarea simultana cu ajutorul ECG. </t>
  </si>
  <si>
    <t xml:space="preserve">Seturi tournichet și șnururi pentru venele cave. Confecționate din tuburi rigide prevăzute pentru a strânge șnurul în jurul canulei, cantitatea în set 2 bucăți cu 2 șnuri de Nylon, lungimea 13-14cm </t>
  </si>
  <si>
    <t>Sistem de drenaj activ a plăgii de tip închis, cu tub de silicon 70-80cm, cu canal de scurgere plat, lățimea 7mm, perforat, flexibil, lungimea de 15-25cm, cu colector din PVC/silicon gonflabil, extensibil, care formează și menține vacuumul, suprimabil, de 100-200 ml, cu supapă, steril, de unică folosință. Ambalat individual</t>
  </si>
  <si>
    <t xml:space="preserve">Sistem pentru nutriție enterală, gravitațional. 1.volum: 1200-1400 ml 2.tansparent 3.gradat 4.cu tub 150cm 5.ambalat individual </t>
  </si>
  <si>
    <t xml:space="preserve">1. Flanșă plană adezivă pentru protezarea ileostomiilor/colostomelor alcătuită din hidrocoloid și un strat din polimer, rezistent la eroziune și protejează pielea de iritare, asigurând aderența sigură de piele și absorbția excesului de umiditate din piele, pentru fixare ~ 72 ore, delicat de îndepărtat. Flanșa ce se poate decupa până la 80mm.
2.Pungă cu evacuare:
- Dimensiuni ~ 30x15cm
- cu filtrul integrat ce evită riscul ca Pungă să se „baloneze”, 
- transparent pe o față, ce permite aplicarea corectă, 
- tapetat pe partea ce intră în contact cu pielea cu material nețesut - hipoalergic, moale pe piele, ce nu se agață de haine și se usucă rapid.
- mecanism de evacuare de tip deschis, cu sistem de închidere etanș. </t>
  </si>
  <si>
    <t xml:space="preserve">Sistem de vacuum mic (cu presiune
negativă mică în recipient). Set compus din:
1.Colector din PVC gonflabil, extensibil, care formează și menține vacuumul
2.Tub de conexiune – drenaj din Redon
3.Clamp-cleste pentru obturarea drenului
4.Conector etajat în nivele
Transparent-Obligator
Steril-Obligator
Capacitatea colectorului-400-600 ml
Presiune de aspirație joasa- Sa nu traumeze țesuturile
Posibilitate de conectare la drenuri-In diapazonul Ch 6-Ch 18 </t>
  </si>
  <si>
    <t xml:space="preserve">1.dimensiuni: CH10, lungime:100 - 120cm 2.radioopac 3.atraumatic 4.cu orificii laterale 5.tub simplu 6.material: PVC 7.marcaj de măsurare a adâncimii (cm) 8.steril 9.ambalat individual </t>
  </si>
  <si>
    <t xml:space="preserve">1.dimensiuni: CH12, lungime:100 - 120cm 2.radioopac 3.atraumatic 4.cu orificii laterale 5.tub simplu 6.material: PVC 7.marcaj de măsurare a adâncimii (cm) 8.steril 9.ambalat individual </t>
  </si>
  <si>
    <t xml:space="preserve">1.dimensiuni: CH14, lungime:100 - 120cm 2.radioopac 3.atraumatic 4.cu orificii laterale 5.tub simplu 6.material: PVC 7.marcaj de măsurare a adâncimii (cm) 8.steril 9.ambalat individual </t>
  </si>
  <si>
    <t xml:space="preserve">1.dimensiuni: CH16, lungime:100 - 120cm 2.radioopac 3.atraumatic 4.cu orificii laterale 5.tub simplu 6.material: PVC 7.marcaj de măsurare a adâncimii (cm) 8.steril 9.ambalat individual </t>
  </si>
  <si>
    <t xml:space="preserve">1.dimensiuni: CH 18, lungime:100 - 120cm 2.radioopac 3.atraumatic 4.cu orificii laterale 5.tub simplu 6.material: PVC 7.marcaj de măsurare a adâncimii (cm) 8.steril 9.ambalat individual </t>
  </si>
  <si>
    <t xml:space="preserve">1.dimensiuni: CH 20, lungime:100 - 120cm 2.radioopac 3.atraumatic 4.cu orificii laterale 5.tub simplu 6.material: PVC 7.marcaj de măsurare a adâncimii (cm) 8.steril 9.ambalat individual </t>
  </si>
  <si>
    <t xml:space="preserve">1.dimensiuni: CH 22, lungime:100 - 120cm 2.radioopac 3.atraumatic 4.cu orificii laterale 5.tub simplu 6.material: PVC 7.marcaj de măsurare a adâncimii (cm) 8.steril 9.ambalat individual </t>
  </si>
  <si>
    <t xml:space="preserve">1.dimensiuni: CH 24, lungime:100 - 120cm 2.radioopac 3.atraumatic 4.cu orificii laterale 5.tub simplu 6.material: PVC 7.marcaj de măsurare a adâncimii (cm) 8.steril 9.ambalat individual </t>
  </si>
  <si>
    <t xml:space="preserve">1.dimensiuni: CH26, lungime:100 - 120cm 2.radioopac 3.atraumatic 4.cu orificii laterale 5.tub simplu 6.material: PVC 7.marcaj de măsurare a adâncimii (cm) 8.steril 9.ambalat individual </t>
  </si>
  <si>
    <t xml:space="preserve">1.dimensiuni: CH6, lungime:100 - 120cm 2.radioopac 3.atraumatic 4.cu orificii laterale 5.tub simplu 6.material: PVC 7.marcaj de măsurare a adâncimii (cm) 8.steril 9.ambalat individual </t>
  </si>
  <si>
    <t xml:space="preserve">1.dimensiuni: CH8, lungime:100 - 120cm 2.radioopac 3.atraumatic 4.cu orificii laterale 5.tub simplu 6.material: PVC 7.marcaj de măsurare a adâncimii (cm) 8.steril 9.ambalat individual </t>
  </si>
  <si>
    <t>10FR, Transparent Cu linie Rg-contrast, Extremitatea distală închisă Orificii laterale (8-12) FR, Marcaj în cm (5-35cm sonde 8-10FR) Sonde (8-12FR) strict pentru alimentare, Steril. Ambalat individual</t>
  </si>
  <si>
    <t>12FR, Transparent Cu linie Rg-contrast, Extremitatea distală închisă Orificii laterale (8-12) FR, Marcaj în cm (5-35cm sonde 8-10FR) Sonde (8-12FR) strict pentru alimentare, Steril. Ambalat individual</t>
  </si>
  <si>
    <t>8FR, Transparent Cu linie Rg-contrast, Extremitatea distală închisă Orificii laterale (8-12) FR, Marcaj în cm (5-35cm sonde 8-10FR) Sonde (8-12FR) strict pentru alimentare, Steril. Ambalat individual</t>
  </si>
  <si>
    <t>Sonda urinară Foley CH 6 1.dimensiuni: CH6, lungimea 25-35cm. 2.balon simetric, rotund. 3.cu 2 canale. 4.material: silicon. 5.orificii amplasate lateral. 6.vârf atraumatic, cilindric. 7.steril. 8 radiopac, 9.valvă Luer-Lock tip seringă. 10.ambalat individual</t>
  </si>
  <si>
    <t>Tub prelungitor pentru conectarea la tubul endotraheal, material flexibil străveziu, cap unghiular cu rotație biaxială și orificiu pentru aplicații 7,5/9,5mm securizat cu capac-clip dublu, lungime 150-180mm în stare extinsă, conexiuni 22F-22M/15F, material fără latex, ambalaj individual, steril.</t>
  </si>
  <si>
    <t>Tub conector tip Y pentru tuburi de intubare (Mount d=22mm cu conector), pentru conectarea la respirație mecanică pentru adult</t>
  </si>
  <si>
    <t>PVC, înclinarea vârfului 37º, adaptor 15mm (±1mm), cu manșetă, linie radioopacă. Cu extra lumen ce permite aspirație subglotica. să permită aspirație continuă fără risc pentru corzile vocale. N7</t>
  </si>
  <si>
    <t>PVC, înclinarea vârfului 37º, adaptor 15mm (±1mm), cu manșetă, linie radioopacă. Cu extra lumen ce permite aspirație subglotica. să permită aspirație continuă fără risc pentru corzile vocale. N8</t>
  </si>
  <si>
    <t>PVC, înclinarea vârfului 37º, adaptor 15mm (±1mm), cu manșetă, linie radioopacă. Cu extra lumen ce permite aspirație subglotica. să permită aspirație continuă fără risc pentru corzile vocale. N9</t>
  </si>
  <si>
    <t>100% silicon biocompatibil și transparent; un capăt atraumatic, moale al scurgerii; bara de contrast RTG pe toată lungimea canalului de scurgere; lungimea brațelor 450-480mm x 180mm (±10mm). Dimensiunea: CH 10-12</t>
  </si>
  <si>
    <t>100% silicon biocompatibil și transparent; un capăt atraumatic, moale al scurgerii; bara de contrast RTG pe toată lungimea canalului de scurgere; lungimea brațelor 450-480mm x 180mm (±10mm). Dimensiunea: CH 8-9</t>
  </si>
  <si>
    <t xml:space="preserve">6,0; 100% silicon/PVC medical de înaltă bio- compatibilitate, transparent cu gradare și linie X-ray opacă, tip Murphy (orificiu adițional lateral); manșetă de fixare, presiune joasă </t>
  </si>
  <si>
    <t xml:space="preserve">6, 5; 100% silicon/PVC medical de înaltă bio- compatibilitate, transparent cu gradare și linie X-ray opacă, tip Murphy (orificiu adițional lateral); manșetă de fixare, presiune joasă </t>
  </si>
  <si>
    <t>7,0; 100% silicon/PVC medical de înaltă bio- compatibilitate, transparent cu gradare și linie X-ray opacă, tip Murphy (orificiu adițional lateral); manșetă de fixare, presiune joasă</t>
  </si>
  <si>
    <t xml:space="preserve">7, 5; 100% silicon/PVC medical de înaltă bio- compatibilitate, transparent cu gradare și linie X-ray opacă, tip Murphy (orificiu adițional lateral); manșetă de fixare, presiune joasă </t>
  </si>
  <si>
    <t>8,0; 100% silicon/PVC medical de înaltă bio- compatibilitate, transparent cu gradare și linie X-ray opacă, tip Murphy (orificiu adițional lateral); manșetă de fixare, presiune joasă</t>
  </si>
  <si>
    <t>8, 5; 100% silicon/PVC medical de înaltă bio- compatibilitate, transparent cu gradare și linie X-ray opacă, tip Murphy (orificiu adițional lateral); manșetă de fixare, presiune joasă</t>
  </si>
  <si>
    <t xml:space="preserve">9,0; 100% silicon/PVC medical de înaltă bio- compatibilitate, transparent cu gradare și linie X-ray opacă, tip Murphy (orificiu adițional lateral); manșetă de fixare, presiune joasă </t>
  </si>
  <si>
    <t xml:space="preserve"> Tub endotraheal armat N 4.0.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</si>
  <si>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 Tub endotraheal armat N 4.5.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</si>
  <si>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Tub endotraheal armat N 5.0.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</si>
  <si>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Tub endotraheal armat N 5.5.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</si>
  <si>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Tub pentru alimentare cu port tip mama L 40cm (±1cm) 4FR</t>
  </si>
  <si>
    <t>Tub pentru alimentare cu port tip mama L 40cm (±1cm) 6FR</t>
  </si>
  <si>
    <t>Tub pentru căile biliare T-Kehr N12-13</t>
  </si>
  <si>
    <t>Tub pentru căile biliare T-Kehr N14-15</t>
  </si>
  <si>
    <t>Tub pentru căile biliare T-Kehr N16-17</t>
  </si>
  <si>
    <t>Tub pentru căile biliare T-Kehr N18-19</t>
  </si>
  <si>
    <t>Tub pentru căile biliare T-Kehr N20-21</t>
  </si>
  <si>
    <t>Tub pentru căile biliare T-Kehr N9-10</t>
  </si>
  <si>
    <t>10.0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</si>
  <si>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2.5,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</si>
  <si>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3.0,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</si>
  <si>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3.5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</si>
  <si>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4.0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</si>
  <si>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4.5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</si>
  <si>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5.0material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</si>
  <si>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5.5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 aspirație, să permită un contact cât mai bun cu traheea. Steril. Ambalat individual</t>
  </si>
  <si>
    <t>6.0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</si>
  <si>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6.5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</si>
  <si>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7.0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</si>
  <si>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7.5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</si>
  <si>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8.0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</si>
  <si>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8.5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</si>
  <si>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9.0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</si>
  <si>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9, 5,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</si>
  <si>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 xml:space="preserve">2 material polivinilhlorid, termoplastic, linie radioopacă, Rx-contrastă, termoplastic la 37C. Marcaj în cm pe toată lungimea tubului, sterilizare cu etilenoxid. Ambalat individual. </t>
  </si>
  <si>
    <t xml:space="preserve">2.5, material Polivinilhlorid, termoplastic, linie radioopacă, Rö-contrastă, Termoplastic la 37C, marcaj în cm pe toata lungimea tubului, sterilizare cu etilenoxid. Ambalat individual. </t>
  </si>
  <si>
    <t xml:space="preserve">3, material polivinilhlorid, termoplastic, linie radioopacă, Rx-contrastă, termoplastic la 37C. Marcaj în cm pe toată lungimea tubului, sterilizare cu etilenoxid. Ambalat individual. </t>
  </si>
  <si>
    <t xml:space="preserve">3.5, material Polivinilhlorid, termoplastic, linie radioopacă, Rö-contrastă, Termoplastic la 37C, marcaj în cm pe toata lungimea tubului, sterilizare cu etilenoxid. Ambalat individual. </t>
  </si>
  <si>
    <t xml:space="preserve">4.0, material Polivinilhlorid, termoplastic, linie radioopacă, Rö-contrastă, Termoplastic la 37C, marcaj în cm pe toata lungimea tubului, sterilizare cu etilenoxid. Ambalat individual. </t>
  </si>
  <si>
    <t xml:space="preserve">4.5, material Polivinilhlorid, termoplastic, linie radioopacă, Rö-contrastă, Termoplastic la 37C, marcaj în cm pe toata lungimea tubului, sterilizare cu etilenoxid. Ambalat individual. </t>
  </si>
  <si>
    <t>5.0, material Polivinilhlorid, termoplastic, linie radioopacă, Rö-contrastă, Termoplastic la 37C, marcaj în cm pe toata lungimea tubului, sterilizare cu etilenoxid. Ambalat individual.</t>
  </si>
  <si>
    <t>5.5, material Polivinilhlorid, termoplastic, linie radioopacă, Rö-contrastă, Termoplastic la 37C, marcaj în cm pe toata lungimea tubului, sterilizare cu etilenoxid. Ambalat individual.</t>
  </si>
  <si>
    <t>6.0, material Polivinilhlorid, termoplastic, linie radioopacă, Rö-contrastă, Termoplastic la 37C, marcaj în cm pe toata lungimea tubului, sterilizare cu etilenoxid. Ambalat individual.</t>
  </si>
  <si>
    <t>6.5, material Polivinilhlorid, termoplastic, linie radioopacă, Rö-contrastă, Termoplastic la 37C, marcaj în cm pe toata lungimea tubului, sterilizare cu etilenoxid. Ambalat individual.</t>
  </si>
  <si>
    <t>7, material Polivinilhlorid, termoplastic, linie radioopacă, Rö-contrastă, Termoplastic la 37C, marcaj în cm pe toata lungimea tubului, sterilizare cu etilenoxid. Ambalat individual.</t>
  </si>
  <si>
    <t>Tub traheostomic cu manșetă, mărimea Nr. 4, 5, steril, PVC Canulă cu conector 15mm (±1mm), cu manșetă de presiune joasă. Obturator perforat și curea de gat larg, siliconizat, netoxic, cu linia Rg – contrast. Presiunea administrată în manșetă până la 20mm H2O. Ambalat individual.</t>
  </si>
  <si>
    <t>Tub traheostomic cu manșetă, mărimea Nr. 5, 5, steril, PVC Canulă cu conector 15mm (±1mm), cu manșetă de presiune joasă. Obturator perforat și curea de gat larg, siliconizat, netoxic, cu linia Rg – contrast. Presiunea administrată în manșetă până la 20mm H2O. Ambalat individual.</t>
  </si>
  <si>
    <t>Tub traheostomic cu manșetă, mărimea Nr. 6, 5, steril, PVC Canulă cu conector 15mm (±1mm), cu manșetă de presiune joasă. Obturator perforat și curea de gat larg, siliconizat, netoxic, cu linia Rg – contrast. Presiunea administrată în manșetă până la 20mm H2O. Ambalat individual.</t>
  </si>
  <si>
    <t>Tub traheostomic cu manșetă, mărimea Nr. 7, steril, PVC Canulă cu conector 15mm, cu manșetă de presiune joasă. Obturator perforat și curea de gat larg, siliconizat, netoxic, cu linia Rg – contrast. Presiunea administrată în manșetă până la 20mm H2O. Ambalat individual.</t>
  </si>
  <si>
    <t>Tub traheostomic cu manșetă, mărimea Nr. 7.5, steril, PVC Canulă cu conector 15mm, cu manșetă de presiune joasă. Obturator perforat și curea de gat larg, siliconizat, netoxic, cu linia Rg – contrast. Presiunea administrată în manșetă până la 20mm H2O. Ambalat individual.</t>
  </si>
  <si>
    <t>Tub traheostomic cu manșetă, mărimea Nr. 8.0, steril, PVC Canulă cu conector 15mm, cu manșetă de presiune joasă. Obturator perforat și curea de gat larg, siliconizat, netoxic, cu linia Rg – contrast. Presiunea administrată în manșetă până la 20mm H2O. Ambalat individual.</t>
  </si>
  <si>
    <t>Tub traheostomic cu manșetă, mărimea Nr. 8.5, steril, PVC Canulă cu conector 15mm, cu manșetă de presiune joasă. Obturator perforat și curea de gat larg siliconizat, netoxic, cu linia Rg – contrast. Presiunea administrată în manșetă până la 20mm H2O. Ambalat individual.</t>
  </si>
  <si>
    <t>Tub traheostomic cu manșetă, mărimea Nr. 9, steril, PVC Canulă cu conector 15mm, cu manșetă de presiune joasă. Obturator perforat și curea de gat larg siliconizat, netoxic, cu linia Rg – contrast. Presiunea administrată în manșetă până la 20mm H2O. Ambalat individual.</t>
  </si>
  <si>
    <t>ACORD-CADRU Achiziționarea consumabilelor medicale pentru ATI, sonde și tuburi pentru anii 2026-2028 (subsecvent) (Partea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</si>
</sst>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6">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2"/>
      <color rgb="FFFF0000"/>
      <name val="Times New Roman"/>
      <family val="1"/>
    </font>
    <font>
      <sz val="11"/>
      <name val="Times New Roman"/>
      <family val="1"/>
    </font>
    <font>
      <b/>
      <sz val="11"/>
      <name val="Times New Roman"/>
      <family val="1"/>
      <charset val="204"/>
    </font>
    <font>
      <sz val="11"/>
      <color theme="1"/>
      <name val="Times New Roman"/>
      <family val="1"/>
      <charset val="204"/>
    </font>
    <font>
      <sz val="12"/>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1">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164" fontId="29" fillId="0" borderId="0" applyFont="0" applyFill="0" applyBorder="0" applyAlignment="0" applyProtection="0"/>
  </cellStyleXfs>
  <cellXfs count="87">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pplyProtection="1">
      <alignment horizontal="center" vertical="center"/>
      <protection locked="0"/>
    </xf>
    <xf numFmtId="0" fontId="7" fillId="2" borderId="1" xfId="0" applyFont="1" applyFill="1" applyBorder="1" applyAlignment="1" applyProtection="1">
      <alignment horizontal="center" vertical="top" wrapText="1"/>
    </xf>
    <xf numFmtId="0" fontId="8" fillId="3" borderId="1" xfId="1" applyFont="1" applyFill="1" applyBorder="1" applyAlignment="1">
      <alignment horizontal="center" vertical="center" wrapText="1"/>
    </xf>
    <xf numFmtId="0" fontId="7" fillId="2" borderId="1" xfId="1" applyFont="1" applyFill="1" applyBorder="1" applyAlignment="1" applyProtection="1">
      <alignment horizontal="center" vertical="center" wrapText="1"/>
    </xf>
    <xf numFmtId="0" fontId="31" fillId="0" borderId="1" xfId="0" applyFont="1" applyBorder="1" applyProtection="1">
      <protection locked="0"/>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32" fillId="0" borderId="1" xfId="0" applyFont="1" applyBorder="1" applyAlignment="1">
      <alignment horizontal="center" vertical="center"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0" fillId="0" borderId="0" xfId="1" applyFont="1" applyAlignment="1" applyProtection="1">
      <alignment horizontal="center" vertical="center"/>
      <protection locked="0"/>
    </xf>
    <xf numFmtId="0" fontId="30" fillId="0" borderId="0" xfId="1" applyFont="1" applyFill="1" applyBorder="1" applyAlignment="1" applyProtection="1">
      <alignment horizontal="center" vertical="center" wrapText="1"/>
      <protection locked="0"/>
    </xf>
    <xf numFmtId="0" fontId="30" fillId="3" borderId="0" xfId="1" applyFont="1" applyFill="1" applyBorder="1" applyAlignment="1" applyProtection="1">
      <alignment horizontal="center" vertical="center" wrapText="1"/>
    </xf>
    <xf numFmtId="0" fontId="30" fillId="2" borderId="0" xfId="1" applyFont="1" applyFill="1" applyBorder="1" applyAlignment="1" applyProtection="1">
      <alignment horizontal="center" vertical="center" wrapText="1"/>
    </xf>
    <xf numFmtId="164" fontId="33" fillId="0" borderId="1" xfId="70" applyFont="1" applyBorder="1" applyAlignment="1">
      <alignment horizontal="center" vertical="center"/>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34" fillId="3" borderId="1" xfId="0"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6" fillId="0" borderId="0" xfId="1" applyFont="1" applyAlignment="1" applyProtection="1">
      <alignment horizontal="center" vertical="center"/>
      <protection locked="0"/>
    </xf>
    <xf numFmtId="164" fontId="30" fillId="0" borderId="0" xfId="1" applyNumberFormat="1" applyFont="1" applyAlignment="1" applyProtection="1">
      <alignment horizontal="center" vertical="center"/>
      <protection locked="0"/>
    </xf>
    <xf numFmtId="0" fontId="34" fillId="3" borderId="1" xfId="0" applyFont="1" applyFill="1" applyBorder="1" applyAlignment="1" applyProtection="1">
      <alignment horizontal="center" vertical="center" wrapText="1"/>
      <protection locked="0"/>
    </xf>
    <xf numFmtId="0" fontId="35" fillId="3" borderId="1" xfId="0" applyFont="1" applyFill="1" applyBorder="1" applyAlignment="1">
      <alignment horizontal="center" vertical="center" wrapText="1"/>
    </xf>
    <xf numFmtId="0" fontId="35" fillId="3" borderId="1" xfId="0" applyFont="1" applyFill="1" applyBorder="1" applyAlignment="1" applyProtection="1">
      <alignment horizontal="center" vertical="center" wrapText="1"/>
      <protection locked="0"/>
    </xf>
    <xf numFmtId="2" fontId="5" fillId="2" borderId="1" xfId="1" applyNumberFormat="1" applyFont="1" applyFill="1" applyBorder="1" applyAlignment="1" applyProtection="1">
      <alignment horizontal="center" vertical="center" wrapText="1"/>
    </xf>
    <xf numFmtId="0" fontId="5" fillId="2" borderId="0" xfId="1" applyFont="1" applyFill="1" applyBorder="1" applyAlignment="1" applyProtection="1">
      <alignment horizontal="center" vertical="center" wrapText="1"/>
    </xf>
    <xf numFmtId="0" fontId="5" fillId="2" borderId="1" xfId="0" applyFont="1" applyFill="1" applyBorder="1" applyAlignment="1" applyProtection="1">
      <alignment horizontal="center" vertical="top" wrapText="1"/>
    </xf>
    <xf numFmtId="0" fontId="34" fillId="3" borderId="1" xfId="0" applyFont="1" applyFill="1" applyBorder="1" applyAlignment="1" applyProtection="1">
      <alignment horizontal="center" vertical="center" wrapText="1"/>
      <protection locked="0"/>
    </xf>
    <xf numFmtId="0" fontId="34" fillId="3" borderId="1" xfId="0" applyFont="1" applyFill="1" applyBorder="1" applyAlignment="1">
      <alignment horizontal="center" vertical="center" wrapText="1"/>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6" fillId="0" borderId="3" xfId="1" applyFont="1" applyBorder="1" applyAlignment="1" applyProtection="1">
      <alignment horizontal="center" vertical="center" wrapText="1"/>
      <protection locked="0"/>
    </xf>
    <xf numFmtId="0" fontId="6" fillId="0" borderId="6" xfId="1" applyFont="1" applyBorder="1" applyAlignment="1" applyProtection="1">
      <alignment horizontal="center" vertical="center" wrapText="1"/>
      <protection locked="0"/>
    </xf>
    <xf numFmtId="0" fontId="6" fillId="0" borderId="4" xfId="1" applyFont="1" applyBorder="1" applyAlignment="1" applyProtection="1">
      <alignment horizontal="center" vertical="center" wrapText="1"/>
      <protection locked="0"/>
    </xf>
    <xf numFmtId="0" fontId="7" fillId="3" borderId="0"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cellXfs>
  <cellStyles count="71">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xfId="70" builtinId="3"/>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25"/>
  <sheetViews>
    <sheetView tabSelected="1" zoomScale="70" zoomScaleNormal="70" workbookViewId="0">
      <selection activeCell="F8" sqref="F8"/>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47" customWidth="1"/>
    <col min="9" max="9" width="30.42578125" style="9" customWidth="1"/>
    <col min="10" max="10" width="30" style="15" customWidth="1"/>
    <col min="11" max="11" width="1.7109375" style="9" customWidth="1"/>
    <col min="12" max="16384" width="9.140625" style="9"/>
  </cols>
  <sheetData>
    <row r="1" spans="1:11">
      <c r="C1" s="58" t="s">
        <v>27</v>
      </c>
      <c r="D1" s="59"/>
      <c r="E1" s="59"/>
      <c r="F1" s="59"/>
      <c r="G1" s="59"/>
      <c r="H1" s="59"/>
      <c r="I1" s="59"/>
      <c r="J1" s="59"/>
      <c r="K1" s="60"/>
    </row>
    <row r="2" spans="1:11">
      <c r="D2" s="64" t="s">
        <v>14</v>
      </c>
      <c r="E2" s="65"/>
      <c r="F2" s="65"/>
      <c r="G2" s="65"/>
      <c r="H2" s="66"/>
    </row>
    <row r="3" spans="1:11">
      <c r="A3" s="67" t="s">
        <v>9</v>
      </c>
      <c r="B3" s="68"/>
      <c r="C3" s="69"/>
      <c r="D3" s="70" t="s">
        <v>29</v>
      </c>
      <c r="E3" s="71"/>
      <c r="F3" s="71"/>
      <c r="G3" s="71"/>
      <c r="H3" s="72"/>
      <c r="I3" s="9" t="s">
        <v>10</v>
      </c>
      <c r="J3" s="15" t="s">
        <v>12</v>
      </c>
    </row>
    <row r="4" spans="1:11" s="13" customFormat="1" ht="15.75" customHeight="1">
      <c r="A4" s="73" t="s">
        <v>8</v>
      </c>
      <c r="B4" s="74"/>
      <c r="C4" s="75"/>
      <c r="D4" s="76" t="s">
        <v>326</v>
      </c>
      <c r="E4" s="77"/>
      <c r="F4" s="77"/>
      <c r="G4" s="77"/>
      <c r="H4" s="77"/>
      <c r="I4" s="78"/>
      <c r="J4" s="11" t="s">
        <v>13</v>
      </c>
      <c r="K4" s="12"/>
    </row>
    <row r="5" spans="1:11" s="14" customFormat="1">
      <c r="C5" s="13"/>
      <c r="D5" s="61"/>
      <c r="E5" s="62"/>
      <c r="F5" s="62"/>
      <c r="G5" s="62"/>
      <c r="H5" s="63"/>
      <c r="I5" s="61"/>
      <c r="J5" s="63"/>
      <c r="K5" s="12"/>
    </row>
    <row r="6" spans="1:11" ht="47.25">
      <c r="A6" s="18" t="s">
        <v>2</v>
      </c>
      <c r="B6" s="55" t="s">
        <v>0</v>
      </c>
      <c r="C6" s="45" t="s">
        <v>1</v>
      </c>
      <c r="D6" s="45" t="s">
        <v>3</v>
      </c>
      <c r="E6" s="19" t="s">
        <v>4</v>
      </c>
      <c r="F6" s="19" t="s">
        <v>5</v>
      </c>
      <c r="G6" s="22" t="s">
        <v>6</v>
      </c>
      <c r="H6" s="45" t="s">
        <v>7</v>
      </c>
      <c r="I6" s="19" t="s">
        <v>28</v>
      </c>
      <c r="J6" s="19" t="s">
        <v>31</v>
      </c>
      <c r="K6" s="8"/>
    </row>
    <row r="7" spans="1:11">
      <c r="A7" s="19">
        <v>1</v>
      </c>
      <c r="B7" s="27">
        <v>2</v>
      </c>
      <c r="C7" s="28"/>
      <c r="D7" s="29"/>
      <c r="E7" s="19">
        <v>3</v>
      </c>
      <c r="F7" s="19">
        <v>4</v>
      </c>
      <c r="G7" s="19">
        <v>5</v>
      </c>
      <c r="H7" s="45">
        <v>6</v>
      </c>
      <c r="I7" s="16">
        <v>7</v>
      </c>
      <c r="J7" s="18">
        <v>8</v>
      </c>
      <c r="K7" s="8"/>
    </row>
    <row r="8" spans="1:11" ht="45">
      <c r="A8" s="20" t="s">
        <v>30</v>
      </c>
      <c r="B8" s="50">
        <v>121</v>
      </c>
      <c r="C8" s="46" t="s">
        <v>34</v>
      </c>
      <c r="D8" s="46" t="s">
        <v>90</v>
      </c>
      <c r="E8" s="25"/>
      <c r="F8" s="25"/>
      <c r="G8" s="25"/>
      <c r="H8" s="30" t="s">
        <v>209</v>
      </c>
    </row>
    <row r="9" spans="1:11" ht="45">
      <c r="A9" s="20" t="s">
        <v>30</v>
      </c>
      <c r="B9" s="50">
        <v>122</v>
      </c>
      <c r="C9" s="46" t="s">
        <v>35</v>
      </c>
      <c r="D9" s="46" t="s">
        <v>91</v>
      </c>
      <c r="E9" s="25"/>
      <c r="F9" s="25"/>
      <c r="G9" s="25"/>
      <c r="H9" s="30" t="s">
        <v>210</v>
      </c>
    </row>
    <row r="10" spans="1:11" ht="45">
      <c r="A10" s="20" t="s">
        <v>30</v>
      </c>
      <c r="B10" s="50">
        <v>123</v>
      </c>
      <c r="C10" s="46" t="s">
        <v>36</v>
      </c>
      <c r="D10" s="46" t="s">
        <v>92</v>
      </c>
      <c r="E10" s="25"/>
      <c r="F10" s="25"/>
      <c r="G10" s="25"/>
      <c r="H10" s="30" t="s">
        <v>211</v>
      </c>
    </row>
    <row r="11" spans="1:11" ht="60">
      <c r="A11" s="20" t="s">
        <v>30</v>
      </c>
      <c r="B11" s="50">
        <v>125</v>
      </c>
      <c r="C11" s="46" t="s">
        <v>37</v>
      </c>
      <c r="D11" s="46" t="s">
        <v>93</v>
      </c>
      <c r="E11" s="25"/>
      <c r="F11" s="25"/>
      <c r="G11" s="25"/>
      <c r="H11" s="30" t="s">
        <v>212</v>
      </c>
    </row>
    <row r="12" spans="1:11" ht="60">
      <c r="A12" s="20" t="s">
        <v>30</v>
      </c>
      <c r="B12" s="50">
        <v>127</v>
      </c>
      <c r="C12" s="46" t="s">
        <v>38</v>
      </c>
      <c r="D12" s="46" t="s">
        <v>94</v>
      </c>
      <c r="E12" s="25"/>
      <c r="F12" s="25"/>
      <c r="G12" s="25"/>
      <c r="H12" s="30" t="s">
        <v>213</v>
      </c>
    </row>
    <row r="13" spans="1:11" ht="60">
      <c r="A13" s="20" t="s">
        <v>30</v>
      </c>
      <c r="B13" s="50">
        <v>129</v>
      </c>
      <c r="C13" s="46" t="s">
        <v>39</v>
      </c>
      <c r="D13" s="46" t="s">
        <v>95</v>
      </c>
      <c r="E13" s="25"/>
      <c r="F13" s="25"/>
      <c r="G13" s="25"/>
      <c r="H13" s="30" t="s">
        <v>214</v>
      </c>
    </row>
    <row r="14" spans="1:11" ht="60">
      <c r="A14" s="20" t="s">
        <v>30</v>
      </c>
      <c r="B14" s="50">
        <v>130</v>
      </c>
      <c r="C14" s="46" t="s">
        <v>40</v>
      </c>
      <c r="D14" s="46" t="s">
        <v>96</v>
      </c>
      <c r="E14" s="25"/>
      <c r="F14" s="25"/>
      <c r="G14" s="25"/>
      <c r="H14" s="30" t="s">
        <v>215</v>
      </c>
    </row>
    <row r="15" spans="1:11" ht="105">
      <c r="A15" s="20" t="s">
        <v>30</v>
      </c>
      <c r="B15" s="50">
        <v>134</v>
      </c>
      <c r="C15" s="46" t="s">
        <v>41</v>
      </c>
      <c r="D15" s="46" t="s">
        <v>97</v>
      </c>
      <c r="E15" s="25"/>
      <c r="F15" s="25"/>
      <c r="G15" s="25"/>
      <c r="H15" s="30" t="s">
        <v>216</v>
      </c>
    </row>
    <row r="16" spans="1:11" ht="105">
      <c r="A16" s="20" t="s">
        <v>30</v>
      </c>
      <c r="B16" s="50">
        <v>135</v>
      </c>
      <c r="C16" s="46" t="s">
        <v>42</v>
      </c>
      <c r="D16" s="46" t="s">
        <v>98</v>
      </c>
      <c r="E16" s="25"/>
      <c r="F16" s="25"/>
      <c r="G16" s="25"/>
      <c r="H16" s="30" t="s">
        <v>217</v>
      </c>
    </row>
    <row r="17" spans="1:8" ht="105">
      <c r="A17" s="20" t="s">
        <v>30</v>
      </c>
      <c r="B17" s="50">
        <v>136</v>
      </c>
      <c r="C17" s="46" t="s">
        <v>43</v>
      </c>
      <c r="D17" s="46" t="s">
        <v>99</v>
      </c>
      <c r="E17" s="25"/>
      <c r="F17" s="25"/>
      <c r="G17" s="25"/>
      <c r="H17" s="30" t="s">
        <v>218</v>
      </c>
    </row>
    <row r="18" spans="1:8" ht="165">
      <c r="A18" s="20" t="s">
        <v>30</v>
      </c>
      <c r="B18" s="50">
        <v>139</v>
      </c>
      <c r="C18" s="46" t="s">
        <v>44</v>
      </c>
      <c r="D18" s="46" t="s">
        <v>100</v>
      </c>
      <c r="E18" s="25"/>
      <c r="F18" s="25"/>
      <c r="G18" s="25"/>
      <c r="H18" s="30" t="s">
        <v>219</v>
      </c>
    </row>
    <row r="19" spans="1:8" ht="165">
      <c r="A19" s="20" t="s">
        <v>30</v>
      </c>
      <c r="B19" s="50">
        <v>140</v>
      </c>
      <c r="C19" s="46" t="s">
        <v>45</v>
      </c>
      <c r="D19" s="46" t="s">
        <v>101</v>
      </c>
      <c r="E19" s="25"/>
      <c r="F19" s="25"/>
      <c r="G19" s="25"/>
      <c r="H19" s="30" t="s">
        <v>220</v>
      </c>
    </row>
    <row r="20" spans="1:8" ht="165">
      <c r="A20" s="20" t="s">
        <v>30</v>
      </c>
      <c r="B20" s="50">
        <v>141</v>
      </c>
      <c r="C20" s="46" t="s">
        <v>46</v>
      </c>
      <c r="D20" s="46" t="s">
        <v>102</v>
      </c>
      <c r="E20" s="25"/>
      <c r="F20" s="25"/>
      <c r="G20" s="25"/>
      <c r="H20" s="30" t="s">
        <v>221</v>
      </c>
    </row>
    <row r="21" spans="1:8" ht="165">
      <c r="A21" s="20" t="s">
        <v>30</v>
      </c>
      <c r="B21" s="50">
        <v>142</v>
      </c>
      <c r="C21" s="46" t="s">
        <v>47</v>
      </c>
      <c r="D21" s="46" t="s">
        <v>103</v>
      </c>
      <c r="E21" s="25"/>
      <c r="F21" s="25"/>
      <c r="G21" s="25"/>
      <c r="H21" s="30" t="s">
        <v>222</v>
      </c>
    </row>
    <row r="22" spans="1:8" ht="165">
      <c r="A22" s="20" t="s">
        <v>30</v>
      </c>
      <c r="B22" s="50">
        <v>143</v>
      </c>
      <c r="C22" s="46" t="s">
        <v>48</v>
      </c>
      <c r="D22" s="46" t="s">
        <v>104</v>
      </c>
      <c r="E22" s="25"/>
      <c r="F22" s="25"/>
      <c r="G22" s="25"/>
      <c r="H22" s="30" t="s">
        <v>223</v>
      </c>
    </row>
    <row r="23" spans="1:8" ht="165">
      <c r="A23" s="20" t="s">
        <v>30</v>
      </c>
      <c r="B23" s="50">
        <v>144</v>
      </c>
      <c r="C23" s="46" t="s">
        <v>49</v>
      </c>
      <c r="D23" s="46" t="s">
        <v>105</v>
      </c>
      <c r="E23" s="25"/>
      <c r="F23" s="25"/>
      <c r="G23" s="25"/>
      <c r="H23" s="30" t="s">
        <v>224</v>
      </c>
    </row>
    <row r="24" spans="1:8" ht="75">
      <c r="A24" s="20" t="s">
        <v>30</v>
      </c>
      <c r="B24" s="50">
        <v>153</v>
      </c>
      <c r="C24" s="46" t="s">
        <v>50</v>
      </c>
      <c r="D24" s="46" t="s">
        <v>106</v>
      </c>
      <c r="E24" s="25"/>
      <c r="F24" s="25"/>
      <c r="G24" s="25"/>
      <c r="H24" s="30" t="s">
        <v>225</v>
      </c>
    </row>
    <row r="25" spans="1:8" ht="75">
      <c r="A25" s="20" t="s">
        <v>30</v>
      </c>
      <c r="B25" s="50">
        <v>154</v>
      </c>
      <c r="C25" s="46" t="s">
        <v>51</v>
      </c>
      <c r="D25" s="46" t="s">
        <v>107</v>
      </c>
      <c r="E25" s="25"/>
      <c r="F25" s="25"/>
      <c r="G25" s="25"/>
      <c r="H25" s="30" t="s">
        <v>226</v>
      </c>
    </row>
    <row r="26" spans="1:8" ht="75">
      <c r="A26" s="20" t="s">
        <v>30</v>
      </c>
      <c r="B26" s="50">
        <v>156</v>
      </c>
      <c r="C26" s="46" t="s">
        <v>52</v>
      </c>
      <c r="D26" s="46" t="s">
        <v>108</v>
      </c>
      <c r="E26" s="25"/>
      <c r="F26" s="25"/>
      <c r="G26" s="25"/>
      <c r="H26" s="30" t="s">
        <v>227</v>
      </c>
    </row>
    <row r="27" spans="1:8" ht="75">
      <c r="A27" s="20" t="s">
        <v>30</v>
      </c>
      <c r="B27" s="50">
        <v>157</v>
      </c>
      <c r="C27" s="46" t="s">
        <v>53</v>
      </c>
      <c r="D27" s="46" t="s">
        <v>109</v>
      </c>
      <c r="E27" s="25"/>
      <c r="F27" s="25"/>
      <c r="G27" s="25"/>
      <c r="H27" s="30" t="s">
        <v>228</v>
      </c>
    </row>
    <row r="28" spans="1:8" ht="75">
      <c r="A28" s="20" t="s">
        <v>30</v>
      </c>
      <c r="B28" s="50">
        <v>158</v>
      </c>
      <c r="C28" s="46" t="s">
        <v>54</v>
      </c>
      <c r="D28" s="46" t="s">
        <v>110</v>
      </c>
      <c r="E28" s="25"/>
      <c r="F28" s="25"/>
      <c r="G28" s="25"/>
      <c r="H28" s="30" t="s">
        <v>229</v>
      </c>
    </row>
    <row r="29" spans="1:8" ht="390">
      <c r="A29" s="20" t="s">
        <v>30</v>
      </c>
      <c r="B29" s="50">
        <v>160</v>
      </c>
      <c r="C29" s="46" t="s">
        <v>55</v>
      </c>
      <c r="D29" s="46" t="s">
        <v>111</v>
      </c>
      <c r="E29" s="25"/>
      <c r="F29" s="25"/>
      <c r="G29" s="25"/>
      <c r="H29" s="30" t="s">
        <v>230</v>
      </c>
    </row>
    <row r="30" spans="1:8" ht="90">
      <c r="A30" s="20" t="s">
        <v>30</v>
      </c>
      <c r="B30" s="50">
        <v>161</v>
      </c>
      <c r="C30" s="46" t="s">
        <v>56</v>
      </c>
      <c r="D30" s="46" t="s">
        <v>112</v>
      </c>
      <c r="E30" s="25"/>
      <c r="F30" s="25"/>
      <c r="G30" s="25"/>
      <c r="H30" s="30" t="s">
        <v>231</v>
      </c>
    </row>
    <row r="31" spans="1:8" ht="45">
      <c r="A31" s="20" t="s">
        <v>30</v>
      </c>
      <c r="B31" s="50">
        <v>163</v>
      </c>
      <c r="C31" s="46" t="s">
        <v>57</v>
      </c>
      <c r="D31" s="46" t="s">
        <v>113</v>
      </c>
      <c r="E31" s="25"/>
      <c r="F31" s="25"/>
      <c r="G31" s="25"/>
      <c r="H31" s="30" t="s">
        <v>232</v>
      </c>
    </row>
    <row r="32" spans="1:8" ht="60">
      <c r="A32" s="20" t="s">
        <v>30</v>
      </c>
      <c r="B32" s="50">
        <v>164</v>
      </c>
      <c r="C32" s="46" t="s">
        <v>58</v>
      </c>
      <c r="D32" s="46" t="s">
        <v>114</v>
      </c>
      <c r="E32" s="25"/>
      <c r="F32" s="25"/>
      <c r="G32" s="25"/>
      <c r="H32" s="30" t="s">
        <v>233</v>
      </c>
    </row>
    <row r="33" spans="1:8" ht="60">
      <c r="A33" s="20" t="s">
        <v>30</v>
      </c>
      <c r="B33" s="50">
        <v>165</v>
      </c>
      <c r="C33" s="46" t="s">
        <v>59</v>
      </c>
      <c r="D33" s="46" t="s">
        <v>115</v>
      </c>
      <c r="E33" s="25"/>
      <c r="F33" s="25"/>
      <c r="G33" s="25"/>
      <c r="H33" s="30" t="s">
        <v>234</v>
      </c>
    </row>
    <row r="34" spans="1:8" ht="60">
      <c r="A34" s="20" t="s">
        <v>30</v>
      </c>
      <c r="B34" s="50">
        <v>166</v>
      </c>
      <c r="C34" s="46" t="s">
        <v>60</v>
      </c>
      <c r="D34" s="46" t="s">
        <v>116</v>
      </c>
      <c r="E34" s="25"/>
      <c r="F34" s="25"/>
      <c r="G34" s="25"/>
      <c r="H34" s="30" t="s">
        <v>235</v>
      </c>
    </row>
    <row r="35" spans="1:8" ht="165">
      <c r="A35" s="20" t="s">
        <v>30</v>
      </c>
      <c r="B35" s="50">
        <v>167</v>
      </c>
      <c r="C35" s="46" t="s">
        <v>61</v>
      </c>
      <c r="D35" s="46" t="s">
        <v>117</v>
      </c>
      <c r="E35" s="25"/>
      <c r="F35" s="25"/>
      <c r="G35" s="25"/>
      <c r="H35" s="30" t="s">
        <v>236</v>
      </c>
    </row>
    <row r="36" spans="1:8" ht="345">
      <c r="A36" s="20" t="s">
        <v>30</v>
      </c>
      <c r="B36" s="50">
        <v>169</v>
      </c>
      <c r="C36" s="46" t="s">
        <v>62</v>
      </c>
      <c r="D36" s="46" t="s">
        <v>118</v>
      </c>
      <c r="E36" s="25"/>
      <c r="F36" s="25"/>
      <c r="G36" s="25"/>
      <c r="H36" s="30" t="s">
        <v>237</v>
      </c>
    </row>
    <row r="37" spans="1:8" ht="390">
      <c r="A37" s="20" t="s">
        <v>30</v>
      </c>
      <c r="B37" s="50">
        <v>171</v>
      </c>
      <c r="C37" s="46" t="s">
        <v>63</v>
      </c>
      <c r="D37" s="46" t="s">
        <v>119</v>
      </c>
      <c r="E37" s="25"/>
      <c r="F37" s="25"/>
      <c r="G37" s="25"/>
      <c r="H37" s="30" t="s">
        <v>238</v>
      </c>
    </row>
    <row r="38" spans="1:8" ht="45">
      <c r="A38" s="20" t="s">
        <v>30</v>
      </c>
      <c r="B38" s="50">
        <v>174</v>
      </c>
      <c r="C38" s="46" t="s">
        <v>64</v>
      </c>
      <c r="D38" s="46" t="s">
        <v>120</v>
      </c>
      <c r="E38" s="25"/>
      <c r="F38" s="25"/>
      <c r="G38" s="25"/>
      <c r="H38" s="30" t="s">
        <v>239</v>
      </c>
    </row>
    <row r="39" spans="1:8" ht="45">
      <c r="A39" s="20" t="s">
        <v>30</v>
      </c>
      <c r="B39" s="50">
        <v>175</v>
      </c>
      <c r="C39" s="46" t="s">
        <v>65</v>
      </c>
      <c r="D39" s="46" t="s">
        <v>121</v>
      </c>
      <c r="E39" s="25"/>
      <c r="F39" s="25"/>
      <c r="G39" s="25"/>
      <c r="H39" s="30" t="s">
        <v>240</v>
      </c>
    </row>
    <row r="40" spans="1:8" ht="105">
      <c r="A40" s="20" t="s">
        <v>30</v>
      </c>
      <c r="B40" s="50">
        <v>181</v>
      </c>
      <c r="C40" s="46" t="s">
        <v>66</v>
      </c>
      <c r="D40" s="46" t="s">
        <v>122</v>
      </c>
      <c r="E40" s="25"/>
      <c r="F40" s="25"/>
      <c r="G40" s="25"/>
      <c r="H40" s="30" t="s">
        <v>241</v>
      </c>
    </row>
    <row r="41" spans="1:8" ht="255">
      <c r="A41" s="20" t="s">
        <v>30</v>
      </c>
      <c r="B41" s="50">
        <v>183</v>
      </c>
      <c r="C41" s="46" t="s">
        <v>67</v>
      </c>
      <c r="D41" s="46" t="s">
        <v>123</v>
      </c>
      <c r="E41" s="25"/>
      <c r="F41" s="25"/>
      <c r="G41" s="25"/>
      <c r="H41" s="30" t="s">
        <v>242</v>
      </c>
    </row>
    <row r="42" spans="1:8" ht="255">
      <c r="A42" s="20" t="s">
        <v>30</v>
      </c>
      <c r="B42" s="50">
        <v>185</v>
      </c>
      <c r="C42" s="46" t="s">
        <v>68</v>
      </c>
      <c r="D42" s="46" t="s">
        <v>124</v>
      </c>
      <c r="E42" s="25"/>
      <c r="F42" s="25"/>
      <c r="G42" s="25"/>
      <c r="H42" s="30" t="s">
        <v>243</v>
      </c>
    </row>
    <row r="43" spans="1:8" ht="255">
      <c r="A43" s="20" t="s">
        <v>30</v>
      </c>
      <c r="B43" s="50">
        <v>186</v>
      </c>
      <c r="C43" s="46" t="s">
        <v>69</v>
      </c>
      <c r="D43" s="46" t="s">
        <v>125</v>
      </c>
      <c r="E43" s="25"/>
      <c r="F43" s="25"/>
      <c r="G43" s="25"/>
      <c r="H43" s="30" t="s">
        <v>244</v>
      </c>
    </row>
    <row r="44" spans="1:8" ht="255">
      <c r="A44" s="20" t="s">
        <v>30</v>
      </c>
      <c r="B44" s="50">
        <v>187</v>
      </c>
      <c r="C44" s="46" t="s">
        <v>70</v>
      </c>
      <c r="D44" s="46" t="s">
        <v>126</v>
      </c>
      <c r="E44" s="25"/>
      <c r="F44" s="25"/>
      <c r="G44" s="25"/>
      <c r="H44" s="30" t="s">
        <v>242</v>
      </c>
    </row>
    <row r="45" spans="1:8" ht="45">
      <c r="A45" s="20" t="s">
        <v>30</v>
      </c>
      <c r="B45" s="50">
        <v>188</v>
      </c>
      <c r="C45" s="46" t="s">
        <v>71</v>
      </c>
      <c r="D45" s="46" t="s">
        <v>127</v>
      </c>
      <c r="E45" s="25"/>
      <c r="F45" s="25"/>
      <c r="G45" s="25"/>
      <c r="H45" s="30" t="s">
        <v>245</v>
      </c>
    </row>
    <row r="46" spans="1:8" ht="75">
      <c r="A46" s="20" t="s">
        <v>30</v>
      </c>
      <c r="B46" s="50">
        <v>193</v>
      </c>
      <c r="C46" s="46" t="s">
        <v>72</v>
      </c>
      <c r="D46" s="46" t="s">
        <v>128</v>
      </c>
      <c r="E46" s="25"/>
      <c r="F46" s="25"/>
      <c r="G46" s="25"/>
      <c r="H46" s="30" t="s">
        <v>246</v>
      </c>
    </row>
    <row r="47" spans="1:8" ht="45">
      <c r="A47" s="20" t="s">
        <v>30</v>
      </c>
      <c r="B47" s="50">
        <v>194</v>
      </c>
      <c r="C47" s="46" t="s">
        <v>73</v>
      </c>
      <c r="D47" s="46" t="s">
        <v>129</v>
      </c>
      <c r="E47" s="25"/>
      <c r="F47" s="25"/>
      <c r="G47" s="25"/>
      <c r="H47" s="30" t="s">
        <v>247</v>
      </c>
    </row>
    <row r="48" spans="1:8" ht="225">
      <c r="A48" s="20" t="s">
        <v>30</v>
      </c>
      <c r="B48" s="50">
        <v>196</v>
      </c>
      <c r="C48" s="46" t="s">
        <v>74</v>
      </c>
      <c r="D48" s="46" t="s">
        <v>130</v>
      </c>
      <c r="E48" s="25"/>
      <c r="F48" s="25"/>
      <c r="G48" s="25"/>
      <c r="H48" s="30" t="s">
        <v>248</v>
      </c>
    </row>
    <row r="49" spans="1:8" ht="180">
      <c r="A49" s="20" t="s">
        <v>30</v>
      </c>
      <c r="B49" s="50">
        <v>198</v>
      </c>
      <c r="C49" s="46" t="s">
        <v>75</v>
      </c>
      <c r="D49" s="46" t="s">
        <v>131</v>
      </c>
      <c r="E49" s="25"/>
      <c r="F49" s="25"/>
      <c r="G49" s="25"/>
      <c r="H49" s="30" t="s">
        <v>249</v>
      </c>
    </row>
    <row r="50" spans="1:8" ht="60">
      <c r="A50" s="20" t="s">
        <v>30</v>
      </c>
      <c r="B50" s="56">
        <v>204</v>
      </c>
      <c r="C50" s="57" t="s">
        <v>76</v>
      </c>
      <c r="D50" s="46" t="s">
        <v>132</v>
      </c>
      <c r="E50" s="25"/>
      <c r="F50" s="25"/>
      <c r="G50" s="25"/>
      <c r="H50" s="30" t="s">
        <v>250</v>
      </c>
    </row>
    <row r="51" spans="1:8" ht="60">
      <c r="A51" s="20" t="s">
        <v>30</v>
      </c>
      <c r="B51" s="56"/>
      <c r="C51" s="57"/>
      <c r="D51" s="46" t="s">
        <v>133</v>
      </c>
      <c r="E51" s="25"/>
      <c r="F51" s="25"/>
      <c r="G51" s="25"/>
      <c r="H51" s="30" t="s">
        <v>251</v>
      </c>
    </row>
    <row r="52" spans="1:8" ht="60">
      <c r="A52" s="20" t="s">
        <v>30</v>
      </c>
      <c r="B52" s="56"/>
      <c r="C52" s="57"/>
      <c r="D52" s="46" t="s">
        <v>134</v>
      </c>
      <c r="E52" s="25"/>
      <c r="F52" s="25"/>
      <c r="G52" s="25"/>
      <c r="H52" s="30" t="s">
        <v>252</v>
      </c>
    </row>
    <row r="53" spans="1:8" ht="60">
      <c r="A53" s="20" t="s">
        <v>30</v>
      </c>
      <c r="B53" s="56"/>
      <c r="C53" s="57"/>
      <c r="D53" s="46" t="s">
        <v>135</v>
      </c>
      <c r="E53" s="25"/>
      <c r="F53" s="25"/>
      <c r="G53" s="25"/>
      <c r="H53" s="30" t="s">
        <v>253</v>
      </c>
    </row>
    <row r="54" spans="1:8" ht="60">
      <c r="A54" s="20" t="s">
        <v>30</v>
      </c>
      <c r="B54" s="56"/>
      <c r="C54" s="57"/>
      <c r="D54" s="46" t="s">
        <v>136</v>
      </c>
      <c r="E54" s="25"/>
      <c r="F54" s="25"/>
      <c r="G54" s="25"/>
      <c r="H54" s="30" t="s">
        <v>254</v>
      </c>
    </row>
    <row r="55" spans="1:8" ht="60">
      <c r="A55" s="20" t="s">
        <v>30</v>
      </c>
      <c r="B55" s="56"/>
      <c r="C55" s="57"/>
      <c r="D55" s="46" t="s">
        <v>137</v>
      </c>
      <c r="E55" s="25"/>
      <c r="F55" s="25"/>
      <c r="G55" s="25"/>
      <c r="H55" s="30" t="s">
        <v>255</v>
      </c>
    </row>
    <row r="56" spans="1:8" ht="60">
      <c r="A56" s="20" t="s">
        <v>30</v>
      </c>
      <c r="B56" s="56"/>
      <c r="C56" s="57"/>
      <c r="D56" s="46" t="s">
        <v>138</v>
      </c>
      <c r="E56" s="25"/>
      <c r="F56" s="25"/>
      <c r="G56" s="25"/>
      <c r="H56" s="30" t="s">
        <v>256</v>
      </c>
    </row>
    <row r="57" spans="1:8" ht="60">
      <c r="A57" s="20" t="s">
        <v>30</v>
      </c>
      <c r="B57" s="56"/>
      <c r="C57" s="57"/>
      <c r="D57" s="46" t="s">
        <v>139</v>
      </c>
      <c r="E57" s="25"/>
      <c r="F57" s="25"/>
      <c r="G57" s="25"/>
      <c r="H57" s="30" t="s">
        <v>257</v>
      </c>
    </row>
    <row r="58" spans="1:8" ht="60">
      <c r="A58" s="20" t="s">
        <v>30</v>
      </c>
      <c r="B58" s="56"/>
      <c r="C58" s="57"/>
      <c r="D58" s="46" t="s">
        <v>140</v>
      </c>
      <c r="E58" s="25"/>
      <c r="F58" s="25"/>
      <c r="G58" s="25"/>
      <c r="H58" s="30" t="s">
        <v>258</v>
      </c>
    </row>
    <row r="59" spans="1:8" ht="60">
      <c r="A59" s="20" t="s">
        <v>30</v>
      </c>
      <c r="B59" s="56"/>
      <c r="C59" s="57"/>
      <c r="D59" s="46" t="s">
        <v>141</v>
      </c>
      <c r="E59" s="25"/>
      <c r="F59" s="25"/>
      <c r="G59" s="25"/>
      <c r="H59" s="30" t="s">
        <v>259</v>
      </c>
    </row>
    <row r="60" spans="1:8" ht="63">
      <c r="A60" s="20" t="s">
        <v>30</v>
      </c>
      <c r="B60" s="56"/>
      <c r="C60" s="57"/>
      <c r="D60" s="46" t="s">
        <v>142</v>
      </c>
      <c r="H60" s="47" t="s">
        <v>260</v>
      </c>
    </row>
    <row r="61" spans="1:8" ht="63">
      <c r="A61" s="20" t="s">
        <v>30</v>
      </c>
      <c r="B61" s="56">
        <v>205</v>
      </c>
      <c r="C61" s="57" t="s">
        <v>77</v>
      </c>
      <c r="D61" s="46" t="s">
        <v>143</v>
      </c>
      <c r="H61" s="47" t="s">
        <v>261</v>
      </c>
    </row>
    <row r="62" spans="1:8" ht="63">
      <c r="A62" s="20" t="s">
        <v>30</v>
      </c>
      <c r="B62" s="56"/>
      <c r="C62" s="57"/>
      <c r="D62" s="46" t="s">
        <v>144</v>
      </c>
      <c r="H62" s="47" t="s">
        <v>262</v>
      </c>
    </row>
    <row r="63" spans="1:8" ht="63">
      <c r="A63" s="20" t="s">
        <v>30</v>
      </c>
      <c r="B63" s="56"/>
      <c r="C63" s="57"/>
      <c r="D63" s="46" t="s">
        <v>145</v>
      </c>
      <c r="H63" s="47" t="s">
        <v>263</v>
      </c>
    </row>
    <row r="64" spans="1:8" ht="78.75">
      <c r="A64" s="20" t="s">
        <v>30</v>
      </c>
      <c r="B64" s="50">
        <v>206</v>
      </c>
      <c r="C64" s="46" t="s">
        <v>78</v>
      </c>
      <c r="D64" s="46" t="s">
        <v>146</v>
      </c>
      <c r="H64" s="47" t="s">
        <v>264</v>
      </c>
    </row>
    <row r="65" spans="1:8" ht="78.75">
      <c r="A65" s="20" t="s">
        <v>30</v>
      </c>
      <c r="B65" s="50">
        <v>214</v>
      </c>
      <c r="C65" s="46" t="s">
        <v>79</v>
      </c>
      <c r="D65" s="46" t="s">
        <v>147</v>
      </c>
      <c r="H65" s="47" t="s">
        <v>265</v>
      </c>
    </row>
    <row r="66" spans="1:8" ht="47.25">
      <c r="A66" s="20" t="s">
        <v>30</v>
      </c>
      <c r="B66" s="50">
        <v>215</v>
      </c>
      <c r="C66" s="46" t="s">
        <v>80</v>
      </c>
      <c r="D66" s="46" t="s">
        <v>148</v>
      </c>
      <c r="H66" s="47" t="s">
        <v>266</v>
      </c>
    </row>
    <row r="67" spans="1:8" ht="63">
      <c r="A67" s="20" t="s">
        <v>30</v>
      </c>
      <c r="B67" s="56">
        <v>217</v>
      </c>
      <c r="C67" s="57" t="s">
        <v>81</v>
      </c>
      <c r="D67" s="46" t="s">
        <v>149</v>
      </c>
      <c r="H67" s="47" t="s">
        <v>267</v>
      </c>
    </row>
    <row r="68" spans="1:8" ht="63">
      <c r="A68" s="20" t="s">
        <v>30</v>
      </c>
      <c r="B68" s="56"/>
      <c r="C68" s="57"/>
      <c r="D68" s="46" t="s">
        <v>150</v>
      </c>
      <c r="H68" s="47" t="s">
        <v>268</v>
      </c>
    </row>
    <row r="69" spans="1:8" ht="63">
      <c r="A69" s="20" t="s">
        <v>30</v>
      </c>
      <c r="B69" s="56"/>
      <c r="C69" s="57"/>
      <c r="D69" s="46" t="s">
        <v>151</v>
      </c>
      <c r="H69" s="47" t="s">
        <v>269</v>
      </c>
    </row>
    <row r="70" spans="1:8" ht="63">
      <c r="A70" s="20" t="s">
        <v>30</v>
      </c>
      <c r="B70" s="56">
        <v>218</v>
      </c>
      <c r="C70" s="57" t="s">
        <v>82</v>
      </c>
      <c r="D70" s="46" t="s">
        <v>152</v>
      </c>
      <c r="H70" s="47" t="s">
        <v>270</v>
      </c>
    </row>
    <row r="71" spans="1:8" ht="63">
      <c r="A71" s="20" t="s">
        <v>30</v>
      </c>
      <c r="B71" s="56"/>
      <c r="C71" s="57"/>
      <c r="D71" s="46" t="s">
        <v>153</v>
      </c>
      <c r="H71" s="47" t="s">
        <v>271</v>
      </c>
    </row>
    <row r="72" spans="1:8" ht="47.25">
      <c r="A72" s="20" t="s">
        <v>30</v>
      </c>
      <c r="B72" s="56">
        <v>220</v>
      </c>
      <c r="C72" s="57" t="s">
        <v>83</v>
      </c>
      <c r="D72" s="46" t="s">
        <v>154</v>
      </c>
      <c r="H72" s="47" t="s">
        <v>272</v>
      </c>
    </row>
    <row r="73" spans="1:8" ht="47.25">
      <c r="A73" s="20" t="s">
        <v>30</v>
      </c>
      <c r="B73" s="56"/>
      <c r="C73" s="57"/>
      <c r="D73" s="46" t="s">
        <v>155</v>
      </c>
      <c r="H73" s="47" t="s">
        <v>273</v>
      </c>
    </row>
    <row r="74" spans="1:8" ht="47.25">
      <c r="A74" s="20" t="s">
        <v>30</v>
      </c>
      <c r="B74" s="56"/>
      <c r="C74" s="57"/>
      <c r="D74" s="46" t="s">
        <v>156</v>
      </c>
      <c r="H74" s="47" t="s">
        <v>274</v>
      </c>
    </row>
    <row r="75" spans="1:8" ht="47.25">
      <c r="A75" s="20" t="s">
        <v>30</v>
      </c>
      <c r="B75" s="56"/>
      <c r="C75" s="57"/>
      <c r="D75" s="46" t="s">
        <v>157</v>
      </c>
      <c r="H75" s="47" t="s">
        <v>275</v>
      </c>
    </row>
    <row r="76" spans="1:8" ht="47.25">
      <c r="A76" s="20" t="s">
        <v>30</v>
      </c>
      <c r="B76" s="56"/>
      <c r="C76" s="57"/>
      <c r="D76" s="46" t="s">
        <v>158</v>
      </c>
      <c r="H76" s="47" t="s">
        <v>276</v>
      </c>
    </row>
    <row r="77" spans="1:8" ht="47.25">
      <c r="A77" s="20" t="s">
        <v>30</v>
      </c>
      <c r="B77" s="56"/>
      <c r="C77" s="57"/>
      <c r="D77" s="46" t="s">
        <v>159</v>
      </c>
      <c r="H77" s="47" t="s">
        <v>277</v>
      </c>
    </row>
    <row r="78" spans="1:8" ht="47.25">
      <c r="A78" s="20" t="s">
        <v>30</v>
      </c>
      <c r="B78" s="56"/>
      <c r="C78" s="57"/>
      <c r="D78" s="46" t="s">
        <v>160</v>
      </c>
      <c r="H78" s="47" t="s">
        <v>278</v>
      </c>
    </row>
    <row r="79" spans="1:8" ht="94.5">
      <c r="A79" s="20" t="s">
        <v>30</v>
      </c>
      <c r="B79" s="56">
        <v>221</v>
      </c>
      <c r="C79" s="57" t="s">
        <v>84</v>
      </c>
      <c r="D79" s="46" t="s">
        <v>161</v>
      </c>
      <c r="H79" s="47" t="s">
        <v>279</v>
      </c>
    </row>
    <row r="80" spans="1:8" ht="94.5">
      <c r="A80" s="20" t="s">
        <v>30</v>
      </c>
      <c r="B80" s="56"/>
      <c r="C80" s="57"/>
      <c r="D80" s="46" t="s">
        <v>162</v>
      </c>
      <c r="H80" s="47" t="s">
        <v>280</v>
      </c>
    </row>
    <row r="81" spans="1:8" ht="94.5">
      <c r="A81" s="20" t="s">
        <v>30</v>
      </c>
      <c r="B81" s="56"/>
      <c r="C81" s="57"/>
      <c r="D81" s="46" t="s">
        <v>163</v>
      </c>
      <c r="H81" s="47" t="s">
        <v>281</v>
      </c>
    </row>
    <row r="82" spans="1:8" ht="94.5">
      <c r="A82" s="20" t="s">
        <v>30</v>
      </c>
      <c r="B82" s="56"/>
      <c r="C82" s="57"/>
      <c r="D82" s="46" t="s">
        <v>164</v>
      </c>
      <c r="H82" s="47" t="s">
        <v>282</v>
      </c>
    </row>
    <row r="83" spans="1:8" ht="30">
      <c r="A83" s="20" t="s">
        <v>30</v>
      </c>
      <c r="B83" s="56">
        <v>222</v>
      </c>
      <c r="C83" s="57" t="s">
        <v>85</v>
      </c>
      <c r="D83" s="46" t="s">
        <v>165</v>
      </c>
      <c r="H83" s="47" t="s">
        <v>283</v>
      </c>
    </row>
    <row r="84" spans="1:8" ht="30">
      <c r="A84" s="20" t="s">
        <v>30</v>
      </c>
      <c r="B84" s="56"/>
      <c r="C84" s="57"/>
      <c r="D84" s="46" t="s">
        <v>166</v>
      </c>
      <c r="H84" s="47" t="s">
        <v>284</v>
      </c>
    </row>
    <row r="85" spans="1:8" ht="30">
      <c r="A85" s="20" t="s">
        <v>30</v>
      </c>
      <c r="B85" s="56">
        <v>223</v>
      </c>
      <c r="C85" s="57" t="s">
        <v>86</v>
      </c>
      <c r="D85" s="46" t="s">
        <v>167</v>
      </c>
      <c r="H85" s="47" t="s">
        <v>285</v>
      </c>
    </row>
    <row r="86" spans="1:8" ht="30">
      <c r="A86" s="20" t="s">
        <v>30</v>
      </c>
      <c r="B86" s="56"/>
      <c r="C86" s="57"/>
      <c r="D86" s="46" t="s">
        <v>168</v>
      </c>
      <c r="H86" s="47" t="s">
        <v>286</v>
      </c>
    </row>
    <row r="87" spans="1:8" ht="30">
      <c r="A87" s="20" t="s">
        <v>30</v>
      </c>
      <c r="B87" s="56"/>
      <c r="C87" s="57"/>
      <c r="D87" s="46" t="s">
        <v>169</v>
      </c>
      <c r="H87" s="47" t="s">
        <v>287</v>
      </c>
    </row>
    <row r="88" spans="1:8" ht="30">
      <c r="A88" s="20" t="s">
        <v>30</v>
      </c>
      <c r="B88" s="56"/>
      <c r="C88" s="57"/>
      <c r="D88" s="46" t="s">
        <v>170</v>
      </c>
      <c r="H88" s="47" t="s">
        <v>288</v>
      </c>
    </row>
    <row r="89" spans="1:8" ht="30">
      <c r="A89" s="20" t="s">
        <v>30</v>
      </c>
      <c r="B89" s="56"/>
      <c r="C89" s="57"/>
      <c r="D89" s="46" t="s">
        <v>171</v>
      </c>
      <c r="H89" s="47" t="s">
        <v>289</v>
      </c>
    </row>
    <row r="90" spans="1:8" ht="30">
      <c r="A90" s="20" t="s">
        <v>30</v>
      </c>
      <c r="B90" s="56"/>
      <c r="C90" s="57"/>
      <c r="D90" s="46" t="s">
        <v>172</v>
      </c>
      <c r="H90" s="47" t="s">
        <v>290</v>
      </c>
    </row>
    <row r="91" spans="1:8" ht="173.25">
      <c r="A91" s="20" t="s">
        <v>30</v>
      </c>
      <c r="B91" s="56">
        <v>227</v>
      </c>
      <c r="C91" s="57" t="s">
        <v>87</v>
      </c>
      <c r="D91" s="46" t="s">
        <v>173</v>
      </c>
      <c r="H91" s="47" t="s">
        <v>291</v>
      </c>
    </row>
    <row r="92" spans="1:8" ht="173.25">
      <c r="A92" s="20" t="s">
        <v>30</v>
      </c>
      <c r="B92" s="56"/>
      <c r="C92" s="57"/>
      <c r="D92" s="46" t="s">
        <v>174</v>
      </c>
      <c r="H92" s="47" t="s">
        <v>292</v>
      </c>
    </row>
    <row r="93" spans="1:8" ht="173.25">
      <c r="A93" s="20" t="s">
        <v>30</v>
      </c>
      <c r="B93" s="56"/>
      <c r="C93" s="57"/>
      <c r="D93" s="46" t="s">
        <v>175</v>
      </c>
      <c r="H93" s="47" t="s">
        <v>293</v>
      </c>
    </row>
    <row r="94" spans="1:8" ht="173.25">
      <c r="A94" s="20" t="s">
        <v>30</v>
      </c>
      <c r="B94" s="56"/>
      <c r="C94" s="57"/>
      <c r="D94" s="46" t="s">
        <v>176</v>
      </c>
      <c r="H94" s="47" t="s">
        <v>294</v>
      </c>
    </row>
    <row r="95" spans="1:8" ht="173.25">
      <c r="A95" s="20" t="s">
        <v>30</v>
      </c>
      <c r="B95" s="56"/>
      <c r="C95" s="57"/>
      <c r="D95" s="46" t="s">
        <v>177</v>
      </c>
      <c r="H95" s="47" t="s">
        <v>295</v>
      </c>
    </row>
    <row r="96" spans="1:8" ht="173.25">
      <c r="A96" s="20" t="s">
        <v>30</v>
      </c>
      <c r="B96" s="56"/>
      <c r="C96" s="57"/>
      <c r="D96" s="46" t="s">
        <v>178</v>
      </c>
      <c r="H96" s="47" t="s">
        <v>296</v>
      </c>
    </row>
    <row r="97" spans="1:8" ht="173.25">
      <c r="A97" s="20" t="s">
        <v>30</v>
      </c>
      <c r="B97" s="56"/>
      <c r="C97" s="57"/>
      <c r="D97" s="46" t="s">
        <v>179</v>
      </c>
      <c r="H97" s="47" t="s">
        <v>297</v>
      </c>
    </row>
    <row r="98" spans="1:8" ht="173.25">
      <c r="A98" s="20" t="s">
        <v>30</v>
      </c>
      <c r="B98" s="56"/>
      <c r="C98" s="57"/>
      <c r="D98" s="46" t="s">
        <v>180</v>
      </c>
      <c r="H98" s="47" t="s">
        <v>298</v>
      </c>
    </row>
    <row r="99" spans="1:8" ht="173.25">
      <c r="A99" s="20" t="s">
        <v>30</v>
      </c>
      <c r="B99" s="56"/>
      <c r="C99" s="57"/>
      <c r="D99" s="46" t="s">
        <v>181</v>
      </c>
      <c r="H99" s="47" t="s">
        <v>299</v>
      </c>
    </row>
    <row r="100" spans="1:8" ht="173.25">
      <c r="A100" s="20" t="s">
        <v>30</v>
      </c>
      <c r="B100" s="56"/>
      <c r="C100" s="57"/>
      <c r="D100" s="46" t="s">
        <v>182</v>
      </c>
      <c r="H100" s="47" t="s">
        <v>300</v>
      </c>
    </row>
    <row r="101" spans="1:8" ht="173.25">
      <c r="A101" s="20" t="s">
        <v>30</v>
      </c>
      <c r="B101" s="56"/>
      <c r="C101" s="57"/>
      <c r="D101" s="46" t="s">
        <v>183</v>
      </c>
      <c r="H101" s="47" t="s">
        <v>301</v>
      </c>
    </row>
    <row r="102" spans="1:8" ht="173.25">
      <c r="A102" s="20" t="s">
        <v>30</v>
      </c>
      <c r="B102" s="56"/>
      <c r="C102" s="57"/>
      <c r="D102" s="46" t="s">
        <v>184</v>
      </c>
      <c r="H102" s="47" t="s">
        <v>302</v>
      </c>
    </row>
    <row r="103" spans="1:8" ht="173.25">
      <c r="A103" s="20" t="s">
        <v>30</v>
      </c>
      <c r="B103" s="56"/>
      <c r="C103" s="57"/>
      <c r="D103" s="46" t="s">
        <v>185</v>
      </c>
      <c r="H103" s="47" t="s">
        <v>303</v>
      </c>
    </row>
    <row r="104" spans="1:8" ht="173.25">
      <c r="A104" s="20" t="s">
        <v>30</v>
      </c>
      <c r="B104" s="56"/>
      <c r="C104" s="57"/>
      <c r="D104" s="46" t="s">
        <v>186</v>
      </c>
      <c r="H104" s="47" t="s">
        <v>304</v>
      </c>
    </row>
    <row r="105" spans="1:8" ht="173.25">
      <c r="A105" s="20" t="s">
        <v>30</v>
      </c>
      <c r="B105" s="56"/>
      <c r="C105" s="57"/>
      <c r="D105" s="46" t="s">
        <v>187</v>
      </c>
      <c r="H105" s="47" t="s">
        <v>305</v>
      </c>
    </row>
    <row r="106" spans="1:8" ht="173.25">
      <c r="A106" s="20" t="s">
        <v>30</v>
      </c>
      <c r="B106" s="56"/>
      <c r="C106" s="57"/>
      <c r="D106" s="46" t="s">
        <v>188</v>
      </c>
      <c r="H106" s="47" t="s">
        <v>306</v>
      </c>
    </row>
    <row r="107" spans="1:8" ht="47.25">
      <c r="A107" s="20" t="s">
        <v>30</v>
      </c>
      <c r="B107" s="56">
        <v>228</v>
      </c>
      <c r="C107" s="57" t="s">
        <v>88</v>
      </c>
      <c r="D107" s="46" t="s">
        <v>189</v>
      </c>
      <c r="H107" s="47" t="s">
        <v>307</v>
      </c>
    </row>
    <row r="108" spans="1:8" ht="47.25">
      <c r="A108" s="20" t="s">
        <v>30</v>
      </c>
      <c r="B108" s="56"/>
      <c r="C108" s="57"/>
      <c r="D108" s="46" t="s">
        <v>190</v>
      </c>
      <c r="H108" s="47" t="s">
        <v>308</v>
      </c>
    </row>
    <row r="109" spans="1:8" ht="47.25">
      <c r="A109" s="20" t="s">
        <v>30</v>
      </c>
      <c r="B109" s="56"/>
      <c r="C109" s="57"/>
      <c r="D109" s="46" t="s">
        <v>191</v>
      </c>
      <c r="H109" s="47" t="s">
        <v>309</v>
      </c>
    </row>
    <row r="110" spans="1:8" ht="47.25">
      <c r="A110" s="20" t="s">
        <v>30</v>
      </c>
      <c r="B110" s="56"/>
      <c r="C110" s="57"/>
      <c r="D110" s="46" t="s">
        <v>192</v>
      </c>
      <c r="H110" s="47" t="s">
        <v>310</v>
      </c>
    </row>
    <row r="111" spans="1:8" ht="47.25">
      <c r="A111" s="20" t="s">
        <v>30</v>
      </c>
      <c r="B111" s="56"/>
      <c r="C111" s="57"/>
      <c r="D111" s="46" t="s">
        <v>193</v>
      </c>
      <c r="H111" s="47" t="s">
        <v>311</v>
      </c>
    </row>
    <row r="112" spans="1:8" ht="47.25">
      <c r="A112" s="20" t="s">
        <v>30</v>
      </c>
      <c r="B112" s="56"/>
      <c r="C112" s="57"/>
      <c r="D112" s="46" t="s">
        <v>194</v>
      </c>
      <c r="H112" s="47" t="s">
        <v>312</v>
      </c>
    </row>
    <row r="113" spans="1:8" ht="47.25">
      <c r="A113" s="20" t="s">
        <v>30</v>
      </c>
      <c r="B113" s="56"/>
      <c r="C113" s="57"/>
      <c r="D113" s="46" t="s">
        <v>195</v>
      </c>
      <c r="H113" s="47" t="s">
        <v>313</v>
      </c>
    </row>
    <row r="114" spans="1:8" ht="47.25">
      <c r="A114" s="20" t="s">
        <v>30</v>
      </c>
      <c r="B114" s="56"/>
      <c r="C114" s="57"/>
      <c r="D114" s="46" t="s">
        <v>196</v>
      </c>
      <c r="H114" s="47" t="s">
        <v>314</v>
      </c>
    </row>
    <row r="115" spans="1:8" ht="47.25">
      <c r="A115" s="20" t="s">
        <v>30</v>
      </c>
      <c r="B115" s="56"/>
      <c r="C115" s="57"/>
      <c r="D115" s="46" t="s">
        <v>197</v>
      </c>
      <c r="H115" s="47" t="s">
        <v>315</v>
      </c>
    </row>
    <row r="116" spans="1:8" ht="47.25">
      <c r="A116" s="20" t="s">
        <v>30</v>
      </c>
      <c r="B116" s="56"/>
      <c r="C116" s="57"/>
      <c r="D116" s="46" t="s">
        <v>198</v>
      </c>
      <c r="H116" s="47" t="s">
        <v>316</v>
      </c>
    </row>
    <row r="117" spans="1:8" ht="47.25">
      <c r="A117" s="20" t="s">
        <v>30</v>
      </c>
      <c r="B117" s="56"/>
      <c r="C117" s="57"/>
      <c r="D117" s="46" t="s">
        <v>199</v>
      </c>
      <c r="H117" s="47" t="s">
        <v>317</v>
      </c>
    </row>
    <row r="118" spans="1:8" ht="78.75">
      <c r="A118" s="20" t="s">
        <v>30</v>
      </c>
      <c r="B118" s="56">
        <v>232</v>
      </c>
      <c r="C118" s="57" t="s">
        <v>89</v>
      </c>
      <c r="D118" s="46" t="s">
        <v>200</v>
      </c>
      <c r="H118" s="47" t="s">
        <v>318</v>
      </c>
    </row>
    <row r="119" spans="1:8" ht="78.75">
      <c r="A119" s="20" t="s">
        <v>30</v>
      </c>
      <c r="B119" s="56"/>
      <c r="C119" s="57"/>
      <c r="D119" s="46" t="s">
        <v>201</v>
      </c>
      <c r="H119" s="47" t="s">
        <v>319</v>
      </c>
    </row>
    <row r="120" spans="1:8" ht="78.75">
      <c r="A120" s="20" t="s">
        <v>30</v>
      </c>
      <c r="B120" s="56"/>
      <c r="C120" s="57"/>
      <c r="D120" s="46" t="s">
        <v>202</v>
      </c>
      <c r="H120" s="47" t="s">
        <v>320</v>
      </c>
    </row>
    <row r="121" spans="1:8" ht="78.75">
      <c r="A121" s="20" t="s">
        <v>30</v>
      </c>
      <c r="B121" s="56"/>
      <c r="C121" s="57"/>
      <c r="D121" s="46" t="s">
        <v>203</v>
      </c>
      <c r="H121" s="47" t="s">
        <v>321</v>
      </c>
    </row>
    <row r="122" spans="1:8" ht="78.75">
      <c r="A122" s="20" t="s">
        <v>30</v>
      </c>
      <c r="B122" s="56"/>
      <c r="C122" s="57"/>
      <c r="D122" s="46" t="s">
        <v>204</v>
      </c>
      <c r="H122" s="47" t="s">
        <v>322</v>
      </c>
    </row>
    <row r="123" spans="1:8" ht="78.75">
      <c r="A123" s="20" t="s">
        <v>30</v>
      </c>
      <c r="B123" s="56"/>
      <c r="C123" s="57"/>
      <c r="D123" s="46" t="s">
        <v>205</v>
      </c>
      <c r="H123" s="47" t="s">
        <v>323</v>
      </c>
    </row>
    <row r="124" spans="1:8" ht="78.75">
      <c r="A124" s="20" t="s">
        <v>30</v>
      </c>
      <c r="B124" s="56"/>
      <c r="C124" s="57"/>
      <c r="D124" s="46" t="s">
        <v>206</v>
      </c>
      <c r="H124" s="47" t="s">
        <v>324</v>
      </c>
    </row>
    <row r="125" spans="1:8" ht="78.75">
      <c r="A125" s="20" t="s">
        <v>30</v>
      </c>
      <c r="B125" s="56"/>
      <c r="C125" s="57"/>
      <c r="D125" s="46" t="s">
        <v>207</v>
      </c>
      <c r="H125" s="47" t="s">
        <v>325</v>
      </c>
    </row>
  </sheetData>
  <autoFilter ref="A6:P7" xr:uid="{00000000-0001-0000-0000-000000000000}"/>
  <mergeCells count="30">
    <mergeCell ref="C1:K1"/>
    <mergeCell ref="D5:H5"/>
    <mergeCell ref="I5:J5"/>
    <mergeCell ref="D2:H2"/>
    <mergeCell ref="A3:C3"/>
    <mergeCell ref="D3:H3"/>
    <mergeCell ref="A4:C4"/>
    <mergeCell ref="D4:I4"/>
    <mergeCell ref="B50:B60"/>
    <mergeCell ref="C50:C60"/>
    <mergeCell ref="B61:B63"/>
    <mergeCell ref="C61:C63"/>
    <mergeCell ref="B67:B69"/>
    <mergeCell ref="C67:C69"/>
    <mergeCell ref="B70:B71"/>
    <mergeCell ref="C70:C71"/>
    <mergeCell ref="B72:B78"/>
    <mergeCell ref="C72:C78"/>
    <mergeCell ref="B79:B82"/>
    <mergeCell ref="C79:C82"/>
    <mergeCell ref="B107:B117"/>
    <mergeCell ref="C107:C117"/>
    <mergeCell ref="B118:B125"/>
    <mergeCell ref="C118:C125"/>
    <mergeCell ref="B83:B84"/>
    <mergeCell ref="C83:C84"/>
    <mergeCell ref="B85:B90"/>
    <mergeCell ref="C85:C90"/>
    <mergeCell ref="B91:B106"/>
    <mergeCell ref="C91:C106"/>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26"/>
  <sheetViews>
    <sheetView zoomScale="60" zoomScaleNormal="60" workbookViewId="0">
      <selection activeCell="E4" sqref="E4:J4"/>
    </sheetView>
  </sheetViews>
  <sheetFormatPr defaultRowHeight="15.75"/>
  <cols>
    <col min="1" max="1" width="3.42578125" style="31" customWidth="1"/>
    <col min="2" max="2" width="5.7109375" style="31" customWidth="1"/>
    <col min="3" max="3" width="9.7109375" style="31" customWidth="1"/>
    <col min="4" max="4" width="28.7109375" style="31" customWidth="1"/>
    <col min="5" max="5" width="23" style="38" customWidth="1"/>
    <col min="6" max="6" width="15.28515625" style="31" customWidth="1"/>
    <col min="7" max="7" width="14.7109375" style="10" customWidth="1"/>
    <col min="8" max="8" width="15.85546875" style="31" customWidth="1"/>
    <col min="9" max="9" width="12.140625" style="31" customWidth="1"/>
    <col min="10" max="10" width="13.140625" style="31" customWidth="1"/>
    <col min="11" max="11" width="17" style="31" customWidth="1"/>
    <col min="12" max="12" width="30" style="31" customWidth="1"/>
    <col min="13" max="13" width="16.7109375" style="39" customWidth="1"/>
    <col min="14" max="16384" width="9.140625" style="31"/>
  </cols>
  <sheetData>
    <row r="1" spans="1:14">
      <c r="D1" s="81" t="s">
        <v>26</v>
      </c>
      <c r="E1" s="81"/>
      <c r="F1" s="81"/>
      <c r="G1" s="81"/>
      <c r="H1" s="81"/>
      <c r="I1" s="81"/>
      <c r="J1" s="81"/>
      <c r="K1" s="81"/>
      <c r="L1" s="81"/>
    </row>
    <row r="2" spans="1:14">
      <c r="D2" s="82" t="s">
        <v>17</v>
      </c>
      <c r="E2" s="82"/>
      <c r="F2" s="82"/>
      <c r="G2" s="82"/>
      <c r="H2" s="82"/>
      <c r="I2" s="82"/>
      <c r="J2" s="82"/>
      <c r="K2" s="32"/>
    </row>
    <row r="3" spans="1:14">
      <c r="B3" s="83" t="s">
        <v>9</v>
      </c>
      <c r="C3" s="83"/>
      <c r="D3" s="83"/>
      <c r="E3" s="84" t="s">
        <v>29</v>
      </c>
      <c r="F3" s="84"/>
      <c r="G3" s="84"/>
      <c r="H3" s="84"/>
      <c r="I3" s="84"/>
      <c r="K3" s="31" t="s">
        <v>10</v>
      </c>
      <c r="L3" s="31" t="s">
        <v>12</v>
      </c>
    </row>
    <row r="4" spans="1:14" s="35" customFormat="1" ht="31.5" customHeight="1">
      <c r="A4" s="33"/>
      <c r="B4" s="85" t="s">
        <v>8</v>
      </c>
      <c r="C4" s="85"/>
      <c r="D4" s="85"/>
      <c r="E4" s="76" t="s">
        <v>326</v>
      </c>
      <c r="F4" s="77"/>
      <c r="G4" s="77"/>
      <c r="H4" s="77"/>
      <c r="I4" s="77"/>
      <c r="J4" s="78"/>
      <c r="K4" s="34" t="s">
        <v>11</v>
      </c>
      <c r="L4" s="34" t="s">
        <v>13</v>
      </c>
      <c r="M4" s="40"/>
    </row>
    <row r="5" spans="1:14" s="36" customFormat="1">
      <c r="A5" s="33"/>
      <c r="E5" s="79"/>
      <c r="F5" s="79"/>
      <c r="G5" s="79"/>
      <c r="H5" s="79"/>
      <c r="I5" s="79"/>
      <c r="J5" s="17"/>
      <c r="K5" s="17"/>
      <c r="L5" s="17"/>
      <c r="M5" s="41"/>
    </row>
    <row r="6" spans="1:14" ht="47.25">
      <c r="A6" s="37"/>
      <c r="B6" s="24" t="s">
        <v>2</v>
      </c>
      <c r="C6" s="26" t="s">
        <v>0</v>
      </c>
      <c r="D6" s="26" t="s">
        <v>1</v>
      </c>
      <c r="E6" s="26" t="s">
        <v>3</v>
      </c>
      <c r="F6" s="26" t="s">
        <v>18</v>
      </c>
      <c r="G6" s="53" t="s">
        <v>19</v>
      </c>
      <c r="H6" s="26" t="s">
        <v>20</v>
      </c>
      <c r="I6" s="26" t="s">
        <v>21</v>
      </c>
      <c r="J6" s="26" t="s">
        <v>22</v>
      </c>
      <c r="K6" s="26" t="s">
        <v>23</v>
      </c>
      <c r="L6" s="26" t="s">
        <v>24</v>
      </c>
      <c r="M6" s="54" t="s">
        <v>32</v>
      </c>
      <c r="N6" s="48"/>
    </row>
    <row r="7" spans="1:14">
      <c r="A7" s="37"/>
      <c r="B7" s="24">
        <v>1</v>
      </c>
      <c r="C7" s="80">
        <v>2</v>
      </c>
      <c r="D7" s="80"/>
      <c r="E7" s="80"/>
      <c r="F7" s="26">
        <v>3</v>
      </c>
      <c r="G7" s="44">
        <v>4</v>
      </c>
      <c r="H7" s="24">
        <v>5</v>
      </c>
      <c r="I7" s="24">
        <v>6</v>
      </c>
      <c r="J7" s="24">
        <v>7</v>
      </c>
      <c r="K7" s="24">
        <v>8</v>
      </c>
      <c r="L7" s="16">
        <v>9</v>
      </c>
      <c r="M7" s="42"/>
    </row>
    <row r="8" spans="1:14" ht="47.25">
      <c r="B8" s="20" t="s">
        <v>30</v>
      </c>
      <c r="C8" s="50">
        <v>121</v>
      </c>
      <c r="D8" s="46" t="s">
        <v>34</v>
      </c>
      <c r="E8" s="46" t="s">
        <v>90</v>
      </c>
      <c r="F8" s="51" t="s">
        <v>208</v>
      </c>
      <c r="G8" s="52">
        <v>1270</v>
      </c>
      <c r="H8" s="21"/>
      <c r="I8" s="21"/>
      <c r="J8" s="21">
        <f t="shared" ref="J8:J59" si="0">H8*G8</f>
        <v>0</v>
      </c>
      <c r="K8" s="21">
        <f t="shared" ref="K8:K59" si="1">I8*G8</f>
        <v>0</v>
      </c>
      <c r="L8" s="23" t="s">
        <v>33</v>
      </c>
      <c r="M8" s="43">
        <v>148590</v>
      </c>
    </row>
    <row r="9" spans="1:14" ht="47.25">
      <c r="B9" s="20" t="s">
        <v>30</v>
      </c>
      <c r="C9" s="50">
        <v>122</v>
      </c>
      <c r="D9" s="46" t="s">
        <v>35</v>
      </c>
      <c r="E9" s="46" t="s">
        <v>91</v>
      </c>
      <c r="F9" s="51" t="s">
        <v>208</v>
      </c>
      <c r="G9" s="52">
        <v>690</v>
      </c>
      <c r="H9" s="21"/>
      <c r="I9" s="21"/>
      <c r="J9" s="21">
        <f t="shared" si="0"/>
        <v>0</v>
      </c>
      <c r="K9" s="21">
        <f t="shared" si="1"/>
        <v>0</v>
      </c>
      <c r="L9" s="23" t="s">
        <v>33</v>
      </c>
      <c r="M9" s="43">
        <v>80730</v>
      </c>
    </row>
    <row r="10" spans="1:14" ht="47.25">
      <c r="B10" s="20" t="s">
        <v>30</v>
      </c>
      <c r="C10" s="50">
        <v>123</v>
      </c>
      <c r="D10" s="46" t="s">
        <v>36</v>
      </c>
      <c r="E10" s="46" t="s">
        <v>92</v>
      </c>
      <c r="F10" s="51" t="s">
        <v>208</v>
      </c>
      <c r="G10" s="52">
        <v>2532</v>
      </c>
      <c r="H10" s="21"/>
      <c r="I10" s="21"/>
      <c r="J10" s="21">
        <f t="shared" si="0"/>
        <v>0</v>
      </c>
      <c r="K10" s="21">
        <f t="shared" si="1"/>
        <v>0</v>
      </c>
      <c r="L10" s="23" t="s">
        <v>33</v>
      </c>
      <c r="M10" s="43">
        <v>296244</v>
      </c>
    </row>
    <row r="11" spans="1:14" ht="47.25">
      <c r="B11" s="20" t="s">
        <v>30</v>
      </c>
      <c r="C11" s="50">
        <v>125</v>
      </c>
      <c r="D11" s="46" t="s">
        <v>37</v>
      </c>
      <c r="E11" s="46" t="s">
        <v>93</v>
      </c>
      <c r="F11" s="51" t="s">
        <v>208</v>
      </c>
      <c r="G11" s="52">
        <v>215</v>
      </c>
      <c r="H11" s="21"/>
      <c r="I11" s="21"/>
      <c r="J11" s="21">
        <f t="shared" si="0"/>
        <v>0</v>
      </c>
      <c r="K11" s="21">
        <f t="shared" si="1"/>
        <v>0</v>
      </c>
      <c r="L11" s="23" t="s">
        <v>33</v>
      </c>
      <c r="M11" s="43">
        <v>25155</v>
      </c>
    </row>
    <row r="12" spans="1:14" ht="47.25">
      <c r="B12" s="20" t="s">
        <v>30</v>
      </c>
      <c r="C12" s="50">
        <v>127</v>
      </c>
      <c r="D12" s="46" t="s">
        <v>38</v>
      </c>
      <c r="E12" s="46" t="s">
        <v>94</v>
      </c>
      <c r="F12" s="51" t="s">
        <v>208</v>
      </c>
      <c r="G12" s="52">
        <v>50</v>
      </c>
      <c r="H12" s="21"/>
      <c r="I12" s="21"/>
      <c r="J12" s="21">
        <f t="shared" si="0"/>
        <v>0</v>
      </c>
      <c r="K12" s="21">
        <f t="shared" si="1"/>
        <v>0</v>
      </c>
      <c r="L12" s="23" t="s">
        <v>33</v>
      </c>
      <c r="M12" s="43">
        <v>5850</v>
      </c>
    </row>
    <row r="13" spans="1:14" ht="47.25">
      <c r="B13" s="20" t="s">
        <v>30</v>
      </c>
      <c r="C13" s="50">
        <v>129</v>
      </c>
      <c r="D13" s="46" t="s">
        <v>39</v>
      </c>
      <c r="E13" s="46" t="s">
        <v>95</v>
      </c>
      <c r="F13" s="51" t="s">
        <v>208</v>
      </c>
      <c r="G13" s="52">
        <v>1310</v>
      </c>
      <c r="H13" s="21"/>
      <c r="I13" s="21"/>
      <c r="J13" s="21">
        <f t="shared" si="0"/>
        <v>0</v>
      </c>
      <c r="K13" s="21">
        <f t="shared" si="1"/>
        <v>0</v>
      </c>
      <c r="L13" s="23" t="s">
        <v>33</v>
      </c>
      <c r="M13" s="43">
        <v>233730.19999999998</v>
      </c>
    </row>
    <row r="14" spans="1:14" ht="47.25">
      <c r="B14" s="20" t="s">
        <v>30</v>
      </c>
      <c r="C14" s="50">
        <v>130</v>
      </c>
      <c r="D14" s="46" t="s">
        <v>40</v>
      </c>
      <c r="E14" s="46" t="s">
        <v>96</v>
      </c>
      <c r="F14" s="51" t="s">
        <v>208</v>
      </c>
      <c r="G14" s="52">
        <v>280</v>
      </c>
      <c r="H14" s="21"/>
      <c r="I14" s="21"/>
      <c r="J14" s="21">
        <f t="shared" si="0"/>
        <v>0</v>
      </c>
      <c r="K14" s="21">
        <f t="shared" si="1"/>
        <v>0</v>
      </c>
      <c r="L14" s="23" t="s">
        <v>33</v>
      </c>
      <c r="M14" s="43">
        <v>70000</v>
      </c>
    </row>
    <row r="15" spans="1:14" ht="47.25">
      <c r="B15" s="20" t="s">
        <v>30</v>
      </c>
      <c r="C15" s="50">
        <v>134</v>
      </c>
      <c r="D15" s="46" t="s">
        <v>41</v>
      </c>
      <c r="E15" s="46" t="s">
        <v>97</v>
      </c>
      <c r="F15" s="51" t="s">
        <v>208</v>
      </c>
      <c r="G15" s="52">
        <v>105</v>
      </c>
      <c r="H15" s="21"/>
      <c r="I15" s="21"/>
      <c r="J15" s="21">
        <f t="shared" si="0"/>
        <v>0</v>
      </c>
      <c r="K15" s="21">
        <f t="shared" si="1"/>
        <v>0</v>
      </c>
      <c r="L15" s="23" t="s">
        <v>33</v>
      </c>
      <c r="M15" s="43">
        <v>1138.2</v>
      </c>
    </row>
    <row r="16" spans="1:14" ht="47.25">
      <c r="B16" s="20" t="s">
        <v>30</v>
      </c>
      <c r="C16" s="50">
        <v>135</v>
      </c>
      <c r="D16" s="46" t="s">
        <v>42</v>
      </c>
      <c r="E16" s="46" t="s">
        <v>98</v>
      </c>
      <c r="F16" s="51" t="s">
        <v>208</v>
      </c>
      <c r="G16" s="52">
        <v>118</v>
      </c>
      <c r="H16" s="21"/>
      <c r="I16" s="21"/>
      <c r="J16" s="21">
        <f t="shared" si="0"/>
        <v>0</v>
      </c>
      <c r="K16" s="21">
        <f t="shared" si="1"/>
        <v>0</v>
      </c>
      <c r="L16" s="23" t="s">
        <v>33</v>
      </c>
      <c r="M16" s="43">
        <v>7080</v>
      </c>
    </row>
    <row r="17" spans="2:13" ht="47.25">
      <c r="B17" s="20" t="s">
        <v>30</v>
      </c>
      <c r="C17" s="50">
        <v>136</v>
      </c>
      <c r="D17" s="46" t="s">
        <v>43</v>
      </c>
      <c r="E17" s="46" t="s">
        <v>99</v>
      </c>
      <c r="F17" s="51" t="s">
        <v>208</v>
      </c>
      <c r="G17" s="52">
        <v>170</v>
      </c>
      <c r="H17" s="21"/>
      <c r="I17" s="21"/>
      <c r="J17" s="21">
        <f t="shared" si="0"/>
        <v>0</v>
      </c>
      <c r="K17" s="21">
        <f t="shared" si="1"/>
        <v>0</v>
      </c>
      <c r="L17" s="23" t="s">
        <v>33</v>
      </c>
      <c r="M17" s="43">
        <v>10200</v>
      </c>
    </row>
    <row r="18" spans="2:13" ht="47.25">
      <c r="B18" s="20" t="s">
        <v>30</v>
      </c>
      <c r="C18" s="50">
        <v>139</v>
      </c>
      <c r="D18" s="46" t="s">
        <v>44</v>
      </c>
      <c r="E18" s="46" t="s">
        <v>100</v>
      </c>
      <c r="F18" s="51" t="s">
        <v>208</v>
      </c>
      <c r="G18" s="52">
        <v>80</v>
      </c>
      <c r="H18" s="21"/>
      <c r="I18" s="21"/>
      <c r="J18" s="21">
        <f t="shared" si="0"/>
        <v>0</v>
      </c>
      <c r="K18" s="21">
        <f t="shared" si="1"/>
        <v>0</v>
      </c>
      <c r="L18" s="23" t="s">
        <v>33</v>
      </c>
      <c r="M18" s="43">
        <v>38649.599999999999</v>
      </c>
    </row>
    <row r="19" spans="2:13" ht="47.25">
      <c r="B19" s="20" t="s">
        <v>30</v>
      </c>
      <c r="C19" s="50">
        <v>140</v>
      </c>
      <c r="D19" s="46" t="s">
        <v>45</v>
      </c>
      <c r="E19" s="46" t="s">
        <v>101</v>
      </c>
      <c r="F19" s="51" t="s">
        <v>208</v>
      </c>
      <c r="G19" s="52">
        <v>81</v>
      </c>
      <c r="H19" s="21"/>
      <c r="I19" s="21"/>
      <c r="J19" s="21">
        <f t="shared" si="0"/>
        <v>0</v>
      </c>
      <c r="K19" s="21">
        <f t="shared" si="1"/>
        <v>0</v>
      </c>
      <c r="L19" s="23" t="s">
        <v>33</v>
      </c>
      <c r="M19" s="43">
        <v>39132.720000000001</v>
      </c>
    </row>
    <row r="20" spans="2:13" ht="47.25">
      <c r="B20" s="20" t="s">
        <v>30</v>
      </c>
      <c r="C20" s="50">
        <v>141</v>
      </c>
      <c r="D20" s="46" t="s">
        <v>46</v>
      </c>
      <c r="E20" s="46" t="s">
        <v>102</v>
      </c>
      <c r="F20" s="51" t="s">
        <v>208</v>
      </c>
      <c r="G20" s="52">
        <v>35</v>
      </c>
      <c r="H20" s="21"/>
      <c r="I20" s="21"/>
      <c r="J20" s="21">
        <f t="shared" si="0"/>
        <v>0</v>
      </c>
      <c r="K20" s="21">
        <f t="shared" si="1"/>
        <v>0</v>
      </c>
      <c r="L20" s="23" t="s">
        <v>33</v>
      </c>
      <c r="M20" s="43">
        <v>16909.199999999997</v>
      </c>
    </row>
    <row r="21" spans="2:13" ht="47.25">
      <c r="B21" s="20" t="s">
        <v>30</v>
      </c>
      <c r="C21" s="50">
        <v>142</v>
      </c>
      <c r="D21" s="46" t="s">
        <v>47</v>
      </c>
      <c r="E21" s="46" t="s">
        <v>103</v>
      </c>
      <c r="F21" s="51" t="s">
        <v>208</v>
      </c>
      <c r="G21" s="52">
        <v>95</v>
      </c>
      <c r="H21" s="21"/>
      <c r="I21" s="21"/>
      <c r="J21" s="21">
        <f t="shared" si="0"/>
        <v>0</v>
      </c>
      <c r="K21" s="21">
        <f t="shared" si="1"/>
        <v>0</v>
      </c>
      <c r="L21" s="23" t="s">
        <v>33</v>
      </c>
      <c r="M21" s="43">
        <v>45896.4</v>
      </c>
    </row>
    <row r="22" spans="2:13" ht="47.25">
      <c r="B22" s="20" t="s">
        <v>30</v>
      </c>
      <c r="C22" s="50">
        <v>143</v>
      </c>
      <c r="D22" s="46" t="s">
        <v>48</v>
      </c>
      <c r="E22" s="46" t="s">
        <v>104</v>
      </c>
      <c r="F22" s="51" t="s">
        <v>208</v>
      </c>
      <c r="G22" s="52">
        <v>96</v>
      </c>
      <c r="H22" s="21"/>
      <c r="I22" s="21"/>
      <c r="J22" s="21">
        <f t="shared" si="0"/>
        <v>0</v>
      </c>
      <c r="K22" s="21">
        <f t="shared" si="1"/>
        <v>0</v>
      </c>
      <c r="L22" s="23" t="s">
        <v>33</v>
      </c>
      <c r="M22" s="43">
        <v>46379.520000000004</v>
      </c>
    </row>
    <row r="23" spans="2:13" ht="47.25">
      <c r="B23" s="20" t="s">
        <v>30</v>
      </c>
      <c r="C23" s="50">
        <v>144</v>
      </c>
      <c r="D23" s="46" t="s">
        <v>49</v>
      </c>
      <c r="E23" s="46" t="s">
        <v>105</v>
      </c>
      <c r="F23" s="51" t="s">
        <v>208</v>
      </c>
      <c r="G23" s="52">
        <v>20</v>
      </c>
      <c r="H23" s="21"/>
      <c r="I23" s="21"/>
      <c r="J23" s="21">
        <f t="shared" si="0"/>
        <v>0</v>
      </c>
      <c r="K23" s="21">
        <f t="shared" si="1"/>
        <v>0</v>
      </c>
      <c r="L23" s="23" t="s">
        <v>33</v>
      </c>
      <c r="M23" s="43">
        <v>9662.4</v>
      </c>
    </row>
    <row r="24" spans="2:13" ht="47.25">
      <c r="B24" s="20" t="s">
        <v>30</v>
      </c>
      <c r="C24" s="50">
        <v>153</v>
      </c>
      <c r="D24" s="46" t="s">
        <v>50</v>
      </c>
      <c r="E24" s="46" t="s">
        <v>106</v>
      </c>
      <c r="F24" s="51" t="s">
        <v>208</v>
      </c>
      <c r="G24" s="52">
        <v>124</v>
      </c>
      <c r="H24" s="21"/>
      <c r="I24" s="21"/>
      <c r="J24" s="21">
        <f t="shared" si="0"/>
        <v>0</v>
      </c>
      <c r="K24" s="21">
        <f t="shared" si="1"/>
        <v>0</v>
      </c>
      <c r="L24" s="23" t="s">
        <v>33</v>
      </c>
      <c r="M24" s="43">
        <v>347200</v>
      </c>
    </row>
    <row r="25" spans="2:13" ht="47.25">
      <c r="B25" s="20" t="s">
        <v>30</v>
      </c>
      <c r="C25" s="50">
        <v>154</v>
      </c>
      <c r="D25" s="46" t="s">
        <v>51</v>
      </c>
      <c r="E25" s="46" t="s">
        <v>107</v>
      </c>
      <c r="F25" s="51" t="s">
        <v>208</v>
      </c>
      <c r="G25" s="52">
        <v>32</v>
      </c>
      <c r="H25" s="21"/>
      <c r="I25" s="21"/>
      <c r="J25" s="21">
        <f t="shared" si="0"/>
        <v>0</v>
      </c>
      <c r="K25" s="21">
        <f t="shared" si="1"/>
        <v>0</v>
      </c>
      <c r="L25" s="23" t="s">
        <v>33</v>
      </c>
      <c r="M25" s="43">
        <v>89600</v>
      </c>
    </row>
    <row r="26" spans="2:13" ht="47.25">
      <c r="B26" s="20" t="s">
        <v>30</v>
      </c>
      <c r="C26" s="50">
        <v>156</v>
      </c>
      <c r="D26" s="46" t="s">
        <v>52</v>
      </c>
      <c r="E26" s="46" t="s">
        <v>108</v>
      </c>
      <c r="F26" s="51" t="s">
        <v>208</v>
      </c>
      <c r="G26" s="52">
        <v>170</v>
      </c>
      <c r="H26" s="21"/>
      <c r="I26" s="21"/>
      <c r="J26" s="21">
        <f t="shared" si="0"/>
        <v>0</v>
      </c>
      <c r="K26" s="21">
        <f t="shared" si="1"/>
        <v>0</v>
      </c>
      <c r="L26" s="23" t="s">
        <v>33</v>
      </c>
      <c r="M26" s="43">
        <v>49537.999999999993</v>
      </c>
    </row>
    <row r="27" spans="2:13" ht="47.25">
      <c r="B27" s="20" t="s">
        <v>30</v>
      </c>
      <c r="C27" s="50">
        <v>157</v>
      </c>
      <c r="D27" s="46" t="s">
        <v>53</v>
      </c>
      <c r="E27" s="46" t="s">
        <v>109</v>
      </c>
      <c r="F27" s="51" t="s">
        <v>208</v>
      </c>
      <c r="G27" s="52">
        <v>160</v>
      </c>
      <c r="H27" s="21"/>
      <c r="I27" s="21"/>
      <c r="J27" s="21">
        <f t="shared" si="0"/>
        <v>0</v>
      </c>
      <c r="K27" s="21">
        <f t="shared" si="1"/>
        <v>0</v>
      </c>
      <c r="L27" s="23" t="s">
        <v>33</v>
      </c>
      <c r="M27" s="43">
        <v>32400</v>
      </c>
    </row>
    <row r="28" spans="2:13" ht="47.25">
      <c r="B28" s="20" t="s">
        <v>30</v>
      </c>
      <c r="C28" s="50">
        <v>158</v>
      </c>
      <c r="D28" s="46" t="s">
        <v>54</v>
      </c>
      <c r="E28" s="46" t="s">
        <v>110</v>
      </c>
      <c r="F28" s="51" t="s">
        <v>208</v>
      </c>
      <c r="G28" s="52">
        <v>110</v>
      </c>
      <c r="H28" s="21"/>
      <c r="I28" s="21"/>
      <c r="J28" s="21">
        <f t="shared" si="0"/>
        <v>0</v>
      </c>
      <c r="K28" s="21">
        <f t="shared" si="1"/>
        <v>0</v>
      </c>
      <c r="L28" s="23" t="s">
        <v>33</v>
      </c>
      <c r="M28" s="43">
        <v>22704</v>
      </c>
    </row>
    <row r="29" spans="2:13" ht="60">
      <c r="B29" s="20" t="s">
        <v>30</v>
      </c>
      <c r="C29" s="50">
        <v>160</v>
      </c>
      <c r="D29" s="46" t="s">
        <v>55</v>
      </c>
      <c r="E29" s="46" t="s">
        <v>111</v>
      </c>
      <c r="F29" s="51" t="s">
        <v>208</v>
      </c>
      <c r="G29" s="52">
        <v>1180</v>
      </c>
      <c r="H29" s="21"/>
      <c r="I29" s="21"/>
      <c r="J29" s="21">
        <f t="shared" si="0"/>
        <v>0</v>
      </c>
      <c r="K29" s="21">
        <f t="shared" si="1"/>
        <v>0</v>
      </c>
      <c r="L29" s="23" t="s">
        <v>33</v>
      </c>
      <c r="M29" s="43">
        <v>280757.40000000002</v>
      </c>
    </row>
    <row r="30" spans="2:13" ht="60">
      <c r="B30" s="20" t="s">
        <v>30</v>
      </c>
      <c r="C30" s="50">
        <v>161</v>
      </c>
      <c r="D30" s="46" t="s">
        <v>56</v>
      </c>
      <c r="E30" s="46" t="s">
        <v>112</v>
      </c>
      <c r="F30" s="51" t="s">
        <v>208</v>
      </c>
      <c r="G30" s="52">
        <v>20</v>
      </c>
      <c r="H30" s="21"/>
      <c r="I30" s="21"/>
      <c r="J30" s="21">
        <f t="shared" si="0"/>
        <v>0</v>
      </c>
      <c r="K30" s="21">
        <f t="shared" si="1"/>
        <v>0</v>
      </c>
      <c r="L30" s="23" t="s">
        <v>33</v>
      </c>
      <c r="M30" s="43">
        <v>2922.2000000000003</v>
      </c>
    </row>
    <row r="31" spans="2:13" ht="60">
      <c r="B31" s="20" t="s">
        <v>30</v>
      </c>
      <c r="C31" s="50">
        <v>163</v>
      </c>
      <c r="D31" s="46" t="s">
        <v>57</v>
      </c>
      <c r="E31" s="46" t="s">
        <v>113</v>
      </c>
      <c r="F31" s="51" t="s">
        <v>208</v>
      </c>
      <c r="G31" s="52">
        <v>60</v>
      </c>
      <c r="H31" s="21"/>
      <c r="I31" s="21"/>
      <c r="J31" s="21">
        <f t="shared" si="0"/>
        <v>0</v>
      </c>
      <c r="K31" s="21">
        <f t="shared" si="1"/>
        <v>0</v>
      </c>
      <c r="L31" s="23" t="s">
        <v>33</v>
      </c>
      <c r="M31" s="43">
        <v>5337.5999999999995</v>
      </c>
    </row>
    <row r="32" spans="2:13" ht="75">
      <c r="B32" s="20" t="s">
        <v>30</v>
      </c>
      <c r="C32" s="50">
        <v>164</v>
      </c>
      <c r="D32" s="46" t="s">
        <v>58</v>
      </c>
      <c r="E32" s="46" t="s">
        <v>114</v>
      </c>
      <c r="F32" s="51" t="s">
        <v>208</v>
      </c>
      <c r="G32" s="52">
        <v>70</v>
      </c>
      <c r="H32" s="21"/>
      <c r="I32" s="21"/>
      <c r="J32" s="21">
        <f t="shared" si="0"/>
        <v>0</v>
      </c>
      <c r="K32" s="21">
        <f t="shared" si="1"/>
        <v>0</v>
      </c>
      <c r="L32" s="23" t="s">
        <v>33</v>
      </c>
      <c r="M32" s="43">
        <v>6209</v>
      </c>
    </row>
    <row r="33" spans="2:13" ht="75">
      <c r="B33" s="20" t="s">
        <v>30</v>
      </c>
      <c r="C33" s="50">
        <v>165</v>
      </c>
      <c r="D33" s="46" t="s">
        <v>59</v>
      </c>
      <c r="E33" s="46" t="s">
        <v>115</v>
      </c>
      <c r="F33" s="51" t="s">
        <v>208</v>
      </c>
      <c r="G33" s="52">
        <v>30</v>
      </c>
      <c r="H33" s="21"/>
      <c r="I33" s="21"/>
      <c r="J33" s="21">
        <f t="shared" si="0"/>
        <v>0</v>
      </c>
      <c r="K33" s="21">
        <f t="shared" si="1"/>
        <v>0</v>
      </c>
      <c r="L33" s="23" t="s">
        <v>33</v>
      </c>
      <c r="M33" s="43">
        <v>3648</v>
      </c>
    </row>
    <row r="34" spans="2:13" ht="75">
      <c r="B34" s="20" t="s">
        <v>30</v>
      </c>
      <c r="C34" s="50">
        <v>166</v>
      </c>
      <c r="D34" s="46" t="s">
        <v>60</v>
      </c>
      <c r="E34" s="46" t="s">
        <v>116</v>
      </c>
      <c r="F34" s="51" t="s">
        <v>208</v>
      </c>
      <c r="G34" s="52">
        <v>268</v>
      </c>
      <c r="H34" s="21"/>
      <c r="I34" s="21"/>
      <c r="J34" s="21">
        <f t="shared" si="0"/>
        <v>0</v>
      </c>
      <c r="K34" s="21">
        <f t="shared" si="1"/>
        <v>0</v>
      </c>
      <c r="L34" s="23" t="s">
        <v>33</v>
      </c>
      <c r="M34" s="43">
        <v>48668.799999999996</v>
      </c>
    </row>
    <row r="35" spans="2:13" ht="60">
      <c r="B35" s="20" t="s">
        <v>30</v>
      </c>
      <c r="C35" s="50">
        <v>167</v>
      </c>
      <c r="D35" s="46" t="s">
        <v>61</v>
      </c>
      <c r="E35" s="46" t="s">
        <v>117</v>
      </c>
      <c r="F35" s="51" t="s">
        <v>208</v>
      </c>
      <c r="G35" s="52">
        <v>370</v>
      </c>
      <c r="H35" s="21"/>
      <c r="I35" s="21"/>
      <c r="J35" s="21">
        <f t="shared" si="0"/>
        <v>0</v>
      </c>
      <c r="K35" s="21">
        <f t="shared" si="1"/>
        <v>0</v>
      </c>
      <c r="L35" s="23" t="s">
        <v>33</v>
      </c>
      <c r="M35" s="43">
        <v>155344.5</v>
      </c>
    </row>
    <row r="36" spans="2:13" ht="60">
      <c r="B36" s="20" t="s">
        <v>30</v>
      </c>
      <c r="C36" s="50">
        <v>169</v>
      </c>
      <c r="D36" s="46" t="s">
        <v>62</v>
      </c>
      <c r="E36" s="46" t="s">
        <v>118</v>
      </c>
      <c r="F36" s="51" t="s">
        <v>208</v>
      </c>
      <c r="G36" s="52">
        <v>310</v>
      </c>
      <c r="H36" s="21"/>
      <c r="I36" s="21"/>
      <c r="J36" s="21">
        <f t="shared" si="0"/>
        <v>0</v>
      </c>
      <c r="K36" s="21">
        <f t="shared" si="1"/>
        <v>0</v>
      </c>
      <c r="L36" s="23" t="s">
        <v>33</v>
      </c>
      <c r="M36" s="43">
        <v>148948.79999999999</v>
      </c>
    </row>
    <row r="37" spans="2:13" ht="60">
      <c r="B37" s="20" t="s">
        <v>30</v>
      </c>
      <c r="C37" s="50">
        <v>171</v>
      </c>
      <c r="D37" s="46" t="s">
        <v>63</v>
      </c>
      <c r="E37" s="46" t="s">
        <v>119</v>
      </c>
      <c r="F37" s="51" t="s">
        <v>208</v>
      </c>
      <c r="G37" s="52">
        <v>2020</v>
      </c>
      <c r="H37" s="21"/>
      <c r="I37" s="21"/>
      <c r="J37" s="21">
        <f t="shared" si="0"/>
        <v>0</v>
      </c>
      <c r="K37" s="21">
        <f t="shared" si="1"/>
        <v>0</v>
      </c>
      <c r="L37" s="23" t="s">
        <v>33</v>
      </c>
      <c r="M37" s="43">
        <v>404000</v>
      </c>
    </row>
    <row r="38" spans="2:13" ht="47.25">
      <c r="B38" s="20" t="s">
        <v>30</v>
      </c>
      <c r="C38" s="50">
        <v>174</v>
      </c>
      <c r="D38" s="46" t="s">
        <v>64</v>
      </c>
      <c r="E38" s="46" t="s">
        <v>120</v>
      </c>
      <c r="F38" s="51" t="s">
        <v>208</v>
      </c>
      <c r="G38" s="52">
        <v>400</v>
      </c>
      <c r="H38" s="21"/>
      <c r="I38" s="21"/>
      <c r="J38" s="21">
        <f t="shared" si="0"/>
        <v>0</v>
      </c>
      <c r="K38" s="21">
        <f t="shared" si="1"/>
        <v>0</v>
      </c>
      <c r="L38" s="23" t="s">
        <v>33</v>
      </c>
      <c r="M38" s="43">
        <v>1500</v>
      </c>
    </row>
    <row r="39" spans="2:13" ht="47.25">
      <c r="B39" s="20" t="s">
        <v>30</v>
      </c>
      <c r="C39" s="50">
        <v>175</v>
      </c>
      <c r="D39" s="46" t="s">
        <v>65</v>
      </c>
      <c r="E39" s="46" t="s">
        <v>121</v>
      </c>
      <c r="F39" s="51" t="s">
        <v>208</v>
      </c>
      <c r="G39" s="52">
        <v>85</v>
      </c>
      <c r="H39" s="21"/>
      <c r="I39" s="21"/>
      <c r="J39" s="21">
        <f t="shared" si="0"/>
        <v>0</v>
      </c>
      <c r="K39" s="21">
        <f t="shared" si="1"/>
        <v>0</v>
      </c>
      <c r="L39" s="23" t="s">
        <v>33</v>
      </c>
      <c r="M39" s="43">
        <v>335.75</v>
      </c>
    </row>
    <row r="40" spans="2:13" ht="47.25">
      <c r="B40" s="20" t="s">
        <v>30</v>
      </c>
      <c r="C40" s="50">
        <v>181</v>
      </c>
      <c r="D40" s="46" t="s">
        <v>66</v>
      </c>
      <c r="E40" s="46" t="s">
        <v>122</v>
      </c>
      <c r="F40" s="51" t="s">
        <v>208</v>
      </c>
      <c r="G40" s="52">
        <v>56</v>
      </c>
      <c r="H40" s="21"/>
      <c r="I40" s="21"/>
      <c r="J40" s="21">
        <f t="shared" si="0"/>
        <v>0</v>
      </c>
      <c r="K40" s="21">
        <f t="shared" si="1"/>
        <v>0</v>
      </c>
      <c r="L40" s="23" t="s">
        <v>33</v>
      </c>
      <c r="M40" s="43">
        <v>40133.519999999997</v>
      </c>
    </row>
    <row r="41" spans="2:13" ht="60">
      <c r="B41" s="20" t="s">
        <v>30</v>
      </c>
      <c r="C41" s="50">
        <v>183</v>
      </c>
      <c r="D41" s="46" t="s">
        <v>67</v>
      </c>
      <c r="E41" s="46" t="s">
        <v>123</v>
      </c>
      <c r="F41" s="51" t="s">
        <v>208</v>
      </c>
      <c r="G41" s="52">
        <v>20</v>
      </c>
      <c r="H41" s="21"/>
      <c r="I41" s="21"/>
      <c r="J41" s="21">
        <f t="shared" si="0"/>
        <v>0</v>
      </c>
      <c r="K41" s="21">
        <f t="shared" si="1"/>
        <v>0</v>
      </c>
      <c r="L41" s="23" t="s">
        <v>33</v>
      </c>
      <c r="M41" s="43">
        <v>7500</v>
      </c>
    </row>
    <row r="42" spans="2:13" ht="75">
      <c r="B42" s="20" t="s">
        <v>30</v>
      </c>
      <c r="C42" s="50">
        <v>185</v>
      </c>
      <c r="D42" s="46" t="s">
        <v>68</v>
      </c>
      <c r="E42" s="46" t="s">
        <v>124</v>
      </c>
      <c r="F42" s="51" t="s">
        <v>208</v>
      </c>
      <c r="G42" s="52">
        <v>200</v>
      </c>
      <c r="H42" s="21"/>
      <c r="I42" s="21"/>
      <c r="J42" s="21">
        <f t="shared" si="0"/>
        <v>0</v>
      </c>
      <c r="K42" s="21">
        <f t="shared" si="1"/>
        <v>0</v>
      </c>
      <c r="L42" s="23" t="s">
        <v>33</v>
      </c>
      <c r="M42" s="43">
        <v>150000</v>
      </c>
    </row>
    <row r="43" spans="2:13" ht="75">
      <c r="B43" s="20" t="s">
        <v>30</v>
      </c>
      <c r="C43" s="50">
        <v>186</v>
      </c>
      <c r="D43" s="46" t="s">
        <v>69</v>
      </c>
      <c r="E43" s="46" t="s">
        <v>125</v>
      </c>
      <c r="F43" s="51" t="s">
        <v>208</v>
      </c>
      <c r="G43" s="52">
        <v>450</v>
      </c>
      <c r="H43" s="21"/>
      <c r="I43" s="21"/>
      <c r="J43" s="21">
        <f t="shared" si="0"/>
        <v>0</v>
      </c>
      <c r="K43" s="21">
        <f t="shared" si="1"/>
        <v>0</v>
      </c>
      <c r="L43" s="23" t="s">
        <v>33</v>
      </c>
      <c r="M43" s="43">
        <v>262503</v>
      </c>
    </row>
    <row r="44" spans="2:13" ht="75">
      <c r="B44" s="20" t="s">
        <v>30</v>
      </c>
      <c r="C44" s="50">
        <v>187</v>
      </c>
      <c r="D44" s="46" t="s">
        <v>70</v>
      </c>
      <c r="E44" s="46" t="s">
        <v>126</v>
      </c>
      <c r="F44" s="51" t="s">
        <v>208</v>
      </c>
      <c r="G44" s="52">
        <v>40</v>
      </c>
      <c r="H44" s="21"/>
      <c r="I44" s="21"/>
      <c r="J44" s="21">
        <f t="shared" si="0"/>
        <v>0</v>
      </c>
      <c r="K44" s="21">
        <f t="shared" si="1"/>
        <v>0</v>
      </c>
      <c r="L44" s="23" t="s">
        <v>33</v>
      </c>
      <c r="M44" s="43">
        <v>36666.799999999996</v>
      </c>
    </row>
    <row r="45" spans="2:13" ht="47.25">
      <c r="B45" s="20" t="s">
        <v>30</v>
      </c>
      <c r="C45" s="50">
        <v>188</v>
      </c>
      <c r="D45" s="46" t="s">
        <v>71</v>
      </c>
      <c r="E45" s="46" t="s">
        <v>127</v>
      </c>
      <c r="F45" s="51" t="s">
        <v>208</v>
      </c>
      <c r="G45" s="52">
        <v>400</v>
      </c>
      <c r="H45" s="21"/>
      <c r="I45" s="21"/>
      <c r="J45" s="21">
        <f t="shared" si="0"/>
        <v>0</v>
      </c>
      <c r="K45" s="21">
        <f t="shared" si="1"/>
        <v>0</v>
      </c>
      <c r="L45" s="23" t="s">
        <v>33</v>
      </c>
      <c r="M45" s="43">
        <v>200000</v>
      </c>
    </row>
    <row r="46" spans="2:13" ht="47.25">
      <c r="B46" s="20" t="s">
        <v>30</v>
      </c>
      <c r="C46" s="50">
        <v>193</v>
      </c>
      <c r="D46" s="46" t="s">
        <v>72</v>
      </c>
      <c r="E46" s="46" t="s">
        <v>128</v>
      </c>
      <c r="F46" s="51" t="s">
        <v>208</v>
      </c>
      <c r="G46" s="52">
        <v>2200</v>
      </c>
      <c r="H46" s="21"/>
      <c r="I46" s="21"/>
      <c r="J46" s="21">
        <f t="shared" si="0"/>
        <v>0</v>
      </c>
      <c r="K46" s="21">
        <f t="shared" si="1"/>
        <v>0</v>
      </c>
      <c r="L46" s="23" t="s">
        <v>33</v>
      </c>
      <c r="M46" s="43">
        <v>200640</v>
      </c>
    </row>
    <row r="47" spans="2:13" ht="47.25">
      <c r="B47" s="20" t="s">
        <v>30</v>
      </c>
      <c r="C47" s="50">
        <v>194</v>
      </c>
      <c r="D47" s="46" t="s">
        <v>73</v>
      </c>
      <c r="E47" s="46" t="s">
        <v>129</v>
      </c>
      <c r="F47" s="51" t="s">
        <v>208</v>
      </c>
      <c r="G47" s="52">
        <v>16420</v>
      </c>
      <c r="H47" s="21"/>
      <c r="I47" s="21"/>
      <c r="J47" s="21">
        <f t="shared" si="0"/>
        <v>0</v>
      </c>
      <c r="K47" s="21">
        <f t="shared" si="1"/>
        <v>0</v>
      </c>
      <c r="L47" s="23" t="s">
        <v>33</v>
      </c>
      <c r="M47" s="43">
        <v>259107.59999999998</v>
      </c>
    </row>
    <row r="48" spans="2:13" ht="47.25">
      <c r="B48" s="20" t="s">
        <v>30</v>
      </c>
      <c r="C48" s="50">
        <v>196</v>
      </c>
      <c r="D48" s="46" t="s">
        <v>74</v>
      </c>
      <c r="E48" s="46" t="s">
        <v>130</v>
      </c>
      <c r="F48" s="51" t="s">
        <v>208</v>
      </c>
      <c r="G48" s="52">
        <v>5210</v>
      </c>
      <c r="H48" s="21"/>
      <c r="I48" s="21"/>
      <c r="J48" s="21">
        <f t="shared" si="0"/>
        <v>0</v>
      </c>
      <c r="K48" s="21">
        <f t="shared" si="1"/>
        <v>0</v>
      </c>
      <c r="L48" s="23" t="s">
        <v>33</v>
      </c>
      <c r="M48" s="43">
        <v>61999</v>
      </c>
    </row>
    <row r="49" spans="2:13" ht="60">
      <c r="B49" s="20" t="s">
        <v>30</v>
      </c>
      <c r="C49" s="50">
        <v>198</v>
      </c>
      <c r="D49" s="46" t="s">
        <v>75</v>
      </c>
      <c r="E49" s="46" t="s">
        <v>131</v>
      </c>
      <c r="F49" s="51" t="s">
        <v>208</v>
      </c>
      <c r="G49" s="52">
        <v>660</v>
      </c>
      <c r="H49" s="21"/>
      <c r="I49" s="21"/>
      <c r="J49" s="21">
        <f t="shared" si="0"/>
        <v>0</v>
      </c>
      <c r="K49" s="21">
        <f t="shared" si="1"/>
        <v>0</v>
      </c>
      <c r="L49" s="23" t="s">
        <v>33</v>
      </c>
      <c r="M49" s="43">
        <v>55004.4</v>
      </c>
    </row>
    <row r="50" spans="2:13" ht="47.25">
      <c r="B50" s="20" t="s">
        <v>30</v>
      </c>
      <c r="C50" s="56">
        <v>204</v>
      </c>
      <c r="D50" s="57" t="s">
        <v>76</v>
      </c>
      <c r="E50" s="46" t="s">
        <v>132</v>
      </c>
      <c r="F50" s="51" t="s">
        <v>208</v>
      </c>
      <c r="G50" s="52">
        <v>1227</v>
      </c>
      <c r="H50" s="21"/>
      <c r="I50" s="21"/>
      <c r="J50" s="21">
        <f t="shared" si="0"/>
        <v>0</v>
      </c>
      <c r="K50" s="21">
        <f t="shared" si="1"/>
        <v>0</v>
      </c>
      <c r="L50" s="23" t="s">
        <v>33</v>
      </c>
      <c r="M50" s="43">
        <v>2765.9839130899641</v>
      </c>
    </row>
    <row r="51" spans="2:13" ht="47.25">
      <c r="B51" s="20" t="s">
        <v>30</v>
      </c>
      <c r="C51" s="56"/>
      <c r="D51" s="57"/>
      <c r="E51" s="46" t="s">
        <v>133</v>
      </c>
      <c r="F51" s="51" t="s">
        <v>208</v>
      </c>
      <c r="G51" s="52">
        <v>1452</v>
      </c>
      <c r="H51" s="21"/>
      <c r="I51" s="21"/>
      <c r="J51" s="21">
        <f t="shared" si="0"/>
        <v>0</v>
      </c>
      <c r="K51" s="21">
        <f t="shared" si="1"/>
        <v>0</v>
      </c>
      <c r="L51" s="23" t="s">
        <v>33</v>
      </c>
      <c r="M51" s="43">
        <v>3273.1936771040164</v>
      </c>
    </row>
    <row r="52" spans="2:13" ht="47.25">
      <c r="B52" s="20" t="s">
        <v>30</v>
      </c>
      <c r="C52" s="56"/>
      <c r="D52" s="57"/>
      <c r="E52" s="46" t="s">
        <v>134</v>
      </c>
      <c r="F52" s="51" t="s">
        <v>208</v>
      </c>
      <c r="G52" s="52">
        <v>6007</v>
      </c>
      <c r="H52" s="21"/>
      <c r="I52" s="21"/>
      <c r="J52" s="21">
        <f t="shared" si="0"/>
        <v>0</v>
      </c>
      <c r="K52" s="21">
        <f t="shared" si="1"/>
        <v>0</v>
      </c>
      <c r="L52" s="23" t="s">
        <v>33</v>
      </c>
      <c r="M52" s="43">
        <v>13541.373566366272</v>
      </c>
    </row>
    <row r="53" spans="2:13" ht="47.25">
      <c r="B53" s="20" t="s">
        <v>30</v>
      </c>
      <c r="C53" s="56"/>
      <c r="D53" s="57"/>
      <c r="E53" s="46" t="s">
        <v>135</v>
      </c>
      <c r="F53" s="51" t="s">
        <v>208</v>
      </c>
      <c r="G53" s="52">
        <v>13710</v>
      </c>
      <c r="H53" s="21"/>
      <c r="I53" s="21"/>
      <c r="J53" s="21">
        <f t="shared" si="0"/>
        <v>0</v>
      </c>
      <c r="K53" s="21">
        <f t="shared" si="1"/>
        <v>0</v>
      </c>
      <c r="L53" s="23" t="s">
        <v>33</v>
      </c>
      <c r="M53" s="43">
        <v>30905.981620589577</v>
      </c>
    </row>
    <row r="54" spans="2:13" ht="47.25">
      <c r="B54" s="20" t="s">
        <v>30</v>
      </c>
      <c r="C54" s="56"/>
      <c r="D54" s="57"/>
      <c r="E54" s="46" t="s">
        <v>136</v>
      </c>
      <c r="F54" s="51" t="s">
        <v>208</v>
      </c>
      <c r="G54" s="52">
        <v>10456</v>
      </c>
      <c r="H54" s="21"/>
      <c r="I54" s="21"/>
      <c r="J54" s="21">
        <f t="shared" si="0"/>
        <v>0</v>
      </c>
      <c r="K54" s="21">
        <f t="shared" si="1"/>
        <v>0</v>
      </c>
      <c r="L54" s="23" t="s">
        <v>33</v>
      </c>
      <c r="M54" s="43">
        <v>23570.601300137463</v>
      </c>
    </row>
    <row r="55" spans="2:13" ht="47.25">
      <c r="B55" s="20" t="s">
        <v>30</v>
      </c>
      <c r="C55" s="56"/>
      <c r="D55" s="57"/>
      <c r="E55" s="46" t="s">
        <v>137</v>
      </c>
      <c r="F55" s="51" t="s">
        <v>208</v>
      </c>
      <c r="G55" s="52">
        <v>3067</v>
      </c>
      <c r="H55" s="21"/>
      <c r="I55" s="21"/>
      <c r="J55" s="21">
        <f t="shared" si="0"/>
        <v>0</v>
      </c>
      <c r="K55" s="21">
        <f t="shared" si="1"/>
        <v>0</v>
      </c>
      <c r="L55" s="23" t="s">
        <v>33</v>
      </c>
      <c r="M55" s="43">
        <v>6913.8326499159903</v>
      </c>
    </row>
    <row r="56" spans="2:13" ht="47.25">
      <c r="B56" s="20" t="s">
        <v>30</v>
      </c>
      <c r="C56" s="56"/>
      <c r="D56" s="57"/>
      <c r="E56" s="46" t="s">
        <v>138</v>
      </c>
      <c r="F56" s="51" t="s">
        <v>208</v>
      </c>
      <c r="G56" s="52">
        <v>803</v>
      </c>
      <c r="H56" s="21"/>
      <c r="I56" s="21"/>
      <c r="J56" s="21">
        <f t="shared" si="0"/>
        <v>0</v>
      </c>
      <c r="K56" s="21">
        <f t="shared" si="1"/>
        <v>0</v>
      </c>
      <c r="L56" s="23" t="s">
        <v>33</v>
      </c>
      <c r="M56" s="43">
        <v>1810.1752911257061</v>
      </c>
    </row>
    <row r="57" spans="2:13" ht="47.25">
      <c r="B57" s="20" t="s">
        <v>30</v>
      </c>
      <c r="C57" s="56"/>
      <c r="D57" s="57"/>
      <c r="E57" s="46" t="s">
        <v>139</v>
      </c>
      <c r="F57" s="51" t="s">
        <v>208</v>
      </c>
      <c r="G57" s="52">
        <v>447</v>
      </c>
      <c r="H57" s="21"/>
      <c r="I57" s="21"/>
      <c r="J57" s="21">
        <f t="shared" si="0"/>
        <v>0</v>
      </c>
      <c r="K57" s="21">
        <f t="shared" si="1"/>
        <v>0</v>
      </c>
      <c r="L57" s="23" t="s">
        <v>33</v>
      </c>
      <c r="M57" s="43">
        <v>1007.6567311745836</v>
      </c>
    </row>
    <row r="58" spans="2:13" ht="47.25">
      <c r="B58" s="20" t="s">
        <v>30</v>
      </c>
      <c r="C58" s="56"/>
      <c r="D58" s="57"/>
      <c r="E58" s="46" t="s">
        <v>140</v>
      </c>
      <c r="F58" s="51" t="s">
        <v>208</v>
      </c>
      <c r="G58" s="52">
        <v>80</v>
      </c>
      <c r="H58" s="21"/>
      <c r="I58" s="21"/>
      <c r="J58" s="21">
        <f t="shared" si="0"/>
        <v>0</v>
      </c>
      <c r="K58" s="21">
        <f t="shared" si="1"/>
        <v>0</v>
      </c>
      <c r="L58" s="23" t="s">
        <v>33</v>
      </c>
      <c r="M58" s="43">
        <v>180.34124942721854</v>
      </c>
    </row>
    <row r="59" spans="2:13" ht="47.25">
      <c r="B59" s="20" t="s">
        <v>30</v>
      </c>
      <c r="C59" s="56"/>
      <c r="D59" s="57"/>
      <c r="E59" s="46" t="s">
        <v>141</v>
      </c>
      <c r="F59" s="51" t="s">
        <v>208</v>
      </c>
      <c r="G59" s="52">
        <v>1455</v>
      </c>
      <c r="H59" s="21"/>
      <c r="I59" s="21"/>
      <c r="J59" s="21">
        <f t="shared" si="0"/>
        <v>0</v>
      </c>
      <c r="K59" s="21">
        <f t="shared" si="1"/>
        <v>0</v>
      </c>
      <c r="L59" s="23" t="s">
        <v>33</v>
      </c>
      <c r="M59" s="43">
        <v>3279.9564739575371</v>
      </c>
    </row>
    <row r="60" spans="2:13" ht="47.25">
      <c r="B60" s="20" t="s">
        <v>30</v>
      </c>
      <c r="C60" s="56"/>
      <c r="D60" s="57"/>
      <c r="E60" s="46" t="s">
        <v>142</v>
      </c>
      <c r="F60" s="51" t="s">
        <v>208</v>
      </c>
      <c r="G60" s="52">
        <v>1217</v>
      </c>
      <c r="H60" s="21"/>
      <c r="I60" s="21"/>
      <c r="J60" s="21">
        <f t="shared" ref="J60:J123" si="2">H60*G60</f>
        <v>0</v>
      </c>
      <c r="K60" s="21">
        <f t="shared" ref="K60:K123" si="3">I60*G60</f>
        <v>0</v>
      </c>
      <c r="L60" s="23" t="s">
        <v>33</v>
      </c>
      <c r="M60" s="43">
        <v>2743.441256911562</v>
      </c>
    </row>
    <row r="61" spans="2:13" ht="47.25">
      <c r="B61" s="20" t="s">
        <v>30</v>
      </c>
      <c r="C61" s="56">
        <v>205</v>
      </c>
      <c r="D61" s="57" t="s">
        <v>77</v>
      </c>
      <c r="E61" s="46" t="s">
        <v>143</v>
      </c>
      <c r="F61" s="51" t="s">
        <v>208</v>
      </c>
      <c r="G61" s="52">
        <v>1446</v>
      </c>
      <c r="H61" s="21"/>
      <c r="I61" s="21"/>
      <c r="J61" s="21">
        <f t="shared" si="2"/>
        <v>0</v>
      </c>
      <c r="K61" s="21">
        <f t="shared" si="3"/>
        <v>0</v>
      </c>
      <c r="L61" s="23" t="s">
        <v>33</v>
      </c>
      <c r="M61" s="43">
        <v>2718.2157484547165</v>
      </c>
    </row>
    <row r="62" spans="2:13" ht="47.25">
      <c r="B62" s="20" t="s">
        <v>30</v>
      </c>
      <c r="C62" s="56"/>
      <c r="D62" s="57"/>
      <c r="E62" s="46" t="s">
        <v>144</v>
      </c>
      <c r="F62" s="51" t="s">
        <v>208</v>
      </c>
      <c r="G62" s="52">
        <v>1216</v>
      </c>
      <c r="H62" s="21"/>
      <c r="I62" s="21"/>
      <c r="J62" s="21">
        <f t="shared" si="2"/>
        <v>0</v>
      </c>
      <c r="K62" s="21">
        <f t="shared" si="3"/>
        <v>0</v>
      </c>
      <c r="L62" s="23" t="s">
        <v>33</v>
      </c>
      <c r="M62" s="43">
        <v>2285.857780166622</v>
      </c>
    </row>
    <row r="63" spans="2:13" ht="47.25">
      <c r="B63" s="20" t="s">
        <v>30</v>
      </c>
      <c r="C63" s="56"/>
      <c r="D63" s="57"/>
      <c r="E63" s="46" t="s">
        <v>145</v>
      </c>
      <c r="F63" s="51" t="s">
        <v>208</v>
      </c>
      <c r="G63" s="52">
        <v>8706</v>
      </c>
      <c r="H63" s="21"/>
      <c r="I63" s="21"/>
      <c r="J63" s="21">
        <f t="shared" si="2"/>
        <v>0</v>
      </c>
      <c r="K63" s="21">
        <f t="shared" si="3"/>
        <v>0</v>
      </c>
      <c r="L63" s="23" t="s">
        <v>33</v>
      </c>
      <c r="M63" s="43">
        <v>16365.689008331094</v>
      </c>
    </row>
    <row r="64" spans="2:13" ht="47.25">
      <c r="B64" s="20" t="s">
        <v>30</v>
      </c>
      <c r="C64" s="50">
        <v>206</v>
      </c>
      <c r="D64" s="46" t="s">
        <v>78</v>
      </c>
      <c r="E64" s="46" t="s">
        <v>146</v>
      </c>
      <c r="F64" s="51" t="s">
        <v>208</v>
      </c>
      <c r="G64" s="52">
        <v>80</v>
      </c>
      <c r="H64" s="21"/>
      <c r="I64" s="21"/>
      <c r="J64" s="21">
        <f t="shared" si="2"/>
        <v>0</v>
      </c>
      <c r="K64" s="21">
        <f t="shared" si="3"/>
        <v>0</v>
      </c>
      <c r="L64" s="23" t="s">
        <v>33</v>
      </c>
      <c r="M64" s="43">
        <v>3333.5999999999995</v>
      </c>
    </row>
    <row r="65" spans="2:13" ht="47.25">
      <c r="B65" s="20" t="s">
        <v>30</v>
      </c>
      <c r="C65" s="50">
        <v>214</v>
      </c>
      <c r="D65" s="46" t="s">
        <v>79</v>
      </c>
      <c r="E65" s="46" t="s">
        <v>147</v>
      </c>
      <c r="F65" s="51" t="s">
        <v>208</v>
      </c>
      <c r="G65" s="52">
        <v>32210</v>
      </c>
      <c r="H65" s="21"/>
      <c r="I65" s="21"/>
      <c r="J65" s="21">
        <f t="shared" si="2"/>
        <v>0</v>
      </c>
      <c r="K65" s="21">
        <f t="shared" si="3"/>
        <v>0</v>
      </c>
      <c r="L65" s="23" t="s">
        <v>33</v>
      </c>
      <c r="M65" s="43">
        <v>369126.6</v>
      </c>
    </row>
    <row r="66" spans="2:13" ht="47.25">
      <c r="B66" s="20" t="s">
        <v>30</v>
      </c>
      <c r="C66" s="50">
        <v>215</v>
      </c>
      <c r="D66" s="46" t="s">
        <v>80</v>
      </c>
      <c r="E66" s="46" t="s">
        <v>148</v>
      </c>
      <c r="F66" s="51" t="s">
        <v>208</v>
      </c>
      <c r="G66" s="52">
        <v>120</v>
      </c>
      <c r="H66" s="21"/>
      <c r="I66" s="21"/>
      <c r="J66" s="21">
        <f t="shared" si="2"/>
        <v>0</v>
      </c>
      <c r="K66" s="21">
        <f t="shared" si="3"/>
        <v>0</v>
      </c>
      <c r="L66" s="23" t="s">
        <v>33</v>
      </c>
      <c r="M66" s="43">
        <v>1440</v>
      </c>
    </row>
    <row r="67" spans="2:13" ht="47.25">
      <c r="B67" s="20" t="s">
        <v>30</v>
      </c>
      <c r="C67" s="56">
        <v>217</v>
      </c>
      <c r="D67" s="57" t="s">
        <v>81</v>
      </c>
      <c r="E67" s="46" t="s">
        <v>149</v>
      </c>
      <c r="F67" s="51" t="s">
        <v>208</v>
      </c>
      <c r="G67" s="52">
        <v>210</v>
      </c>
      <c r="H67" s="21"/>
      <c r="I67" s="21"/>
      <c r="J67" s="21">
        <f t="shared" si="2"/>
        <v>0</v>
      </c>
      <c r="K67" s="21">
        <f t="shared" si="3"/>
        <v>0</v>
      </c>
      <c r="L67" s="23" t="s">
        <v>33</v>
      </c>
      <c r="M67" s="43">
        <v>9870</v>
      </c>
    </row>
    <row r="68" spans="2:13" ht="47.25">
      <c r="B68" s="20" t="s">
        <v>30</v>
      </c>
      <c r="C68" s="56"/>
      <c r="D68" s="57"/>
      <c r="E68" s="46" t="s">
        <v>150</v>
      </c>
      <c r="F68" s="51" t="s">
        <v>208</v>
      </c>
      <c r="G68" s="52">
        <v>75</v>
      </c>
      <c r="H68" s="21"/>
      <c r="I68" s="21"/>
      <c r="J68" s="21">
        <f t="shared" si="2"/>
        <v>0</v>
      </c>
      <c r="K68" s="21">
        <f t="shared" si="3"/>
        <v>0</v>
      </c>
      <c r="L68" s="23" t="s">
        <v>33</v>
      </c>
      <c r="M68" s="43">
        <v>3525</v>
      </c>
    </row>
    <row r="69" spans="2:13" ht="47.25">
      <c r="B69" s="20" t="s">
        <v>30</v>
      </c>
      <c r="C69" s="56"/>
      <c r="D69" s="57"/>
      <c r="E69" s="46" t="s">
        <v>151</v>
      </c>
      <c r="F69" s="51" t="s">
        <v>208</v>
      </c>
      <c r="G69" s="52">
        <v>50</v>
      </c>
      <c r="H69" s="21"/>
      <c r="I69" s="21"/>
      <c r="J69" s="21">
        <f t="shared" si="2"/>
        <v>0</v>
      </c>
      <c r="K69" s="21">
        <f t="shared" si="3"/>
        <v>0</v>
      </c>
      <c r="L69" s="23" t="s">
        <v>33</v>
      </c>
      <c r="M69" s="43">
        <v>2350</v>
      </c>
    </row>
    <row r="70" spans="2:13" ht="47.25">
      <c r="B70" s="20" t="s">
        <v>30</v>
      </c>
      <c r="C70" s="56">
        <v>218</v>
      </c>
      <c r="D70" s="57" t="s">
        <v>82</v>
      </c>
      <c r="E70" s="46" t="s">
        <v>152</v>
      </c>
      <c r="F70" s="51" t="s">
        <v>208</v>
      </c>
      <c r="G70" s="52">
        <v>30</v>
      </c>
      <c r="H70" s="21"/>
      <c r="I70" s="21"/>
      <c r="J70" s="21">
        <f t="shared" si="2"/>
        <v>0</v>
      </c>
      <c r="K70" s="21">
        <f t="shared" si="3"/>
        <v>0</v>
      </c>
      <c r="L70" s="23" t="s">
        <v>33</v>
      </c>
      <c r="M70" s="43">
        <v>8400</v>
      </c>
    </row>
    <row r="71" spans="2:13" ht="47.25">
      <c r="B71" s="20" t="s">
        <v>30</v>
      </c>
      <c r="C71" s="56"/>
      <c r="D71" s="57"/>
      <c r="E71" s="46" t="s">
        <v>153</v>
      </c>
      <c r="F71" s="51" t="s">
        <v>208</v>
      </c>
      <c r="G71" s="52">
        <v>24</v>
      </c>
      <c r="H71" s="21"/>
      <c r="I71" s="21"/>
      <c r="J71" s="21">
        <f t="shared" si="2"/>
        <v>0</v>
      </c>
      <c r="K71" s="21">
        <f t="shared" si="3"/>
        <v>0</v>
      </c>
      <c r="L71" s="23" t="s">
        <v>33</v>
      </c>
      <c r="M71" s="43">
        <v>6720</v>
      </c>
    </row>
    <row r="72" spans="2:13" ht="47.25">
      <c r="B72" s="20" t="s">
        <v>30</v>
      </c>
      <c r="C72" s="56">
        <v>220</v>
      </c>
      <c r="D72" s="57" t="s">
        <v>83</v>
      </c>
      <c r="E72" s="46" t="s">
        <v>154</v>
      </c>
      <c r="F72" s="51" t="s">
        <v>208</v>
      </c>
      <c r="G72" s="52">
        <v>253</v>
      </c>
      <c r="H72" s="21"/>
      <c r="I72" s="21"/>
      <c r="J72" s="21">
        <f t="shared" si="2"/>
        <v>0</v>
      </c>
      <c r="K72" s="21">
        <f t="shared" si="3"/>
        <v>0</v>
      </c>
      <c r="L72" s="23" t="s">
        <v>33</v>
      </c>
      <c r="M72" s="43">
        <v>5805.4042688048876</v>
      </c>
    </row>
    <row r="73" spans="2:13" ht="47.25">
      <c r="B73" s="20" t="s">
        <v>30</v>
      </c>
      <c r="C73" s="56"/>
      <c r="D73" s="57"/>
      <c r="E73" s="46" t="s">
        <v>155</v>
      </c>
      <c r="F73" s="51" t="s">
        <v>208</v>
      </c>
      <c r="G73" s="52">
        <v>260</v>
      </c>
      <c r="H73" s="21"/>
      <c r="I73" s="21"/>
      <c r="J73" s="21">
        <f t="shared" si="2"/>
        <v>0</v>
      </c>
      <c r="K73" s="21">
        <f t="shared" si="3"/>
        <v>0</v>
      </c>
      <c r="L73" s="23" t="s">
        <v>33</v>
      </c>
      <c r="M73" s="43">
        <v>5966.0281023291336</v>
      </c>
    </row>
    <row r="74" spans="2:13" ht="47.25">
      <c r="B74" s="20" t="s">
        <v>30</v>
      </c>
      <c r="C74" s="56"/>
      <c r="D74" s="57"/>
      <c r="E74" s="46" t="s">
        <v>156</v>
      </c>
      <c r="F74" s="51" t="s">
        <v>208</v>
      </c>
      <c r="G74" s="52">
        <v>762</v>
      </c>
      <c r="H74" s="21"/>
      <c r="I74" s="21"/>
      <c r="J74" s="21">
        <f t="shared" si="2"/>
        <v>0</v>
      </c>
      <c r="K74" s="21">
        <f t="shared" si="3"/>
        <v>0</v>
      </c>
      <c r="L74" s="23" t="s">
        <v>33</v>
      </c>
      <c r="M74" s="43">
        <v>17485.051592210766</v>
      </c>
    </row>
    <row r="75" spans="2:13" ht="47.25">
      <c r="B75" s="20" t="s">
        <v>30</v>
      </c>
      <c r="C75" s="56"/>
      <c r="D75" s="57"/>
      <c r="E75" s="46" t="s">
        <v>157</v>
      </c>
      <c r="F75" s="51" t="s">
        <v>208</v>
      </c>
      <c r="G75" s="52">
        <v>1332</v>
      </c>
      <c r="H75" s="21"/>
      <c r="I75" s="21"/>
      <c r="J75" s="21">
        <f t="shared" si="2"/>
        <v>0</v>
      </c>
      <c r="K75" s="21">
        <f t="shared" si="3"/>
        <v>0</v>
      </c>
      <c r="L75" s="23" t="s">
        <v>33</v>
      </c>
      <c r="M75" s="43">
        <v>30564.420893470789</v>
      </c>
    </row>
    <row r="76" spans="2:13" ht="47.25">
      <c r="B76" s="20" t="s">
        <v>30</v>
      </c>
      <c r="C76" s="56"/>
      <c r="D76" s="57"/>
      <c r="E76" s="46" t="s">
        <v>158</v>
      </c>
      <c r="F76" s="51" t="s">
        <v>208</v>
      </c>
      <c r="G76" s="52">
        <v>1337</v>
      </c>
      <c r="H76" s="21"/>
      <c r="I76" s="21"/>
      <c r="J76" s="21">
        <f t="shared" si="2"/>
        <v>0</v>
      </c>
      <c r="K76" s="21">
        <f t="shared" si="3"/>
        <v>0</v>
      </c>
      <c r="L76" s="23" t="s">
        <v>33</v>
      </c>
      <c r="M76" s="43">
        <v>30679.152203130965</v>
      </c>
    </row>
    <row r="77" spans="2:13" ht="47.25">
      <c r="B77" s="20" t="s">
        <v>30</v>
      </c>
      <c r="C77" s="56"/>
      <c r="D77" s="57"/>
      <c r="E77" s="46" t="s">
        <v>159</v>
      </c>
      <c r="F77" s="51" t="s">
        <v>208</v>
      </c>
      <c r="G77" s="52">
        <v>1180</v>
      </c>
      <c r="H77" s="21"/>
      <c r="I77" s="21"/>
      <c r="J77" s="21">
        <f t="shared" si="2"/>
        <v>0</v>
      </c>
      <c r="K77" s="21">
        <f t="shared" si="3"/>
        <v>0</v>
      </c>
      <c r="L77" s="23" t="s">
        <v>33</v>
      </c>
      <c r="M77" s="43">
        <v>27076.589079801452</v>
      </c>
    </row>
    <row r="78" spans="2:13" ht="47.25">
      <c r="B78" s="20" t="s">
        <v>30</v>
      </c>
      <c r="C78" s="56"/>
      <c r="D78" s="57"/>
      <c r="E78" s="46" t="s">
        <v>160</v>
      </c>
      <c r="F78" s="51" t="s">
        <v>208</v>
      </c>
      <c r="G78" s="52">
        <v>520</v>
      </c>
      <c r="H78" s="21"/>
      <c r="I78" s="21"/>
      <c r="J78" s="21">
        <f t="shared" si="2"/>
        <v>0</v>
      </c>
      <c r="K78" s="21">
        <f t="shared" si="3"/>
        <v>0</v>
      </c>
      <c r="L78" s="23" t="s">
        <v>33</v>
      </c>
      <c r="M78" s="43">
        <v>11932.056204658267</v>
      </c>
    </row>
    <row r="79" spans="2:13" ht="47.25">
      <c r="B79" s="20" t="s">
        <v>30</v>
      </c>
      <c r="C79" s="56">
        <v>221</v>
      </c>
      <c r="D79" s="57" t="s">
        <v>84</v>
      </c>
      <c r="E79" s="46" t="s">
        <v>161</v>
      </c>
      <c r="F79" s="51" t="s">
        <v>208</v>
      </c>
      <c r="G79" s="52">
        <v>60</v>
      </c>
      <c r="H79" s="21"/>
      <c r="I79" s="21"/>
      <c r="J79" s="21">
        <f t="shared" si="2"/>
        <v>0</v>
      </c>
      <c r="K79" s="21">
        <f t="shared" si="3"/>
        <v>0</v>
      </c>
      <c r="L79" s="23" t="s">
        <v>33</v>
      </c>
      <c r="M79" s="43">
        <v>2070</v>
      </c>
    </row>
    <row r="80" spans="2:13" ht="47.25">
      <c r="B80" s="20" t="s">
        <v>30</v>
      </c>
      <c r="C80" s="56"/>
      <c r="D80" s="57"/>
      <c r="E80" s="46" t="s">
        <v>162</v>
      </c>
      <c r="F80" s="51" t="s">
        <v>208</v>
      </c>
      <c r="G80" s="52">
        <v>60</v>
      </c>
      <c r="H80" s="21"/>
      <c r="I80" s="21"/>
      <c r="J80" s="21">
        <f t="shared" si="2"/>
        <v>0</v>
      </c>
      <c r="K80" s="21">
        <f t="shared" si="3"/>
        <v>0</v>
      </c>
      <c r="L80" s="23" t="s">
        <v>33</v>
      </c>
      <c r="M80" s="43">
        <v>2070</v>
      </c>
    </row>
    <row r="81" spans="2:13" ht="47.25">
      <c r="B81" s="20" t="s">
        <v>30</v>
      </c>
      <c r="C81" s="56"/>
      <c r="D81" s="57"/>
      <c r="E81" s="46" t="s">
        <v>163</v>
      </c>
      <c r="F81" s="51" t="s">
        <v>208</v>
      </c>
      <c r="G81" s="52">
        <v>60</v>
      </c>
      <c r="H81" s="21"/>
      <c r="I81" s="21"/>
      <c r="J81" s="21">
        <f t="shared" si="2"/>
        <v>0</v>
      </c>
      <c r="K81" s="21">
        <f t="shared" si="3"/>
        <v>0</v>
      </c>
      <c r="L81" s="23" t="s">
        <v>33</v>
      </c>
      <c r="M81" s="43">
        <v>2070</v>
      </c>
    </row>
    <row r="82" spans="2:13" ht="47.25">
      <c r="B82" s="20" t="s">
        <v>30</v>
      </c>
      <c r="C82" s="56"/>
      <c r="D82" s="57"/>
      <c r="E82" s="46" t="s">
        <v>164</v>
      </c>
      <c r="F82" s="51" t="s">
        <v>208</v>
      </c>
      <c r="G82" s="52">
        <v>60</v>
      </c>
      <c r="H82" s="21"/>
      <c r="I82" s="21"/>
      <c r="J82" s="21">
        <f t="shared" si="2"/>
        <v>0</v>
      </c>
      <c r="K82" s="21">
        <f t="shared" si="3"/>
        <v>0</v>
      </c>
      <c r="L82" s="23" t="s">
        <v>33</v>
      </c>
      <c r="M82" s="43">
        <v>2070</v>
      </c>
    </row>
    <row r="83" spans="2:13" ht="47.25">
      <c r="B83" s="20" t="s">
        <v>30</v>
      </c>
      <c r="C83" s="56">
        <v>222</v>
      </c>
      <c r="D83" s="57" t="s">
        <v>85</v>
      </c>
      <c r="E83" s="46" t="s">
        <v>165</v>
      </c>
      <c r="F83" s="51" t="s">
        <v>208</v>
      </c>
      <c r="G83" s="52">
        <v>1400</v>
      </c>
      <c r="H83" s="21"/>
      <c r="I83" s="21"/>
      <c r="J83" s="21">
        <f t="shared" si="2"/>
        <v>0</v>
      </c>
      <c r="K83" s="21">
        <f t="shared" si="3"/>
        <v>0</v>
      </c>
      <c r="L83" s="23" t="s">
        <v>33</v>
      </c>
      <c r="M83" s="43">
        <v>2338</v>
      </c>
    </row>
    <row r="84" spans="2:13" ht="47.25">
      <c r="B84" s="20" t="s">
        <v>30</v>
      </c>
      <c r="C84" s="56"/>
      <c r="D84" s="57"/>
      <c r="E84" s="46" t="s">
        <v>166</v>
      </c>
      <c r="F84" s="51" t="s">
        <v>208</v>
      </c>
      <c r="G84" s="52">
        <v>1900</v>
      </c>
      <c r="H84" s="21"/>
      <c r="I84" s="21"/>
      <c r="J84" s="21">
        <f t="shared" si="2"/>
        <v>0</v>
      </c>
      <c r="K84" s="21">
        <f t="shared" si="3"/>
        <v>0</v>
      </c>
      <c r="L84" s="23" t="s">
        <v>33</v>
      </c>
      <c r="M84" s="43">
        <v>3173</v>
      </c>
    </row>
    <row r="85" spans="2:13" ht="47.25">
      <c r="B85" s="20" t="s">
        <v>30</v>
      </c>
      <c r="C85" s="56">
        <v>223</v>
      </c>
      <c r="D85" s="57" t="s">
        <v>86</v>
      </c>
      <c r="E85" s="46" t="s">
        <v>167</v>
      </c>
      <c r="F85" s="51" t="s">
        <v>208</v>
      </c>
      <c r="G85" s="52">
        <v>51</v>
      </c>
      <c r="H85" s="21"/>
      <c r="I85" s="21"/>
      <c r="J85" s="21">
        <f t="shared" si="2"/>
        <v>0</v>
      </c>
      <c r="K85" s="21">
        <f t="shared" si="3"/>
        <v>0</v>
      </c>
      <c r="L85" s="23" t="s">
        <v>33</v>
      </c>
      <c r="M85" s="43">
        <v>2754</v>
      </c>
    </row>
    <row r="86" spans="2:13" ht="47.25">
      <c r="B86" s="20" t="s">
        <v>30</v>
      </c>
      <c r="C86" s="56"/>
      <c r="D86" s="57"/>
      <c r="E86" s="46" t="s">
        <v>168</v>
      </c>
      <c r="F86" s="51" t="s">
        <v>208</v>
      </c>
      <c r="G86" s="52">
        <v>32</v>
      </c>
      <c r="H86" s="21"/>
      <c r="I86" s="21"/>
      <c r="J86" s="21">
        <f t="shared" si="2"/>
        <v>0</v>
      </c>
      <c r="K86" s="21">
        <f t="shared" si="3"/>
        <v>0</v>
      </c>
      <c r="L86" s="23" t="s">
        <v>33</v>
      </c>
      <c r="M86" s="43">
        <v>1728</v>
      </c>
    </row>
    <row r="87" spans="2:13" ht="47.25">
      <c r="B87" s="20" t="s">
        <v>30</v>
      </c>
      <c r="C87" s="56"/>
      <c r="D87" s="57"/>
      <c r="E87" s="46" t="s">
        <v>169</v>
      </c>
      <c r="F87" s="51" t="s">
        <v>208</v>
      </c>
      <c r="G87" s="52">
        <v>33</v>
      </c>
      <c r="H87" s="21"/>
      <c r="I87" s="21"/>
      <c r="J87" s="21">
        <f t="shared" si="2"/>
        <v>0</v>
      </c>
      <c r="K87" s="21">
        <f t="shared" si="3"/>
        <v>0</v>
      </c>
      <c r="L87" s="23" t="s">
        <v>33</v>
      </c>
      <c r="M87" s="43">
        <v>1782</v>
      </c>
    </row>
    <row r="88" spans="2:13" ht="47.25">
      <c r="B88" s="20" t="s">
        <v>30</v>
      </c>
      <c r="C88" s="56"/>
      <c r="D88" s="57"/>
      <c r="E88" s="46" t="s">
        <v>170</v>
      </c>
      <c r="F88" s="51" t="s">
        <v>208</v>
      </c>
      <c r="G88" s="52">
        <v>23</v>
      </c>
      <c r="H88" s="21"/>
      <c r="I88" s="21"/>
      <c r="J88" s="21">
        <f t="shared" si="2"/>
        <v>0</v>
      </c>
      <c r="K88" s="21">
        <f t="shared" si="3"/>
        <v>0</v>
      </c>
      <c r="L88" s="23" t="s">
        <v>33</v>
      </c>
      <c r="M88" s="43">
        <v>1242</v>
      </c>
    </row>
    <row r="89" spans="2:13" ht="47.25">
      <c r="B89" s="20" t="s">
        <v>30</v>
      </c>
      <c r="C89" s="56"/>
      <c r="D89" s="57"/>
      <c r="E89" s="46" t="s">
        <v>171</v>
      </c>
      <c r="F89" s="51" t="s">
        <v>208</v>
      </c>
      <c r="G89" s="52">
        <v>15</v>
      </c>
      <c r="H89" s="21"/>
      <c r="I89" s="21"/>
      <c r="J89" s="21">
        <f t="shared" si="2"/>
        <v>0</v>
      </c>
      <c r="K89" s="21">
        <f t="shared" si="3"/>
        <v>0</v>
      </c>
      <c r="L89" s="23" t="s">
        <v>33</v>
      </c>
      <c r="M89" s="43">
        <v>810</v>
      </c>
    </row>
    <row r="90" spans="2:13" ht="47.25">
      <c r="B90" s="20" t="s">
        <v>30</v>
      </c>
      <c r="C90" s="56"/>
      <c r="D90" s="57"/>
      <c r="E90" s="46" t="s">
        <v>172</v>
      </c>
      <c r="F90" s="51" t="s">
        <v>208</v>
      </c>
      <c r="G90" s="52">
        <v>40</v>
      </c>
      <c r="H90" s="21"/>
      <c r="I90" s="21"/>
      <c r="J90" s="21">
        <f t="shared" si="2"/>
        <v>0</v>
      </c>
      <c r="K90" s="21">
        <f t="shared" si="3"/>
        <v>0</v>
      </c>
      <c r="L90" s="23" t="s">
        <v>33</v>
      </c>
      <c r="M90" s="43">
        <v>2160</v>
      </c>
    </row>
    <row r="91" spans="2:13" ht="47.25">
      <c r="B91" s="20" t="s">
        <v>30</v>
      </c>
      <c r="C91" s="56">
        <v>227</v>
      </c>
      <c r="D91" s="57" t="s">
        <v>87</v>
      </c>
      <c r="E91" s="46" t="s">
        <v>173</v>
      </c>
      <c r="F91" s="51" t="s">
        <v>208</v>
      </c>
      <c r="G91" s="52">
        <v>60</v>
      </c>
      <c r="H91" s="21"/>
      <c r="I91" s="21"/>
      <c r="J91" s="21">
        <f t="shared" si="2"/>
        <v>0</v>
      </c>
      <c r="K91" s="21">
        <f t="shared" si="3"/>
        <v>0</v>
      </c>
      <c r="L91" s="23" t="s">
        <v>33</v>
      </c>
      <c r="M91" s="43">
        <v>451.79999999999995</v>
      </c>
    </row>
    <row r="92" spans="2:13" ht="47.25">
      <c r="B92" s="20" t="s">
        <v>30</v>
      </c>
      <c r="C92" s="56"/>
      <c r="D92" s="57"/>
      <c r="E92" s="46" t="s">
        <v>174</v>
      </c>
      <c r="F92" s="51" t="s">
        <v>208</v>
      </c>
      <c r="G92" s="52">
        <v>255</v>
      </c>
      <c r="H92" s="21"/>
      <c r="I92" s="21"/>
      <c r="J92" s="21">
        <f t="shared" si="2"/>
        <v>0</v>
      </c>
      <c r="K92" s="21">
        <f t="shared" si="3"/>
        <v>0</v>
      </c>
      <c r="L92" s="23" t="s">
        <v>33</v>
      </c>
      <c r="M92" s="43">
        <v>1920.1499999999999</v>
      </c>
    </row>
    <row r="93" spans="2:13" ht="47.25">
      <c r="B93" s="20" t="s">
        <v>30</v>
      </c>
      <c r="C93" s="56"/>
      <c r="D93" s="57"/>
      <c r="E93" s="46" t="s">
        <v>175</v>
      </c>
      <c r="F93" s="51" t="s">
        <v>208</v>
      </c>
      <c r="G93" s="52">
        <v>477</v>
      </c>
      <c r="H93" s="21"/>
      <c r="I93" s="21"/>
      <c r="J93" s="21">
        <f t="shared" si="2"/>
        <v>0</v>
      </c>
      <c r="K93" s="21">
        <f t="shared" si="3"/>
        <v>0</v>
      </c>
      <c r="L93" s="23" t="s">
        <v>33</v>
      </c>
      <c r="M93" s="43">
        <v>3591.8099999999995</v>
      </c>
    </row>
    <row r="94" spans="2:13" ht="47.25">
      <c r="B94" s="20" t="s">
        <v>30</v>
      </c>
      <c r="C94" s="56"/>
      <c r="D94" s="57"/>
      <c r="E94" s="46" t="s">
        <v>176</v>
      </c>
      <c r="F94" s="51" t="s">
        <v>208</v>
      </c>
      <c r="G94" s="52">
        <v>1055</v>
      </c>
      <c r="H94" s="21"/>
      <c r="I94" s="21"/>
      <c r="J94" s="21">
        <f t="shared" si="2"/>
        <v>0</v>
      </c>
      <c r="K94" s="21">
        <f t="shared" si="3"/>
        <v>0</v>
      </c>
      <c r="L94" s="23" t="s">
        <v>33</v>
      </c>
      <c r="M94" s="43">
        <v>7944.15</v>
      </c>
    </row>
    <row r="95" spans="2:13" ht="47.25">
      <c r="B95" s="20" t="s">
        <v>30</v>
      </c>
      <c r="C95" s="56"/>
      <c r="D95" s="57"/>
      <c r="E95" s="46" t="s">
        <v>177</v>
      </c>
      <c r="F95" s="51" t="s">
        <v>208</v>
      </c>
      <c r="G95" s="52">
        <v>1215</v>
      </c>
      <c r="H95" s="21"/>
      <c r="I95" s="21"/>
      <c r="J95" s="21">
        <f t="shared" si="2"/>
        <v>0</v>
      </c>
      <c r="K95" s="21">
        <f t="shared" si="3"/>
        <v>0</v>
      </c>
      <c r="L95" s="23" t="s">
        <v>33</v>
      </c>
      <c r="M95" s="43">
        <v>9148.9499999999989</v>
      </c>
    </row>
    <row r="96" spans="2:13" ht="47.25">
      <c r="B96" s="20" t="s">
        <v>30</v>
      </c>
      <c r="C96" s="56"/>
      <c r="D96" s="57"/>
      <c r="E96" s="46" t="s">
        <v>178</v>
      </c>
      <c r="F96" s="51" t="s">
        <v>208</v>
      </c>
      <c r="G96" s="52">
        <v>1482</v>
      </c>
      <c r="H96" s="21"/>
      <c r="I96" s="21"/>
      <c r="J96" s="21">
        <f t="shared" si="2"/>
        <v>0</v>
      </c>
      <c r="K96" s="21">
        <f t="shared" si="3"/>
        <v>0</v>
      </c>
      <c r="L96" s="23" t="s">
        <v>33</v>
      </c>
      <c r="M96" s="43">
        <v>11159.46</v>
      </c>
    </row>
    <row r="97" spans="2:13" ht="47.25">
      <c r="B97" s="20" t="s">
        <v>30</v>
      </c>
      <c r="C97" s="56"/>
      <c r="D97" s="57"/>
      <c r="E97" s="46" t="s">
        <v>179</v>
      </c>
      <c r="F97" s="51" t="s">
        <v>208</v>
      </c>
      <c r="G97" s="52">
        <v>1532</v>
      </c>
      <c r="H97" s="21"/>
      <c r="I97" s="21"/>
      <c r="J97" s="21">
        <f t="shared" si="2"/>
        <v>0</v>
      </c>
      <c r="K97" s="21">
        <f t="shared" si="3"/>
        <v>0</v>
      </c>
      <c r="L97" s="23" t="s">
        <v>33</v>
      </c>
      <c r="M97" s="43">
        <v>11535.96</v>
      </c>
    </row>
    <row r="98" spans="2:13" ht="47.25">
      <c r="B98" s="20" t="s">
        <v>30</v>
      </c>
      <c r="C98" s="56"/>
      <c r="D98" s="57"/>
      <c r="E98" s="46" t="s">
        <v>180</v>
      </c>
      <c r="F98" s="51" t="s">
        <v>208</v>
      </c>
      <c r="G98" s="52">
        <v>1330</v>
      </c>
      <c r="H98" s="21"/>
      <c r="I98" s="21"/>
      <c r="J98" s="21">
        <f t="shared" si="2"/>
        <v>0</v>
      </c>
      <c r="K98" s="21">
        <f t="shared" si="3"/>
        <v>0</v>
      </c>
      <c r="L98" s="23" t="s">
        <v>33</v>
      </c>
      <c r="M98" s="43">
        <v>10014.9</v>
      </c>
    </row>
    <row r="99" spans="2:13" ht="47.25">
      <c r="B99" s="20" t="s">
        <v>30</v>
      </c>
      <c r="C99" s="56"/>
      <c r="D99" s="57"/>
      <c r="E99" s="46" t="s">
        <v>181</v>
      </c>
      <c r="F99" s="51" t="s">
        <v>208</v>
      </c>
      <c r="G99" s="52">
        <v>1035</v>
      </c>
      <c r="H99" s="21"/>
      <c r="I99" s="21"/>
      <c r="J99" s="21">
        <f t="shared" si="2"/>
        <v>0</v>
      </c>
      <c r="K99" s="21">
        <f t="shared" si="3"/>
        <v>0</v>
      </c>
      <c r="L99" s="23" t="s">
        <v>33</v>
      </c>
      <c r="M99" s="43">
        <v>7793.5499999999993</v>
      </c>
    </row>
    <row r="100" spans="2:13" ht="47.25">
      <c r="B100" s="20" t="s">
        <v>30</v>
      </c>
      <c r="C100" s="56"/>
      <c r="D100" s="57"/>
      <c r="E100" s="46" t="s">
        <v>182</v>
      </c>
      <c r="F100" s="51" t="s">
        <v>208</v>
      </c>
      <c r="G100" s="52">
        <v>1175</v>
      </c>
      <c r="H100" s="21"/>
      <c r="I100" s="21"/>
      <c r="J100" s="21">
        <f t="shared" si="2"/>
        <v>0</v>
      </c>
      <c r="K100" s="21">
        <f t="shared" si="3"/>
        <v>0</v>
      </c>
      <c r="L100" s="23" t="s">
        <v>33</v>
      </c>
      <c r="M100" s="43">
        <v>8847.75</v>
      </c>
    </row>
    <row r="101" spans="2:13" ht="47.25">
      <c r="B101" s="20" t="s">
        <v>30</v>
      </c>
      <c r="C101" s="56"/>
      <c r="D101" s="57"/>
      <c r="E101" s="46" t="s">
        <v>183</v>
      </c>
      <c r="F101" s="51" t="s">
        <v>208</v>
      </c>
      <c r="G101" s="52">
        <v>6305</v>
      </c>
      <c r="H101" s="21"/>
      <c r="I101" s="21"/>
      <c r="J101" s="21">
        <f t="shared" si="2"/>
        <v>0</v>
      </c>
      <c r="K101" s="21">
        <f t="shared" si="3"/>
        <v>0</v>
      </c>
      <c r="L101" s="23" t="s">
        <v>33</v>
      </c>
      <c r="M101" s="43">
        <v>47476.649999999994</v>
      </c>
    </row>
    <row r="102" spans="2:13" ht="47.25">
      <c r="B102" s="20" t="s">
        <v>30</v>
      </c>
      <c r="C102" s="56"/>
      <c r="D102" s="57"/>
      <c r="E102" s="46" t="s">
        <v>184</v>
      </c>
      <c r="F102" s="51" t="s">
        <v>208</v>
      </c>
      <c r="G102" s="52">
        <v>15365</v>
      </c>
      <c r="H102" s="21"/>
      <c r="I102" s="21"/>
      <c r="J102" s="21">
        <f t="shared" si="2"/>
        <v>0</v>
      </c>
      <c r="K102" s="21">
        <f t="shared" si="3"/>
        <v>0</v>
      </c>
      <c r="L102" s="23" t="s">
        <v>33</v>
      </c>
      <c r="M102" s="43">
        <v>115698.45</v>
      </c>
    </row>
    <row r="103" spans="2:13" ht="47.25">
      <c r="B103" s="20" t="s">
        <v>30</v>
      </c>
      <c r="C103" s="56"/>
      <c r="D103" s="57"/>
      <c r="E103" s="46" t="s">
        <v>185</v>
      </c>
      <c r="F103" s="51" t="s">
        <v>208</v>
      </c>
      <c r="G103" s="52">
        <v>15445</v>
      </c>
      <c r="H103" s="21"/>
      <c r="I103" s="21"/>
      <c r="J103" s="21">
        <f t="shared" si="2"/>
        <v>0</v>
      </c>
      <c r="K103" s="21">
        <f t="shared" si="3"/>
        <v>0</v>
      </c>
      <c r="L103" s="23" t="s">
        <v>33</v>
      </c>
      <c r="M103" s="43">
        <v>116300.84999999999</v>
      </c>
    </row>
    <row r="104" spans="2:13" ht="47.25">
      <c r="B104" s="20" t="s">
        <v>30</v>
      </c>
      <c r="C104" s="56"/>
      <c r="D104" s="57"/>
      <c r="E104" s="46" t="s">
        <v>186</v>
      </c>
      <c r="F104" s="51" t="s">
        <v>208</v>
      </c>
      <c r="G104" s="52">
        <v>7755</v>
      </c>
      <c r="H104" s="21"/>
      <c r="I104" s="21"/>
      <c r="J104" s="21">
        <f t="shared" si="2"/>
        <v>0</v>
      </c>
      <c r="K104" s="21">
        <f t="shared" si="3"/>
        <v>0</v>
      </c>
      <c r="L104" s="23" t="s">
        <v>33</v>
      </c>
      <c r="M104" s="43">
        <v>58395.149999999994</v>
      </c>
    </row>
    <row r="105" spans="2:13" ht="47.25">
      <c r="B105" s="20" t="s">
        <v>30</v>
      </c>
      <c r="C105" s="56"/>
      <c r="D105" s="57"/>
      <c r="E105" s="46" t="s">
        <v>187</v>
      </c>
      <c r="F105" s="51" t="s">
        <v>208</v>
      </c>
      <c r="G105" s="52">
        <v>1365</v>
      </c>
      <c r="H105" s="21"/>
      <c r="I105" s="21"/>
      <c r="J105" s="21">
        <f t="shared" si="2"/>
        <v>0</v>
      </c>
      <c r="K105" s="21">
        <f t="shared" si="3"/>
        <v>0</v>
      </c>
      <c r="L105" s="23" t="s">
        <v>33</v>
      </c>
      <c r="M105" s="43">
        <v>10278.449999999999</v>
      </c>
    </row>
    <row r="106" spans="2:13" ht="47.25">
      <c r="B106" s="20" t="s">
        <v>30</v>
      </c>
      <c r="C106" s="56"/>
      <c r="D106" s="57"/>
      <c r="E106" s="46" t="s">
        <v>188</v>
      </c>
      <c r="F106" s="51" t="s">
        <v>208</v>
      </c>
      <c r="G106" s="52">
        <v>405</v>
      </c>
      <c r="H106" s="21"/>
      <c r="I106" s="21"/>
      <c r="J106" s="21">
        <f t="shared" si="2"/>
        <v>0</v>
      </c>
      <c r="K106" s="21">
        <f t="shared" si="3"/>
        <v>0</v>
      </c>
      <c r="L106" s="23" t="s">
        <v>33</v>
      </c>
      <c r="M106" s="43">
        <v>3049.6499999999996</v>
      </c>
    </row>
    <row r="107" spans="2:13" ht="47.25">
      <c r="B107" s="20" t="s">
        <v>30</v>
      </c>
      <c r="C107" s="56">
        <v>228</v>
      </c>
      <c r="D107" s="57" t="s">
        <v>88</v>
      </c>
      <c r="E107" s="46" t="s">
        <v>189</v>
      </c>
      <c r="F107" s="51" t="s">
        <v>208</v>
      </c>
      <c r="G107" s="52">
        <v>190</v>
      </c>
      <c r="H107" s="21"/>
      <c r="I107" s="21"/>
      <c r="J107" s="21">
        <f t="shared" si="2"/>
        <v>0</v>
      </c>
      <c r="K107" s="21">
        <f t="shared" si="3"/>
        <v>0</v>
      </c>
      <c r="L107" s="23" t="s">
        <v>33</v>
      </c>
      <c r="M107" s="43">
        <v>2536.7481853152703</v>
      </c>
    </row>
    <row r="108" spans="2:13" ht="47.25">
      <c r="B108" s="20" t="s">
        <v>30</v>
      </c>
      <c r="C108" s="56"/>
      <c r="D108" s="57"/>
      <c r="E108" s="46" t="s">
        <v>190</v>
      </c>
      <c r="F108" s="51" t="s">
        <v>208</v>
      </c>
      <c r="G108" s="52">
        <v>576</v>
      </c>
      <c r="H108" s="21"/>
      <c r="I108" s="21"/>
      <c r="J108" s="21">
        <f t="shared" si="2"/>
        <v>0</v>
      </c>
      <c r="K108" s="21">
        <f t="shared" si="3"/>
        <v>0</v>
      </c>
      <c r="L108" s="23" t="s">
        <v>33</v>
      </c>
      <c r="M108" s="43">
        <v>7690.3523933768192</v>
      </c>
    </row>
    <row r="109" spans="2:13" ht="47.25">
      <c r="B109" s="20" t="s">
        <v>30</v>
      </c>
      <c r="C109" s="56"/>
      <c r="D109" s="57"/>
      <c r="E109" s="46" t="s">
        <v>191</v>
      </c>
      <c r="F109" s="51" t="s">
        <v>208</v>
      </c>
      <c r="G109" s="52">
        <v>1196</v>
      </c>
      <c r="H109" s="21"/>
      <c r="I109" s="21"/>
      <c r="J109" s="21">
        <f t="shared" si="2"/>
        <v>0</v>
      </c>
      <c r="K109" s="21">
        <f t="shared" si="3"/>
        <v>0</v>
      </c>
      <c r="L109" s="23" t="s">
        <v>33</v>
      </c>
      <c r="M109" s="43">
        <v>15968.1622612477</v>
      </c>
    </row>
    <row r="110" spans="2:13" ht="47.25">
      <c r="B110" s="20" t="s">
        <v>30</v>
      </c>
      <c r="C110" s="56"/>
      <c r="D110" s="57"/>
      <c r="E110" s="46" t="s">
        <v>192</v>
      </c>
      <c r="F110" s="51" t="s">
        <v>208</v>
      </c>
      <c r="G110" s="52">
        <v>1085</v>
      </c>
      <c r="H110" s="21"/>
      <c r="I110" s="21"/>
      <c r="J110" s="21">
        <f t="shared" si="2"/>
        <v>0</v>
      </c>
      <c r="K110" s="21">
        <f t="shared" si="3"/>
        <v>0</v>
      </c>
      <c r="L110" s="23" t="s">
        <v>33</v>
      </c>
      <c r="M110" s="43">
        <v>14486.167268774043</v>
      </c>
    </row>
    <row r="111" spans="2:13" ht="47.25">
      <c r="B111" s="20" t="s">
        <v>30</v>
      </c>
      <c r="C111" s="56"/>
      <c r="D111" s="57"/>
      <c r="E111" s="46" t="s">
        <v>193</v>
      </c>
      <c r="F111" s="51" t="s">
        <v>208</v>
      </c>
      <c r="G111" s="52">
        <v>587</v>
      </c>
      <c r="H111" s="21"/>
      <c r="I111" s="21"/>
      <c r="J111" s="21">
        <f t="shared" si="2"/>
        <v>0</v>
      </c>
      <c r="K111" s="21">
        <f t="shared" si="3"/>
        <v>0</v>
      </c>
      <c r="L111" s="23" t="s">
        <v>33</v>
      </c>
      <c r="M111" s="43">
        <v>7837.2167620003347</v>
      </c>
    </row>
    <row r="112" spans="2:13" ht="47.25">
      <c r="B112" s="20" t="s">
        <v>30</v>
      </c>
      <c r="C112" s="56"/>
      <c r="D112" s="57"/>
      <c r="E112" s="46" t="s">
        <v>194</v>
      </c>
      <c r="F112" s="51" t="s">
        <v>208</v>
      </c>
      <c r="G112" s="52">
        <v>202</v>
      </c>
      <c r="H112" s="21"/>
      <c r="I112" s="21"/>
      <c r="J112" s="21">
        <f t="shared" si="2"/>
        <v>0</v>
      </c>
      <c r="K112" s="21">
        <f t="shared" si="3"/>
        <v>0</v>
      </c>
      <c r="L112" s="23" t="s">
        <v>33</v>
      </c>
      <c r="M112" s="43">
        <v>2696.9638601772872</v>
      </c>
    </row>
    <row r="113" spans="2:13" ht="47.25">
      <c r="B113" s="20" t="s">
        <v>30</v>
      </c>
      <c r="C113" s="56"/>
      <c r="D113" s="57"/>
      <c r="E113" s="46" t="s">
        <v>195</v>
      </c>
      <c r="F113" s="51" t="s">
        <v>208</v>
      </c>
      <c r="G113" s="52">
        <v>37</v>
      </c>
      <c r="H113" s="21"/>
      <c r="I113" s="21"/>
      <c r="J113" s="21">
        <f t="shared" si="2"/>
        <v>0</v>
      </c>
      <c r="K113" s="21">
        <f t="shared" si="3"/>
        <v>0</v>
      </c>
      <c r="L113" s="23" t="s">
        <v>33</v>
      </c>
      <c r="M113" s="43">
        <v>493.99833082455262</v>
      </c>
    </row>
    <row r="114" spans="2:13" ht="47.25">
      <c r="B114" s="20" t="s">
        <v>30</v>
      </c>
      <c r="C114" s="56"/>
      <c r="D114" s="57"/>
      <c r="E114" s="46" t="s">
        <v>196</v>
      </c>
      <c r="F114" s="51" t="s">
        <v>208</v>
      </c>
      <c r="G114" s="52">
        <v>45</v>
      </c>
      <c r="H114" s="21"/>
      <c r="I114" s="21"/>
      <c r="J114" s="21">
        <f t="shared" si="2"/>
        <v>0</v>
      </c>
      <c r="K114" s="21">
        <f t="shared" si="3"/>
        <v>0</v>
      </c>
      <c r="L114" s="23" t="s">
        <v>33</v>
      </c>
      <c r="M114" s="43">
        <v>600.80878073256395</v>
      </c>
    </row>
    <row r="115" spans="2:13" ht="47.25">
      <c r="B115" s="20" t="s">
        <v>30</v>
      </c>
      <c r="C115" s="56"/>
      <c r="D115" s="57"/>
      <c r="E115" s="46" t="s">
        <v>197</v>
      </c>
      <c r="F115" s="51" t="s">
        <v>208</v>
      </c>
      <c r="G115" s="52">
        <v>33</v>
      </c>
      <c r="H115" s="21"/>
      <c r="I115" s="21"/>
      <c r="J115" s="21">
        <f t="shared" si="2"/>
        <v>0</v>
      </c>
      <c r="K115" s="21">
        <f t="shared" si="3"/>
        <v>0</v>
      </c>
      <c r="L115" s="23" t="s">
        <v>33</v>
      </c>
      <c r="M115" s="43">
        <v>440.59310587054694</v>
      </c>
    </row>
    <row r="116" spans="2:13" ht="47.25">
      <c r="B116" s="20" t="s">
        <v>30</v>
      </c>
      <c r="C116" s="56"/>
      <c r="D116" s="57"/>
      <c r="E116" s="46" t="s">
        <v>198</v>
      </c>
      <c r="F116" s="51" t="s">
        <v>208</v>
      </c>
      <c r="G116" s="52">
        <v>23</v>
      </c>
      <c r="H116" s="21"/>
      <c r="I116" s="21"/>
      <c r="J116" s="21">
        <f t="shared" si="2"/>
        <v>0</v>
      </c>
      <c r="K116" s="21">
        <f t="shared" si="3"/>
        <v>0</v>
      </c>
      <c r="L116" s="23" t="s">
        <v>33</v>
      </c>
      <c r="M116" s="43">
        <v>307.08004348553271</v>
      </c>
    </row>
    <row r="117" spans="2:13" ht="47.25">
      <c r="B117" s="20" t="s">
        <v>30</v>
      </c>
      <c r="C117" s="56"/>
      <c r="D117" s="57"/>
      <c r="E117" s="46" t="s">
        <v>199</v>
      </c>
      <c r="F117" s="51" t="s">
        <v>208</v>
      </c>
      <c r="G117" s="52">
        <v>12</v>
      </c>
      <c r="H117" s="21"/>
      <c r="I117" s="21"/>
      <c r="J117" s="21">
        <f t="shared" si="2"/>
        <v>0</v>
      </c>
      <c r="K117" s="21">
        <f t="shared" si="3"/>
        <v>0</v>
      </c>
      <c r="L117" s="23" t="s">
        <v>33</v>
      </c>
      <c r="M117" s="43">
        <v>160.21567486201707</v>
      </c>
    </row>
    <row r="118" spans="2:13" ht="47.25">
      <c r="B118" s="20" t="s">
        <v>30</v>
      </c>
      <c r="C118" s="56">
        <v>232</v>
      </c>
      <c r="D118" s="57" t="s">
        <v>89</v>
      </c>
      <c r="E118" s="46" t="s">
        <v>200</v>
      </c>
      <c r="F118" s="51" t="s">
        <v>208</v>
      </c>
      <c r="G118" s="52">
        <v>15</v>
      </c>
      <c r="H118" s="21"/>
      <c r="I118" s="21"/>
      <c r="J118" s="21">
        <f t="shared" si="2"/>
        <v>0</v>
      </c>
      <c r="K118" s="21">
        <f t="shared" si="3"/>
        <v>0</v>
      </c>
      <c r="L118" s="23" t="s">
        <v>33</v>
      </c>
      <c r="M118" s="43">
        <v>418.40308310991958</v>
      </c>
    </row>
    <row r="119" spans="2:13" ht="47.25">
      <c r="B119" s="20" t="s">
        <v>30</v>
      </c>
      <c r="C119" s="56"/>
      <c r="D119" s="57"/>
      <c r="E119" s="46" t="s">
        <v>201</v>
      </c>
      <c r="F119" s="51" t="s">
        <v>208</v>
      </c>
      <c r="G119" s="52">
        <v>11</v>
      </c>
      <c r="H119" s="21"/>
      <c r="I119" s="21"/>
      <c r="J119" s="21">
        <f t="shared" si="2"/>
        <v>0</v>
      </c>
      <c r="K119" s="21">
        <f t="shared" si="3"/>
        <v>0</v>
      </c>
      <c r="L119" s="23" t="s">
        <v>33</v>
      </c>
      <c r="M119" s="43">
        <v>306.82892761394106</v>
      </c>
    </row>
    <row r="120" spans="2:13" ht="47.25">
      <c r="B120" s="20" t="s">
        <v>30</v>
      </c>
      <c r="C120" s="56"/>
      <c r="D120" s="57"/>
      <c r="E120" s="46" t="s">
        <v>202</v>
      </c>
      <c r="F120" s="51" t="s">
        <v>208</v>
      </c>
      <c r="G120" s="52">
        <v>29</v>
      </c>
      <c r="H120" s="21"/>
      <c r="I120" s="21"/>
      <c r="J120" s="21">
        <f t="shared" si="2"/>
        <v>0</v>
      </c>
      <c r="K120" s="21">
        <f t="shared" si="3"/>
        <v>0</v>
      </c>
      <c r="L120" s="23" t="s">
        <v>33</v>
      </c>
      <c r="M120" s="43">
        <v>808.9126273458445</v>
      </c>
    </row>
    <row r="121" spans="2:13" ht="47.25">
      <c r="B121" s="20" t="s">
        <v>30</v>
      </c>
      <c r="C121" s="56"/>
      <c r="D121" s="57"/>
      <c r="E121" s="46" t="s">
        <v>203</v>
      </c>
      <c r="F121" s="51" t="s">
        <v>208</v>
      </c>
      <c r="G121" s="52">
        <v>485</v>
      </c>
      <c r="H121" s="21"/>
      <c r="I121" s="21"/>
      <c r="J121" s="21">
        <f t="shared" si="2"/>
        <v>0</v>
      </c>
      <c r="K121" s="21">
        <f t="shared" si="3"/>
        <v>0</v>
      </c>
      <c r="L121" s="23" t="s">
        <v>33</v>
      </c>
      <c r="M121" s="43">
        <v>13528.366353887401</v>
      </c>
    </row>
    <row r="122" spans="2:13" ht="47.25">
      <c r="B122" s="20" t="s">
        <v>30</v>
      </c>
      <c r="C122" s="56"/>
      <c r="D122" s="57"/>
      <c r="E122" s="46" t="s">
        <v>204</v>
      </c>
      <c r="F122" s="51" t="s">
        <v>208</v>
      </c>
      <c r="G122" s="52">
        <v>250</v>
      </c>
      <c r="H122" s="21"/>
      <c r="I122" s="21"/>
      <c r="J122" s="21">
        <f t="shared" si="2"/>
        <v>0</v>
      </c>
      <c r="K122" s="21">
        <f t="shared" si="3"/>
        <v>0</v>
      </c>
      <c r="L122" s="23" t="s">
        <v>33</v>
      </c>
      <c r="M122" s="43">
        <v>6973.3847184986598</v>
      </c>
    </row>
    <row r="123" spans="2:13" ht="47.25">
      <c r="B123" s="20" t="s">
        <v>30</v>
      </c>
      <c r="C123" s="56"/>
      <c r="D123" s="57"/>
      <c r="E123" s="46" t="s">
        <v>205</v>
      </c>
      <c r="F123" s="51" t="s">
        <v>208</v>
      </c>
      <c r="G123" s="52">
        <v>603</v>
      </c>
      <c r="H123" s="21"/>
      <c r="I123" s="21"/>
      <c r="J123" s="21">
        <f t="shared" si="2"/>
        <v>0</v>
      </c>
      <c r="K123" s="21">
        <f t="shared" si="3"/>
        <v>0</v>
      </c>
      <c r="L123" s="23" t="s">
        <v>33</v>
      </c>
      <c r="M123" s="43">
        <v>16819.803941018767</v>
      </c>
    </row>
    <row r="124" spans="2:13" ht="47.25">
      <c r="B124" s="20" t="s">
        <v>30</v>
      </c>
      <c r="C124" s="56"/>
      <c r="D124" s="57"/>
      <c r="E124" s="46" t="s">
        <v>206</v>
      </c>
      <c r="F124" s="51" t="s">
        <v>208</v>
      </c>
      <c r="G124" s="52">
        <v>577</v>
      </c>
      <c r="H124" s="21"/>
      <c r="I124" s="21"/>
      <c r="J124" s="21">
        <f t="shared" ref="J124:J125" si="4">H124*G124</f>
        <v>0</v>
      </c>
      <c r="K124" s="21">
        <f t="shared" ref="K124:K125" si="5">I124*G124</f>
        <v>0</v>
      </c>
      <c r="L124" s="23" t="s">
        <v>33</v>
      </c>
      <c r="M124" s="43">
        <v>16094.571930294907</v>
      </c>
    </row>
    <row r="125" spans="2:13" ht="47.25">
      <c r="B125" s="20" t="s">
        <v>30</v>
      </c>
      <c r="C125" s="56"/>
      <c r="D125" s="57"/>
      <c r="E125" s="46" t="s">
        <v>207</v>
      </c>
      <c r="F125" s="51" t="s">
        <v>208</v>
      </c>
      <c r="G125" s="52">
        <v>239</v>
      </c>
      <c r="H125" s="21"/>
      <c r="I125" s="21"/>
      <c r="J125" s="21">
        <f t="shared" si="4"/>
        <v>0</v>
      </c>
      <c r="K125" s="21">
        <f t="shared" si="5"/>
        <v>0</v>
      </c>
      <c r="L125" s="23" t="s">
        <v>33</v>
      </c>
      <c r="M125" s="43">
        <v>6666.5557908847186</v>
      </c>
    </row>
    <row r="126" spans="2:13">
      <c r="M126" s="49">
        <f>SUM(M8:M125)</f>
        <v>5156361.6266504796</v>
      </c>
    </row>
  </sheetData>
  <mergeCells count="30">
    <mergeCell ref="E5:I5"/>
    <mergeCell ref="C7:E7"/>
    <mergeCell ref="D1:L1"/>
    <mergeCell ref="D2:J2"/>
    <mergeCell ref="B3:D3"/>
    <mergeCell ref="E3:I3"/>
    <mergeCell ref="B4:D4"/>
    <mergeCell ref="E4:J4"/>
    <mergeCell ref="C50:C60"/>
    <mergeCell ref="D50:D60"/>
    <mergeCell ref="C61:C63"/>
    <mergeCell ref="D61:D63"/>
    <mergeCell ref="C67:C69"/>
    <mergeCell ref="D67:D69"/>
    <mergeCell ref="C70:C71"/>
    <mergeCell ref="D70:D71"/>
    <mergeCell ref="C72:C78"/>
    <mergeCell ref="D72:D78"/>
    <mergeCell ref="C79:C82"/>
    <mergeCell ref="D79:D82"/>
    <mergeCell ref="C107:C117"/>
    <mergeCell ref="D107:D117"/>
    <mergeCell ref="C118:C125"/>
    <mergeCell ref="D118:D125"/>
    <mergeCell ref="C83:C84"/>
    <mergeCell ref="D83:D84"/>
    <mergeCell ref="C85:C90"/>
    <mergeCell ref="D85:D90"/>
    <mergeCell ref="C91:C106"/>
    <mergeCell ref="D91:D106"/>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86" t="s">
        <v>25</v>
      </c>
      <c r="I12" s="86"/>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2025-11-26T07:18:14Z</dcterms:modified>
</cp:coreProperties>
</file>