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s>
  <calcPr calcId="162913"/>
</workbook>
</file>

<file path=xl/sharedStrings.xml><?xml version="1.0" encoding="utf-8"?>
<sst xmlns="http://schemas.openxmlformats.org/spreadsheetml/2006/main" count="63" uniqueCount="40">
  <si>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</si>
  <si>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</si>
  <si>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</si>
  <si>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</si>
  <si>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</si>
  <si>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</si>
  <si>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</si>
  <si>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</si>
  <si>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</si>
  <si>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</si>
  <si>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</si>
  <si>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</si>
  <si>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</si>
  <si>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</si>
  <si>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</si>
  <si>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</si>
  <si>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</si>
  <si>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</si>
  <si>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</si>
  <si>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</si>
  <si>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</si>
  <si>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</si>
  <si>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</si>
  <si>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</si>
  <si>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</si>
  <si>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</si>
  <si>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</si>
  <si>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Specificaţii de preț</t>
  </si>
  <si>
    <t>Specificaţii tehnice</t>
  </si>
  <si>
    <t>Specificația tehnică propusă de operatprul economic</t>
  </si>
  <si>
    <t>bucată</t>
  </si>
  <si>
    <t>valoarea estimativă</t>
  </si>
  <si>
    <t>Videogastroscop, Videocolonoscop, VideoDuodenoscop compaibile cu Procesorul EP 6000 Fujifilm, Japonia</t>
  </si>
  <si>
    <t xml:space="preserve">Videogastroscop -Să se indice modelul oferit  modelul 
Tip HDTV / HD  ≥  1920x1080 pixeli 
Compatibilitatea cu Tehnologia de banda îngusta de culoare, care are rolul de a evidenția capilarele si structurile de pe suprafața mucoasei, pentru o mai buna delimitarea a leziunilor de la nivelul mucoasei  da 
Tubul de inserție Lungime totală ≥ 1400 mm 
Lungime de lucru  ≥  1100 mm 
Diametrul exterior ≤ 9.2 mm 
Marcaj de lungime da 
Canal de lucru:  Numărul de canale ≥1 
Diametrul  ≥ 2,8 mm 
Optica: Unghiul câmpului vizual ≥ 140 grade
Înclinația câmpului vizual 0 grade  
Adâncimea câmpului vizual 2-100 mm 
Tipul și unghiurile de deflecție Sus/jos 210/90 grade  
stânga/dreapta 100/100 grade
Funcționalitatea mânerului de dirijare butoane ≥ 4 
înghețarea imaginii da 
eliberarea imagini da 
capturare imaginii da 
reglarea intensității luminii da 
modificarea contrastului da 
zoom electronic da 
Spălarea obiectivului  da 
Metode de sterilizare  Chimic 
Etilen oxid opțional / Da;
Posibilitatea de a se efectua multiple proceduri de sterilizare 
Videocolonoscop -Să se indice modelul oferit  modelul 
Tip HDTV / HD  ≥  1920x1080 pixeli 
Compatibilitatea cu Tehnologia de banda îngusta de culoare, care are rolul de a evidenția capilarele si structurile de pe suprafața mucoasei, pentru o mai buna delimitarea a leziunilor de la nivelul mucoasei  da 
Tubul de inserție Lungime totală ≥ 1900 mm 
Lungime de lucru  ≥  1600 mm 
Diametrul exterior ≤ 12.8 mm 
Marcaj de lungime da 
Canal de lucru:  Numărul de canale ≥1 
Diametrul  ≥ 3,8 mm 
Optica: Unghiul câmpului vizual ≥ 170 grade
Înclinația câmpului vizual 0 grade  
Adâncimea câmpului vizual 2-100 mm 
Tipul și unghiurile de deflecție Sus/jos 180/180 grade  
stânga/dreapta 160/160 grade
Funcționalitatea mânerului de dirijare butoane ≥ 4 
înghețarea imaginii da 
eliberarea imagini da 
capturare imaginii da 
reglarea intensității lumini da 
modificarea contrastului da 
zoom electronic da 
Spălarea obiectivului  da 
Metode de sterilizare  Chimic 
Etilen oxid opțional 
Posibilitatea de a se efectua multiple proceduri de sterilizare 
VideoDuodenoscop -Să se indice modelul oferit  modelul - 
Tip HDTV / HD  ≥  1920x1080 pixeli 
Categoria endoscopului – Terapeutic (ERCP)- Da
Direcția de vizualizare – 5 grade vizionare retro - Da
Câmp de vedere – 100 grade 
Interval de observare – 4-60mm 
Diametrul capătului distal – 13,1 mm 
Diametrul porțiunii flexibile – 11,3 mm 
Diametru canal instrument – 4,2 mm 
Lungime de lucru - 1250 mm 
Capacitatea de îndoire (sus/jos) – 120/90 grade 
Capacitatea de îndoire (stânga/dreapta) – 90/110 grade 
Capacul distal de unica folosință – de unică folosință sau multifolosință 
Funcționalitatea mânerului de dirijare butoane ≥ 4 
înghețarea imaginii da 
eliberarea imagini da 
capturare imaginii da 
reglarea intensității lumnii da 
modificarea contrastului da 
zoom electronic da 
Spălarea obiectivului  da 
Metode de sterilizare  Chimic 
Etilen oxid opțional 
Posibilitatea de a se efectua multiple proceduri de sterilizare – Da
</t>
  </si>
  <si>
    <t xml:space="preserve">Achiziționarea Dispozitivelor medicale  conform necesităților IMPS  SPITALUL  DE  STAT pentru anul 2023 (listă suplimentară 17)
</t>
  </si>
  <si>
    <t>Dispozitivelor medicale  conform necesităților IMPS  SPITALUL  DE  STAT pentru anul 2023 (listă suplimentară 17)</t>
  </si>
  <si>
    <t>DDP - Franco destinație vămuit, Incoterms 2020, "până la 75 zile de la înregistrarea contractului de CAPCS. Instalarea, instruirea și darea în exploatare în termen de 15 zile din momentul livrării.</t>
  </si>
  <si>
    <t>Videogastroscop, Videocolonoscop, VideoDuodenoscop compaibile cu videoprocesor si sursa de lumina</t>
  </si>
  <si>
    <t xml:space="preserve">Videogastroscop -Să se indice modelul oferit  modelul 
Tip HDTV / HD  ≥  1920x1080 pixeli 
Compatibilitatea cu Tehnologia de banda ingusta de culoare, care are rolul de a evidentia capilarele si structurile de pe suprafata mucoasei, pentru o mai buna delimitarea a leziunilor de la nivelul mucoasei  da 
Tubul de inserție Lungime totală ≥ 1300 mm  
Lungime de lucru  ≥  1000 mm         Diametrul exterior ≤ 9.2 mm 
Marcaj de lungime da 
Canal de lucru:  Numărul de canale ≥1 
Diametrul  ≥ 2,8 mm 
Optica: Unghiul cîmpului vizual ≥ 140 grade
Înclinația cîmpului vizual 0 grade  
Adîncimea cîmpului vizual 2-100 mm 
Tipul și unghiurile de deflecție Sus/jos 210/90 grade  
Stînga/dreapta 100/100 grade
Funcționalitatea mînerului de dirijare butoane ≥ 4 
înghețarea imaginii da 
eliberarea imagini da 
capturare imaginii da 
reglarea intensității lumnii da 
modificarea contrastului da 
zoom electronic da 
Spălarea obiectivului  da 
Metode de sterilizare  Chimic 
Etilen oxid opțional / Da;
Posibilitatea de a se efectua multiple proceduri de sterilizare 
Videocolonoscop -Să se indice modelul oferit  modelul 
Tip HDTV / HD  ≥  1920x1080 pixeli 
Compatibilitatea cu Tehnologia de banda ingusta de culoare, care are rolul de a evidentia capilarele si structurile de pe suprafata mucoasei, pentru o mai buna delimitarea a leziunilor de la nivelul mucoasei  da 
Tubul de inserție Lungime totală ≥ 1900 mm 
Lungime de lucru  ≥  1600 mm 
Diametrul exterior ≤ 12.8 mm 
Marcaj de lungime da 
Canal de lucru:  Numărul de canale ≥1 
Diametrul  ≥ 3,7 mm                                   
Optica: Unghiul cîmpului vizual ≥ 160 grade       
Înclinația cîmpului vizual 0 grade  
Adîncimea cîmpului vizual 2-100 mm 
Tipul și unghiurile de deflecție Sus/jos 180/180 grade  
Stînga/dreapta 160/160 grade
Funcționalitatea mînerului de dirijare butoane ≥ 4 
înghețarea imaginii da 
eliberarea imagini da 
capturare imaginii da 
reglarea intensității lumnii da 
modificarea contrastului da 
zoom electronic da 
Spălarea obiectivului  da 
Metode de sterilizare  Chimic 
Etilen oxid opțional 
Posibilitatea de a se efectua multiple proceduri de sterilizare 
VideoDuodenoscop -Să se indice modelul oferit  modelul - 
Tip HDTV / HD  ≥  1920x1080 pixeli 
Categoria endoscopului – Terapeutic (ERCP)- Da
Directia de vizualizare – 5 grade vizionare retro - Da
Câmp de vedere – 100 grade 
Interval de observare – 4-60mm 
Diametrul capătului distal – 13,1 mm 
Diametrul porțiunii flexibile – 11,3 mm 
Diametru canal instrument – 4,2 mm 
Lungime de lucru - 1250 mm 
Capacitatea de îndoire (sus/jos) – 120/90 grade 
Capacitatea de îndoire (stânga/dreapta) – 90/110 grade 
Capacul distal de unica folosință – de unică folosință sau multifolosință 
Funcționalitatea mînerului de dirijare butoane ≥ 4 
înghețarea imaginii da 
eliberarea imagini da 
capturare imaginii da 
reglarea intensității lumnii da 
modificarea contrastului da 
zoom electronic da 
Spălarea obiectivului  da 
Metode de sterilizare  Chimic 
Etilen oxid opțional 
Posibilitatea de a se efectua multiple proceduri de sterilizare – Da
Videoprocesor
Imaginea HDTV / HD ≥1920x1080 pixeli
Controale / caracteristici
Ajustare nuanță – da
Iluminare – auto
Balans de alb – auto
Înghetarea imaginii – da
Reducerea zgomotului imaginii – da
Iris automat – da
Zoom electronic – da
Videocompensare – da
Ieșiri 
RGB sau Y/C – min. 1 unitate
Digital (DVI / SDI / HD-SDI sau mai avansata) – min. 1 unitate
Tehnologia de banda ingusta de culoare, care are rolul de a evidentia capilarele si structurile de pe suprafata mucoasei, pentru o mai buna delimitarea a leziunilor de la nivelul mucoasei – da
Sursa de lumină    
Tip - integrată cu procesorul
Tip lampă - Xenon sau LED
Timp de viață lampă ≥500 h
Putere lampă ≥ 250 W pentru lampa Xenon, pentru lampa LED echivalentul la ≥ 250 W
Putere lampă de rezervă ≥ 150 W, (doar in cazul lampii Xenon)
Contor lampă – da
Mod standby – da
Lampă de rezervă - da, (doar in cazul lampii Xenon)
</t>
  </si>
  <si>
    <t>LP nr.  ocds-b3wdp1-MD-1686912146906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</si>
</sst>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0" fontId="2" fillId="0" borderId="0" xfId="20" applyFont="1" applyAlignment="1" applyProtection="1">
      <alignment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protection/>
    </xf>
    <xf numFmtId="0" fontId="11" fillId="0" borderId="1" xfId="0" applyFont="1" applyBorder="1" applyAlignment="1">
      <alignment vertical="center" wrapText="1"/>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xf numFmtId="0" fontId="6" fillId="0" borderId="3" xfId="0" applyFont="1" applyBorder="1" applyAlignment="1">
      <alignment horizontal="left" vertical="center" wrapText="1"/>
    </xf>
    <xf numFmtId="0" fontId="10" fillId="0" borderId="3" xfId="0" applyFont="1" applyBorder="1" applyAlignment="1">
      <alignment horizontal="center" vertical="center"/>
    </xf>
    <xf numFmtId="0" fontId="4" fillId="3" borderId="3" xfId="0" applyFont="1" applyFill="1" applyBorder="1" applyAlignment="1" applyProtection="1">
      <alignment horizontal="left" vertical="center" wrapText="1"/>
      <protection/>
    </xf>
    <xf numFmtId="0" fontId="11" fillId="0" borderId="3" xfId="0" applyFont="1" applyBorder="1" applyAlignment="1">
      <alignment horizontal="center" vertical="center" wrapText="1"/>
    </xf>
    <xf numFmtId="0" fontId="4" fillId="3" borderId="3" xfId="20" applyFont="1" applyFill="1" applyBorder="1" applyAlignment="1" applyProtection="1">
      <alignment horizontal="center" vertical="center" wrapText="1"/>
      <protection/>
    </xf>
    <xf numFmtId="0" fontId="11" fillId="0" borderId="3" xfId="0" applyFont="1" applyBorder="1" applyAlignment="1">
      <alignment horizontal="center" vertical="center"/>
    </xf>
    <xf numFmtId="0" fontId="3" fillId="3" borderId="3" xfId="20" applyFont="1" applyFill="1" applyBorder="1" applyAlignment="1" applyProtection="1">
      <alignment horizontal="center" vertical="center" wrapText="1"/>
      <protection/>
    </xf>
    <xf numFmtId="4" fontId="12" fillId="0" borderId="3" xfId="0" applyNumberFormat="1" applyFont="1" applyBorder="1" applyAlignment="1">
      <alignment vertical="center"/>
    </xf>
    <xf numFmtId="0" fontId="2" fillId="0" borderId="1" xfId="20" applyFont="1" applyBorder="1" applyAlignment="1" applyProtection="1">
      <alignment vertical="center"/>
      <protection locked="0"/>
    </xf>
    <xf numFmtId="4" fontId="2" fillId="0" borderId="1" xfId="20" applyNumberFormat="1" applyFont="1" applyBorder="1" applyAlignment="1" applyProtection="1">
      <alignment vertical="center"/>
      <protection locked="0"/>
    </xf>
    <xf numFmtId="0" fontId="2" fillId="0" borderId="0" xfId="0" applyFont="1" applyAlignment="1">
      <alignment horizontal="justify" vertical="center" wrapText="1"/>
    </xf>
    <xf numFmtId="0" fontId="2" fillId="0" borderId="1" xfId="20" applyFont="1" applyBorder="1" applyAlignment="1" applyProtection="1">
      <alignment vertical="center" wrapText="1"/>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center" wrapText="1"/>
      <protection locked="0"/>
    </xf>
    <xf numFmtId="4" fontId="2" fillId="0" borderId="1" xfId="20" applyNumberFormat="1" applyFont="1" applyBorder="1" applyAlignment="1" applyProtection="1">
      <alignment wrapText="1"/>
      <protection locked="0"/>
    </xf>
    <xf numFmtId="0" fontId="4" fillId="3" borderId="1" xfId="0" applyFont="1" applyFill="1" applyBorder="1" applyAlignment="1" applyProtection="1">
      <alignment horizontal="center" vertical="center" wrapText="1"/>
      <protection/>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tabSelected="1" workbookViewId="0" topLeftCell="A1">
      <selection activeCell="I9" sqref="I9"/>
    </sheetView>
  </sheetViews>
  <sheetFormatPr defaultColWidth="9.140625" defaultRowHeight="12.75"/>
  <cols>
    <col min="1" max="1" width="5.7109375" style="22" customWidth="1"/>
    <col min="2" max="2" width="5.57421875" style="18" customWidth="1"/>
    <col min="3" max="3" width="33.8515625" style="22" customWidth="1"/>
    <col min="4" max="4" width="19.140625" style="24" customWidth="1"/>
    <col min="5" max="5" width="10.57421875" style="22" customWidth="1"/>
    <col min="6" max="6" width="11.28125" style="22" customWidth="1"/>
    <col min="7" max="7" width="7.57421875" style="22" customWidth="1"/>
    <col min="8" max="8" width="91.57421875" style="59" customWidth="1"/>
    <col min="9" max="9" width="36.00390625" style="22" customWidth="1"/>
    <col min="10" max="10" width="30.00390625" style="24" customWidth="1"/>
    <col min="11" max="11" width="16.00390625" style="22" customWidth="1"/>
    <col min="12" max="16384" width="9.140625" style="22" customWidth="1"/>
  </cols>
  <sheetData>
    <row r="1" spans="3:11" ht="12.75">
      <c r="C1" s="76" t="s">
        <v>28</v>
      </c>
      <c r="D1" s="76"/>
      <c r="E1" s="76"/>
      <c r="F1" s="76"/>
      <c r="G1" s="76"/>
      <c r="H1" s="76"/>
      <c r="I1" s="76"/>
      <c r="J1" s="76"/>
      <c r="K1" s="76"/>
    </row>
    <row r="2" spans="4:9" ht="12.75">
      <c r="D2" s="79" t="s">
        <v>14</v>
      </c>
      <c r="E2" s="79"/>
      <c r="F2" s="79"/>
      <c r="G2" s="79"/>
      <c r="H2" s="79"/>
      <c r="I2" s="23"/>
    </row>
    <row r="3" spans="1:10" ht="12.75">
      <c r="A3" s="80" t="s">
        <v>9</v>
      </c>
      <c r="B3" s="80"/>
      <c r="C3" s="80"/>
      <c r="D3" s="81" t="s">
        <v>39</v>
      </c>
      <c r="E3" s="81"/>
      <c r="F3" s="81"/>
      <c r="G3" s="81"/>
      <c r="H3" s="81"/>
      <c r="I3" s="18"/>
      <c r="J3" s="24" t="s">
        <v>12</v>
      </c>
    </row>
    <row r="4" spans="1:11" s="26" customFormat="1" ht="50.25" customHeight="1">
      <c r="A4" s="82" t="s">
        <v>8</v>
      </c>
      <c r="B4" s="82"/>
      <c r="C4" s="82"/>
      <c r="D4" s="83" t="s">
        <v>34</v>
      </c>
      <c r="E4" s="83"/>
      <c r="F4" s="83"/>
      <c r="G4" s="83"/>
      <c r="H4" s="83"/>
      <c r="I4" s="25"/>
      <c r="J4" s="10" t="s">
        <v>13</v>
      </c>
      <c r="K4" s="10"/>
    </row>
    <row r="5" spans="2:11" s="27" customFormat="1" ht="12.75">
      <c r="B5" s="28"/>
      <c r="D5" s="77"/>
      <c r="E5" s="77"/>
      <c r="F5" s="77"/>
      <c r="G5" s="77"/>
      <c r="H5" s="77"/>
      <c r="I5" s="29"/>
      <c r="J5" s="29"/>
      <c r="K5" s="10"/>
    </row>
    <row r="6" spans="1:11" ht="30" customHeight="1">
      <c r="A6" s="17" t="s">
        <v>2</v>
      </c>
      <c r="B6" s="30" t="s">
        <v>0</v>
      </c>
      <c r="C6" s="17" t="s">
        <v>1</v>
      </c>
      <c r="D6" s="17" t="s">
        <v>3</v>
      </c>
      <c r="E6" s="17" t="s">
        <v>4</v>
      </c>
      <c r="F6" s="17" t="s">
        <v>5</v>
      </c>
      <c r="G6" s="17" t="s">
        <v>6</v>
      </c>
      <c r="H6" s="55" t="s">
        <v>7</v>
      </c>
      <c r="I6" s="17" t="s">
        <v>29</v>
      </c>
      <c r="J6" s="17"/>
      <c r="K6" s="9"/>
    </row>
    <row r="7" spans="1:11" ht="18.75" customHeight="1" hidden="1">
      <c r="A7" s="17">
        <v>1</v>
      </c>
      <c r="B7" s="78">
        <v>2</v>
      </c>
      <c r="C7" s="78"/>
      <c r="D7" s="78"/>
      <c r="E7" s="17">
        <v>3</v>
      </c>
      <c r="F7" s="17">
        <v>4</v>
      </c>
      <c r="G7" s="17">
        <v>5</v>
      </c>
      <c r="H7" s="55">
        <v>6</v>
      </c>
      <c r="I7" s="17"/>
      <c r="J7" s="17">
        <v>8</v>
      </c>
      <c r="K7" s="9"/>
    </row>
    <row r="8" spans="1:11" ht="164.25" customHeight="1">
      <c r="A8" s="45" t="s">
        <v>26</v>
      </c>
      <c r="B8" s="20">
        <v>1</v>
      </c>
      <c r="C8" s="75" t="s">
        <v>32</v>
      </c>
      <c r="D8" s="32" t="str">
        <f>C8</f>
        <v>Videogastroscop, Videocolonoscop, VideoDuodenoscop compaibile cu Procesorul EP 6000 Fujifilm, Japonia</v>
      </c>
      <c r="E8" s="16"/>
      <c r="F8" s="31"/>
      <c r="G8" s="15"/>
      <c r="H8" s="56" t="s">
        <v>33</v>
      </c>
      <c r="I8" s="54"/>
      <c r="J8" s="15"/>
      <c r="K8" s="21"/>
    </row>
    <row r="9" spans="1:17" ht="131.25" customHeight="1">
      <c r="A9" s="72" t="s">
        <v>26</v>
      </c>
      <c r="B9" s="72">
        <v>2</v>
      </c>
      <c r="C9" s="73" t="s">
        <v>37</v>
      </c>
      <c r="D9" s="73" t="s">
        <v>37</v>
      </c>
      <c r="E9" s="72"/>
      <c r="F9" s="72"/>
      <c r="G9" s="72"/>
      <c r="H9" s="72" t="s">
        <v>38</v>
      </c>
      <c r="I9" s="74"/>
      <c r="J9" s="72"/>
      <c r="K9" s="2"/>
      <c r="L9" s="2"/>
      <c r="M9" s="2"/>
      <c r="N9" s="2"/>
      <c r="O9" s="2"/>
      <c r="P9" s="2"/>
      <c r="Q9" s="2"/>
    </row>
    <row r="10" spans="1:17" ht="20.25">
      <c r="A10" s="5" t="s">
        <v>15</v>
      </c>
      <c r="B10" s="5"/>
      <c r="C10" s="5"/>
      <c r="D10" s="5"/>
      <c r="E10" s="5"/>
      <c r="F10" s="5"/>
      <c r="G10" s="5"/>
      <c r="H10" s="57"/>
      <c r="I10" s="5"/>
      <c r="J10" s="5"/>
      <c r="K10" s="5"/>
      <c r="L10" s="5"/>
      <c r="M10" s="5"/>
      <c r="N10" s="5"/>
      <c r="O10" s="5"/>
      <c r="P10" s="5"/>
      <c r="Q10" s="5"/>
    </row>
    <row r="11" spans="1:17" ht="20.25">
      <c r="A11" s="5"/>
      <c r="B11" s="5"/>
      <c r="C11" s="5"/>
      <c r="D11" s="5"/>
      <c r="E11" s="5"/>
      <c r="F11" s="5"/>
      <c r="G11" s="5"/>
      <c r="H11" s="57"/>
      <c r="I11" s="5"/>
      <c r="J11" s="5"/>
      <c r="K11" s="5"/>
      <c r="L11" s="5"/>
      <c r="M11" s="5"/>
      <c r="N11" s="5"/>
      <c r="O11" s="5"/>
      <c r="P11" s="5"/>
      <c r="Q11" s="5"/>
    </row>
    <row r="12" spans="1:17" ht="20.25">
      <c r="A12" s="5" t="s">
        <v>16</v>
      </c>
      <c r="B12" s="5"/>
      <c r="C12" s="5"/>
      <c r="D12" s="5"/>
      <c r="E12" s="5"/>
      <c r="F12" s="5"/>
      <c r="G12" s="5"/>
      <c r="H12" s="57"/>
      <c r="I12" s="5"/>
      <c r="J12" s="5"/>
      <c r="K12" s="5"/>
      <c r="L12" s="5"/>
      <c r="M12" s="5"/>
      <c r="N12" s="5"/>
      <c r="O12" s="5"/>
      <c r="P12" s="5"/>
      <c r="Q12" s="5"/>
    </row>
    <row r="13" spans="1:17" ht="12.75">
      <c r="A13"/>
      <c r="B13"/>
      <c r="C13"/>
      <c r="D13"/>
      <c r="E13"/>
      <c r="F13"/>
      <c r="G13"/>
      <c r="H13" s="58"/>
      <c r="I13"/>
      <c r="J13"/>
      <c r="K13"/>
      <c r="L13"/>
      <c r="M13"/>
      <c r="N13"/>
      <c r="O13"/>
      <c r="P13"/>
      <c r="Q13"/>
    </row>
    <row r="14" spans="1:17" ht="12.75">
      <c r="A14"/>
      <c r="B14"/>
      <c r="C14"/>
      <c r="D14"/>
      <c r="E14"/>
      <c r="F14"/>
      <c r="G14"/>
      <c r="H14" s="58"/>
      <c r="I14"/>
      <c r="J14"/>
      <c r="K14"/>
      <c r="L14"/>
      <c r="M14"/>
      <c r="N14"/>
      <c r="O14"/>
      <c r="P14"/>
      <c r="Q14"/>
    </row>
    <row r="15" spans="1:17" ht="12.75">
      <c r="A15"/>
      <c r="B15"/>
      <c r="C15"/>
      <c r="D15"/>
      <c r="E15"/>
      <c r="F15"/>
      <c r="G15"/>
      <c r="H15" s="58"/>
      <c r="I15"/>
      <c r="J15"/>
      <c r="K15"/>
      <c r="L15"/>
      <c r="M15"/>
      <c r="N15"/>
      <c r="O15"/>
      <c r="P15"/>
      <c r="Q15"/>
    </row>
    <row r="16" spans="1:17" ht="12.75">
      <c r="A16"/>
      <c r="B16"/>
      <c r="C16"/>
      <c r="D16"/>
      <c r="E16"/>
      <c r="F16"/>
      <c r="G16"/>
      <c r="H16" s="58"/>
      <c r="I16"/>
      <c r="J16"/>
      <c r="K16"/>
      <c r="L16"/>
      <c r="M16"/>
      <c r="N16"/>
      <c r="O16"/>
      <c r="P16"/>
      <c r="Q16"/>
    </row>
    <row r="17" spans="1:17" ht="12.75">
      <c r="A17"/>
      <c r="B17"/>
      <c r="C17"/>
      <c r="D17"/>
      <c r="E17"/>
      <c r="F17"/>
      <c r="G17"/>
      <c r="H17" s="58"/>
      <c r="I17"/>
      <c r="J17"/>
      <c r="K17"/>
      <c r="L17"/>
      <c r="M17"/>
      <c r="N17"/>
      <c r="O17"/>
      <c r="P17"/>
      <c r="Q17"/>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80" zoomScaleNormal="80" workbookViewId="0" topLeftCell="A1">
      <selection activeCell="E3" sqref="E3:I3"/>
    </sheetView>
  </sheetViews>
  <sheetFormatPr defaultColWidth="9.140625" defaultRowHeight="12.75"/>
  <cols>
    <col min="1" max="1" width="3.421875" style="35" customWidth="1"/>
    <col min="2" max="2" width="5.7109375" style="35" customWidth="1"/>
    <col min="3" max="3" width="4.421875" style="35" customWidth="1"/>
    <col min="4" max="4" width="25.8515625" style="35" customWidth="1"/>
    <col min="5" max="5" width="15.7109375" style="51" customWidth="1"/>
    <col min="6" max="6" width="15.28125" style="52" customWidth="1"/>
    <col min="7" max="7" width="14.7109375" style="14" customWidth="1"/>
    <col min="8" max="8" width="18.28125" style="53" customWidth="1"/>
    <col min="9" max="9" width="20.57421875" style="35" customWidth="1"/>
    <col min="10" max="10" width="19.28125" style="35" customWidth="1"/>
    <col min="11" max="11" width="17.00390625" style="35" customWidth="1"/>
    <col min="12" max="12" width="38.00390625" style="35" customWidth="1"/>
    <col min="13" max="13" width="13.28125" style="36" customWidth="1"/>
    <col min="14" max="16384" width="9.140625" style="35" customWidth="1"/>
  </cols>
  <sheetData>
    <row r="1" spans="4:12" ht="12.75">
      <c r="D1" s="86" t="s">
        <v>27</v>
      </c>
      <c r="E1" s="86"/>
      <c r="F1" s="86"/>
      <c r="G1" s="86"/>
      <c r="H1" s="86"/>
      <c r="I1" s="86"/>
      <c r="J1" s="86"/>
      <c r="K1" s="86"/>
      <c r="L1" s="86"/>
    </row>
    <row r="2" spans="4:11" ht="12.75">
      <c r="D2" s="87" t="s">
        <v>17</v>
      </c>
      <c r="E2" s="87"/>
      <c r="F2" s="87"/>
      <c r="G2" s="87"/>
      <c r="H2" s="87"/>
      <c r="I2" s="87"/>
      <c r="J2" s="87"/>
      <c r="K2" s="37"/>
    </row>
    <row r="3" spans="2:12" ht="12.75">
      <c r="B3" s="88" t="s">
        <v>9</v>
      </c>
      <c r="C3" s="88"/>
      <c r="D3" s="88"/>
      <c r="E3" s="89" t="s">
        <v>39</v>
      </c>
      <c r="F3" s="89"/>
      <c r="G3" s="89"/>
      <c r="H3" s="89"/>
      <c r="I3" s="89"/>
      <c r="K3" s="35" t="s">
        <v>10</v>
      </c>
      <c r="L3" s="35" t="s">
        <v>12</v>
      </c>
    </row>
    <row r="4" spans="1:13" s="41" customFormat="1" ht="67.5" customHeight="1">
      <c r="A4" s="38"/>
      <c r="B4" s="90" t="s">
        <v>8</v>
      </c>
      <c r="C4" s="90"/>
      <c r="D4" s="90"/>
      <c r="E4" s="91" t="s">
        <v>35</v>
      </c>
      <c r="F4" s="91"/>
      <c r="G4" s="91"/>
      <c r="H4" s="91"/>
      <c r="I4" s="91"/>
      <c r="J4" s="91"/>
      <c r="K4" s="39" t="s">
        <v>11</v>
      </c>
      <c r="L4" s="39" t="s">
        <v>13</v>
      </c>
      <c r="M4" s="40"/>
    </row>
    <row r="5" spans="1:13" s="42" customFormat="1" ht="20.1" customHeight="1">
      <c r="A5" s="38"/>
      <c r="E5" s="84"/>
      <c r="F5" s="84"/>
      <c r="G5" s="84"/>
      <c r="H5" s="84"/>
      <c r="I5" s="84"/>
      <c r="J5" s="12"/>
      <c r="K5" s="12"/>
      <c r="L5" s="12"/>
      <c r="M5" s="43"/>
    </row>
    <row r="6" spans="1:13" ht="31.5">
      <c r="A6" s="44"/>
      <c r="B6" s="1" t="s">
        <v>2</v>
      </c>
      <c r="C6" s="1" t="s">
        <v>0</v>
      </c>
      <c r="D6" s="1" t="s">
        <v>1</v>
      </c>
      <c r="E6" s="13" t="s">
        <v>3</v>
      </c>
      <c r="F6" s="13" t="s">
        <v>18</v>
      </c>
      <c r="G6" s="13" t="s">
        <v>19</v>
      </c>
      <c r="H6" s="13" t="s">
        <v>20</v>
      </c>
      <c r="I6" s="13" t="s">
        <v>21</v>
      </c>
      <c r="J6" s="13" t="s">
        <v>22</v>
      </c>
      <c r="K6" s="13" t="s">
        <v>23</v>
      </c>
      <c r="L6" s="13" t="s">
        <v>24</v>
      </c>
      <c r="M6" s="33" t="s">
        <v>31</v>
      </c>
    </row>
    <row r="7" spans="1:13" ht="12.75">
      <c r="A7" s="44"/>
      <c r="B7" s="13">
        <v>1</v>
      </c>
      <c r="C7" s="85">
        <v>2</v>
      </c>
      <c r="D7" s="85"/>
      <c r="E7" s="85"/>
      <c r="F7" s="19">
        <v>3</v>
      </c>
      <c r="G7" s="19">
        <v>4</v>
      </c>
      <c r="H7" s="19">
        <v>5</v>
      </c>
      <c r="I7" s="19">
        <v>6</v>
      </c>
      <c r="J7" s="13">
        <v>7</v>
      </c>
      <c r="K7" s="13">
        <v>8</v>
      </c>
      <c r="L7" s="11">
        <v>9</v>
      </c>
      <c r="M7" s="34">
        <v>10</v>
      </c>
    </row>
    <row r="8" spans="1:13" ht="120">
      <c r="A8" s="44"/>
      <c r="B8" s="60" t="s">
        <v>26</v>
      </c>
      <c r="C8" s="61">
        <v>1</v>
      </c>
      <c r="D8" s="62" t="s">
        <v>32</v>
      </c>
      <c r="E8" s="63" t="s">
        <v>32</v>
      </c>
      <c r="F8" s="64" t="s">
        <v>30</v>
      </c>
      <c r="G8" s="65">
        <v>1</v>
      </c>
      <c r="H8" s="64"/>
      <c r="I8" s="66"/>
      <c r="J8" s="66"/>
      <c r="K8" s="66"/>
      <c r="L8" s="70" t="s">
        <v>36</v>
      </c>
      <c r="M8" s="67">
        <v>1625000</v>
      </c>
    </row>
    <row r="9" spans="2:13" ht="141.75">
      <c r="B9" s="71" t="s">
        <v>26</v>
      </c>
      <c r="C9" s="71">
        <v>2</v>
      </c>
      <c r="D9" s="71" t="s">
        <v>37</v>
      </c>
      <c r="E9" s="71" t="s">
        <v>37</v>
      </c>
      <c r="F9" s="16" t="s">
        <v>30</v>
      </c>
      <c r="G9" s="71">
        <v>1</v>
      </c>
      <c r="H9" s="68"/>
      <c r="I9" s="68"/>
      <c r="J9" s="68"/>
      <c r="K9" s="68"/>
      <c r="L9" s="71" t="s">
        <v>36</v>
      </c>
      <c r="M9" s="69">
        <v>1625000</v>
      </c>
    </row>
    <row r="10" spans="5:8" ht="12.75">
      <c r="E10" s="35"/>
      <c r="F10" s="46"/>
      <c r="G10" s="35"/>
      <c r="H10" s="35"/>
    </row>
    <row r="11" spans="4:19" ht="20.25">
      <c r="D11" s="47" t="s">
        <v>15</v>
      </c>
      <c r="E11" s="47"/>
      <c r="F11" s="47"/>
      <c r="G11" s="47"/>
      <c r="H11" s="47"/>
      <c r="I11" s="47"/>
      <c r="J11" s="47"/>
      <c r="K11" s="47"/>
      <c r="L11" s="47"/>
      <c r="M11" s="48"/>
      <c r="N11" s="47"/>
      <c r="O11" s="47"/>
      <c r="P11" s="47"/>
      <c r="Q11" s="47"/>
      <c r="R11" s="47"/>
      <c r="S11" s="47"/>
    </row>
    <row r="12" spans="4:19" ht="20.25">
      <c r="D12" s="47"/>
      <c r="E12" s="47"/>
      <c r="F12" s="47"/>
      <c r="G12" s="47"/>
      <c r="H12" s="47"/>
      <c r="I12" s="47"/>
      <c r="J12" s="47"/>
      <c r="K12" s="47"/>
      <c r="L12" s="47"/>
      <c r="M12" s="48"/>
      <c r="N12" s="47"/>
      <c r="O12" s="47"/>
      <c r="P12" s="47"/>
      <c r="Q12" s="47"/>
      <c r="R12" s="47"/>
      <c r="S12" s="47"/>
    </row>
    <row r="13" spans="4:19" ht="20.25">
      <c r="D13" s="47" t="s">
        <v>16</v>
      </c>
      <c r="E13" s="47"/>
      <c r="F13" s="47"/>
      <c r="G13" s="47"/>
      <c r="H13" s="47"/>
      <c r="I13" s="47"/>
      <c r="J13" s="47"/>
      <c r="K13" s="47"/>
      <c r="L13" s="47"/>
      <c r="M13" s="48"/>
      <c r="N13" s="47"/>
      <c r="O13" s="47"/>
      <c r="P13" s="47"/>
      <c r="Q13" s="47"/>
      <c r="R13" s="47"/>
      <c r="S13" s="47"/>
    </row>
    <row r="14" spans="4:19" ht="12.75">
      <c r="D14" s="49"/>
      <c r="E14" s="49"/>
      <c r="F14" s="49"/>
      <c r="G14" s="49"/>
      <c r="H14" s="49"/>
      <c r="I14" s="49"/>
      <c r="J14" s="49"/>
      <c r="K14" s="49"/>
      <c r="L14" s="49"/>
      <c r="M14" s="50"/>
      <c r="N14" s="49"/>
      <c r="O14" s="49"/>
      <c r="P14" s="49"/>
      <c r="Q14" s="49"/>
      <c r="R14" s="49"/>
      <c r="S14" s="49"/>
    </row>
  </sheetData>
  <autoFilter ref="A6:L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1" sqref="D11:S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92" t="s">
        <v>25</v>
      </c>
      <c r="I12" s="92"/>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2023-06-16T10:55:36Z</dcterms:modified>
  <cp:category/>
  <cp:version/>
  <cp:contentType/>
  <cp:contentStatus/>
</cp:coreProperties>
</file>