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192.168.110.2\Dispozitive\+LP ADM 2026\+DISPOZITIVE MEDICALE\DM Lista Suplimentară 12\INIȚIERE\"/>
    </mc:Choice>
  </mc:AlternateContent>
  <bookViews>
    <workbookView xWindow="0" yWindow="0" windowWidth="28800" windowHeight="12330"/>
  </bookViews>
  <sheets>
    <sheet name="Specificaţii tehnice         " sheetId="4" r:id="rId1"/>
    <sheet name="Specificaţii de preț        " sheetId="5" r:id="rId2"/>
    <sheet name="Sheet2" sheetId="7" r:id="rId3"/>
  </sheets>
  <definedNames>
    <definedName name="_Hlk125125747" localSheetId="1">'Specificaţii de preț        '!#REF!</definedName>
    <definedName name="_xlnm._FilterDatabase" localSheetId="1" hidden="1">'Specificaţii de preț        '!$B$6:$L$10</definedName>
    <definedName name="_xlnm._FilterDatabase" localSheetId="0" hidden="1">'Specificaţii tehnice         '!$A$6:$J$7</definedName>
    <definedName name="OLE_LINK1" localSheetId="0">'Specificaţii tehnice         '!#REF!</definedName>
  </definedNames>
  <calcPr calcId="162913"/>
</workbook>
</file>

<file path=xl/calcChain.xml><?xml version="1.0" encoding="utf-8"?>
<calcChain xmlns="http://schemas.openxmlformats.org/spreadsheetml/2006/main">
  <c r="M27" i="5" l="1"/>
  <c r="K12" i="7" l="1"/>
  <c r="J12" i="7"/>
</calcChain>
</file>

<file path=xl/sharedStrings.xml><?xml version="1.0" encoding="utf-8"?>
<sst xmlns="http://schemas.openxmlformats.org/spreadsheetml/2006/main" count="273" uniqueCount="99">
  <si>
    <t>Nr. Lot</t>
  </si>
  <si>
    <t>Denumire Lot</t>
  </si>
  <si>
    <t>Cod CPV</t>
  </si>
  <si>
    <t>Denumirea poziției</t>
  </si>
  <si>
    <t>Modelul articolului</t>
  </si>
  <si>
    <t>Produ-cătorul</t>
  </si>
  <si>
    <t>Specificarea tehnică deplină solicitată de către autoritatea contractantă</t>
  </si>
  <si>
    <t>Denumirea licitaţiei:</t>
  </si>
  <si>
    <t>Numărul licitaţiei:</t>
  </si>
  <si>
    <t>Data: „___” _________________ 20__</t>
  </si>
  <si>
    <t>Alternativa nr.: ___________</t>
  </si>
  <si>
    <t>Pagina: __din __</t>
  </si>
  <si>
    <t>Semnat:_______________ Numele, Prenumele:_____________________________ În calitate de: ________________</t>
  </si>
  <si>
    <t>Ofertantul: _______________________ Adresa: ______________________________</t>
  </si>
  <si>
    <t>[Acest tabel va fi completat de către ofertant în coloanele 5,6,7,8, iar de către autoritatea contractantă – în coloanele 1,2,3,4,9]</t>
  </si>
  <si>
    <t>Unitatea de măsură</t>
  </si>
  <si>
    <t>Cantitatea</t>
  </si>
  <si>
    <t>Preţ unitar (fără TVA)</t>
  </si>
  <si>
    <t>Preţ unitar (cu TVA)</t>
  </si>
  <si>
    <t xml:space="preserve">Suma (fără TVA)
</t>
  </si>
  <si>
    <t xml:space="preserve">Suma (cu TVA)
</t>
  </si>
  <si>
    <t xml:space="preserve">Termenul de livrare/prestare 
</t>
  </si>
  <si>
    <t>Suma total:</t>
  </si>
  <si>
    <t>Specificaţii de preț</t>
  </si>
  <si>
    <t>Specificaţii tehnice</t>
  </si>
  <si>
    <t xml:space="preserve">LP nr.     </t>
  </si>
  <si>
    <t>33100000-1</t>
  </si>
  <si>
    <t>Ţara de origine</t>
  </si>
  <si>
    <t>Specificația tehnică propusă de operatorul economic</t>
  </si>
  <si>
    <t>standarde de referință</t>
  </si>
  <si>
    <t>[Acest tabel va fi completat de către ofertant în coloanele 3, 4, 5, 7, iar de către autoritatea contractantă – în coloanele 1, 2, 6, 8]</t>
  </si>
  <si>
    <t>11. Termenul de livrare/prestare/executare/instalare, instruire și dare în exploatare: DDP - Franco destinație vămuit, Incoterms 2020, până la 90 zile de la înregistrarea contractului de CAPCS</t>
  </si>
  <si>
    <t>Beneficiar</t>
  </si>
  <si>
    <t>buc</t>
  </si>
  <si>
    <t>3</t>
  </si>
  <si>
    <t>4</t>
  </si>
  <si>
    <t>5</t>
  </si>
  <si>
    <t>Valoarea estimată</t>
  </si>
  <si>
    <t>1</t>
  </si>
  <si>
    <t>2</t>
  </si>
  <si>
    <t>6</t>
  </si>
  <si>
    <t>Achiziționarea dispozitivelor medicale conform necesităților Instituțiilor Medico Sanitare Publice (lista suplimentară 12)</t>
  </si>
  <si>
    <t xml:space="preserve">Sistem garou 
pneumatic, cu accesorii </t>
  </si>
  <si>
    <t>Lupa binoculara</t>
  </si>
  <si>
    <t>Osteodensitometru</t>
  </si>
  <si>
    <t>Autorefractometru_pediatric_portabil</t>
  </si>
  <si>
    <t xml:space="preserve">Set de lentile oftalmologice	</t>
  </si>
  <si>
    <t>Sistem de litotriție incorporală (pneumatică)</t>
  </si>
  <si>
    <t>Hote microbiologice
clasa ll tip A2</t>
  </si>
  <si>
    <t>7</t>
  </si>
  <si>
    <t>8</t>
  </si>
  <si>
    <t>9</t>
  </si>
  <si>
    <t>10</t>
  </si>
  <si>
    <t>13</t>
  </si>
  <si>
    <t>14</t>
  </si>
  <si>
    <t>15</t>
  </si>
  <si>
    <t>16</t>
  </si>
  <si>
    <t>Ventilator pulmonar de frecvență înaltă cu jet (HFJV)</t>
  </si>
  <si>
    <t>Aparat lazer</t>
  </si>
  <si>
    <t>Dispozitiv de ablatie spinala prin radiofrecventa</t>
  </si>
  <si>
    <t>11.1</t>
  </si>
  <si>
    <t>11.2</t>
  </si>
  <si>
    <t xml:space="preserve"> Pompă de infuzie (perfuzor) cu seringă (caracteristici avansate) </t>
  </si>
  <si>
    <t xml:space="preserve">Stație de andocare pentru pompe cu modul de colectare și transmitere date către sistemul informațional al spitalului </t>
  </si>
  <si>
    <t>12.1</t>
  </si>
  <si>
    <t>12.2</t>
  </si>
  <si>
    <t>Pompe de infuzie (volumetrica)</t>
  </si>
  <si>
    <t>Stație de andocare pentru pompe cu modul de colectare și transmitere date către sistemul informațional al spitalului</t>
  </si>
  <si>
    <t>Mașină automat de sigilat pungi</t>
  </si>
  <si>
    <t>Mașină de anestezie (caracteristici avansate)</t>
  </si>
  <si>
    <t>Verticalizator / lifter medical electric</t>
  </si>
  <si>
    <t>Dulap pentru păstrarea și uscarea endoscoapelor</t>
  </si>
  <si>
    <t>Achiziționarea dispozitivelor medicale conform necesităților Instituțiilor Medico Sanitare Publice (lista suplimentară 12 )</t>
  </si>
  <si>
    <t xml:space="preserve">Aparat lazer  
Descriere Aparat lazer pentru rezecții traheobronșice endoscopice 
Parametrul Specificația 
Lungimi de undă: 980 nm și 1470 nm 
Putere maximă totală ≥ 100 W
 distribuită 1470 nm – min. 7 W
  980 nm – min. 12 W
  Reglare individuală a puterii pentru fiecare lungime de undă
Fascicul de ghidaj (target beam) 635 nm (roșu) – 4-5 mW 
 532 nm (verde) – 1 mW- opțional 
 Intensitate reglabilă de către utilizator 
Diametrul fibrei compatibile ≥ 360 μm 
Clasa laser 4 (conform standardelor internaționale de siguranță) 
Moduri de tratament CW (continuu) 
 Pulse Mode (pulsat) 
 ELVeSR Signal sau echivalent funcțional 
 ELVeSR Segment sau echivalent funcțional 
 Derma Mode sau echivalent funcțional 
Durata impulsului / pauzei: 0,01 – 60 sec (impuls) 
 0,01 – 60 sec (pauză) 
Alimentare electrică: 110 – 240 VAC 
 50 / 60 Hz 
 max. 600 VA 
Dimensiuni aproximative (Î × L × A): ≤ 30 cm × 40 cm × 20 cm 
Greutate ≤ 8,5 kg 
Accesorii  
Fibră optică tip Bare Fiber 1000 μm Vârf plat (Flat Tip) 
 Conector Luer reglabil 
 Sterilizabilă / de unică folosință (ID 1 × 6 h) 
 1000 μm 
 Lungime: ≥2.5 m 
 Diametru exterior: aprox. 1400 μm 
Fibră  (răcire gaz / lichid) Lungime: 3 m 
 Diametru exterior: aprox. 1800 μm 
 Compatibilă cu sistem de răcire 
"Fibră optică tip Bare Fiber 400 μm
" Vârf plat 
 Lungime: 2,6 m 
 Diametru exterior: aprox. 750 μm 
 400 μm 
Fibră optică tip Bare Fiber 600 μm Vârf plat 
 600 μm 
 Conector Luer reglabil 
 Lungime: 2,6 m 
 Diametru exterior: aprox. 860 μm 
Piese de mână și instrumente Instrument laparoscopic articulat (bending instrument) 
 Instrument pentru toracoscopie cu adaptor pentru aspirarea fumului, compatibil cu fibre 600 – 1000 μm 
 Piesă de mână universală Dual Luer, compatibilă cu fibre 600 – 1000 μm 
Accesorii Cărucior mobil pentru sistem laser 
 Ochelari de protecție laser pentru următoarele intervale: 950 – 980 nm 
  980 – 1400 nm 
  1400 – 11500 nm
 Ac de biopsie 14 G, lungime 6 cm, cu marcaje centimetrice, steril, ambalaj 2 
Sistem evacuare fum chirurgical Sistem complet de evacuare fum 
 Unitate completă 220 / 240 V, 50 / 60 Hz 
 Filtru pentru evacuator fum (set dublu) 
 Set tuburi de unică folosință, lungime 3 m, steril (PU 10 buc.) 
 Tub laparoscopic pentru evacuare fum, lungime 2,44 m, steril (PU 5 buc.) 
</t>
  </si>
  <si>
    <t xml:space="preserve">Dispozitiv de ablație prin radiofrecvență (RFA) pentru gestionarea durerii cronice și pentru proceduri de denervare  
Descriere Este un dispozitiv ce utilizează radiofrecvențe (RF) prin intermediul electrozilor plasați în proximitatea structurilor nervoase, reprezintă o metodă standard pentru gestionarea durerii cronice și, în anumite cazuri, pentru proceduri de denervare. 
Parametrul  Specificația
Dimensiuni (înălțime x lațime x adâncime)  "Înălțime: maxim 40 cm;
Lățime: maxim 60 cm;
Adâncime: maxim 60 cm;"
Rata de stimulare  cel puțin în tot diapazonul 5-150 Hz
Rafiofrecvența pulsativă  Timp - cel puțin până la 20 min.
  Putere - cel puțin până la 50W
  Frecvență - cel puțin în tot diapazonul 5-10 Hz
  Durata impulsului - cel puțin în tot diapazonul 10-40 milisecunde
Monitorizare termică   cel puțin în tot diapazonul 10-80 ᵒC
Tipuri de radiofrecvențe generate  pulsative
  bifazic / bipolar
Aplicare în chirurgia spinală, cel puțin  *Sisteme de Ablație prin Radiofrecvență (RFA / PFA);
  *Neurostimulatoare Medulare (SCS - Spinal Cord Stimulators);
  *IDET (Intradiscal Electrothermal Therapy);
Citire impedanță  da (Ω)
Semnalizare vizuală sau sonoră  da
Afișor LCD  da, de tip touchscreen- opțional
Butoane de ajustare a parametrilor  opțional
Porturi disponibile pentru conexiune  USB - da;
  VGA / HDMI - opțional;
  Sincronizare cu ECG extern - opțional;
  Port / porturi de conectare a interfeței și/sau a cateterilor de terapie prin ablație 
  Port de conectare a telecomenzii sau a comutatorului de picior
Alimentare  220 V, 50 Hz
Accesorii  "Cel puțin 4 electrozi (mnopolari / bipolari) în set cu cabluri, reutilizabili (autoclavabili)
sau
Cel puțin 40 lectrozi (mnopolari / bipolari) în set cu cabluri, de unică folosință"
  cablu de alimentare 220V
  Cablu de interconexiune electrozi (dacă necesită)
Telecomandă / Comutator de picior  pentru declanșarea și/sau dirijarea terapiei prin radiofrecvență
Manual de utilizare  în limba de stat, pe suport de hâtie cât și în format digital
Manual de service / tehnic  în limba de stat, pe suport de hâtie cât și în format digital
Ghid rapid de utilizare a dispozitivului  în limba de stat, pe suport de hâtie cât și în format digital
Instruirea utilizatorilor  cel puțin 4 ore de către un specialist în domeniu
Garanție produs  minim 24 luni din momentul punerii în funcțiune
</t>
  </si>
  <si>
    <t xml:space="preserve">Ventilator pulmonar de frecvență înaltă cu jet (HFJV)   
Descriere Ventilator mecanic cu frecvență ultra-înaltă (HFJV - High Frequency Jet Ventilation), ce oferă suport ventilator temporar sau permanent pentru pacienții care nu pot respira pe cont propriu sau care au nevoie de asistență în timpul intervențiilor chirurgicale (laringoscopie, bronhoscopie, chirurgie laser), menținând o ventilare adecvată.  
Parametrul   Specificația
Tip   Staționar cu troleu
Troleu – 1 buc Sertar   ≥ 1buc
 Polite ajustabile   ≥ 2buc
Tip pacient   Adult, pediatric
Tip ventilație înaltă frecvență   HFJV (High Frequency Jet Ventilation)
Gama de control/setări Frecvență normală (mod convențional) Rata respiratorie ≥ 1–100 rpm
  Raport E:I ≥ 1:5 până la 3:1
  Presiunea de lucru ≥ 0,5–3,5 bar
 Frecvență înaltă (mod HFJV) Rata respiratorie ≥ 60–1400 rpm
  Raport E:I ≥ 1:5 până la 3:1
  Presiunea de lucru ≥ 0,1–2,0 bar
 Flux de inspir  0–200 L/min
 FiO2, %  21–100
 CO2, %  0–10%
 Bias/base flow  0–60 L/min
Moduri de operare Bronhoscopie  obligatoriu
 Laringoscopie  obligatoriu
 Cateter Mono-lumen  obligatoriu
 Cateter Triplu-lumen  obligatoriu
 Cateter Patru-lumen  obligatoriu
 Mod terapie intensivă (ICU)  obligatoriu
 Utilizarea laserului în siguranță (Laser safety)  obligatoriu
 Mod bi-level (trecere HFJV ↔ convențional) sau funcțional analog  Opțional
"Parametri monitorizați/
afișați" Presiunea inspiratorie maximă  obligatoriu
 Presiunea medie în căile respiratorii  obligatoriu
 Monitorizarea FiO2  obligatoriu
 Monitorizarea CO2 / EtCO2  obligatoriu
 Rata respiratorie  obligatoriu
 Rata I:E  obligatoriu
Alarme pacient FiO2 mare/mic  obligatoriu
 Presiune inspir mare/mică  obligatoriu
 Paw (presiunea medie) mare  obligatoriu
 Presiune/ocluzie continuă ridicată  obligatoriu
 Circuit respirator deconectat  obligatoriu
Alarme echipament Lipsă alimentare gaz  obligatoriu
 Presiune inegală între gaze  obligatoriu
 Lipsă alimentare electrică  obligatoriu
 Baterie descărcată  obligatoriu
 Eroare sistem (sensor decalibrat, scurgere prin valve)  obligatoriu
 Interval de service depășit  obligatoriu
Autodiagnostic La fiecare pornire (self-test automat)  obligatoriu
 Pornire rapidă la necesitate (quick start)  obligatoriu
Interfața Interfața cu dispozitivele exterioare  obligatoriu
 Porturi pentru ieșirea datelor  obligatoriu
 Port pentru alarmă la distanță  obligatoriu
 Ieșire analogică  Opțional
 Raportarea alarmelor și starea pacientului (afișare + imprimată)  obligatoriu
Display Tip  LCD sau LED, Touchscreen
Alimentare Pneumatică Gazele comprimate aer, O2
 Presiunea în rețea  4–6 atm
 Rețea electrică  220 V, 50 Hz
 Baterie internă pentru alarmă în caz de intrerupere a alimentarii  obligatoriu
Accesorii Laringoscop Kleinsasser Mărimea A  1 buc.
 Laringoscop polygonal  1 buc.
 Brațuri suport pentru accesorii și circuite  1 set
 Senzor O2  4 buc.
 Umidificator compatibil cu ventilatorul  1 set, cu accesorii
 Sistem complet de tuburi pentru respirație  1 set
 Adaptor pentru catetere  1 set
 Braț suport universal pentru endoscop  cu adaptoare laringoscop, bronhoscop, jet endoscop – 1 set
 Set de curățare pentru circuite și linii de monitorizare  1 set
</t>
  </si>
  <si>
    <t xml:space="preserve">Descriere: Pentru utilizarea în timpul intervențiilor chirurgicale, care restricționează circulația sângelui la nivelul membrilor 
Parametru Specificația 
Presiune minimă ≤ 20 mmHg Da 
Presiune maximă ≥ 650 mmHg Da 
Pas de setare a presiunii ≤ 5 mmHg Da  
Interval de timp minim ≤ 5 min Da 
Interval de timp maxim ≥ 180 min Da  
Ecran LCD grafic TFT, Touchscreen cu diagonala 7inch (+/- 1 inch) Da 
Număr de canale 2 canale (4 porturi pentru 2 manșete duble sau manșetesimple) Da  
Senzor LOP Pentru verificarea presiunii de ocluzie a membrelor și reglareaautomată a presiunii optime Opțional  
Autotestare a presiunii și verificarea sistemului Da  
Calibrare automată a senzorului de presiune Da  
Sistem de alarmă acustica și vizuală Da  
Baterie încorporată Cu autonomie min. 10 ore în modul de funcționare Da  
Interfață de utilizare a ecranului tactil Da  
Suport pentru masa sau stâlp Da 
Alimentarea 100- 220V, 50Hz Da 
Accesorii: Manșetă dublă reutilizabilă, mărimea și tipul la solicitarea utilizatorului înaintede livrare min. - 4 buc Da  
Set de tuburi min. - 4 buc Da  
Cablu de alimentare min. 1 buc. Da 
Set de calibrare pentru bioinginer min. 1 set. Da 
Troleu cu 5 rotile și coș Da  
Alte cerințe: 
Manuale de utilizare În limba de stat (Română), în cazul în care nu este prezentsă fie prezentat manualul în limba de stat cu ștampila biroului de traducere. Da 
Manual de service În limba de stat (română) sau în una din limbile de circulație internațională (rusă sau engleză) da  
Instalarea și testarea la locul necesar Da </t>
  </si>
  <si>
    <t>Lupa binoculara	
Descriere: Este un instrument optic folosit de medici pentru a mări și clarifica structurile fine din ureche, nas și gât în timpul examinării sau intervențiilor chirurgicale
Parametru Specificație
Putere de mărire minim 2.5
Unghi de vizualizare Ajustabil
Câmp visual 95-120 mm
Iluminare Integrată
Tip lumina LED cu fascicul focalizat
Distanţa de lucru 350-450 mm
Suport ochelari sau bandă de cap
Baterie reâncarcabilă
Autonomia bateriei minim 3 ore
Incărcător baterie</t>
  </si>
  <si>
    <t>Osteodensitometru computerizat	
Descriere: Este un aparat folosit pentru evaluarea densității și calității osului.
Parametru Specificație
Metoda de măsurare Cu ultrasunet
Zona de scanare	Calcaneus(Heel)
Parametrii măsuraţi
"T-Score
Z-Score
SOS
BUA
BQI index"
Performanţă
"SOS≤1%
BUA≤2%"
"Control de calitate cu simulator osos (phantom)" Obligatoriu 
Sistem de poziţionare automat Obligatoriu
Export de date Obligatoriu
Imprimanta termică Obligatoriu
Alimentare 230V, 50Hz + UPS
LCD tactil integrat sau staţie de lucru PC Obligatoriu
Soft de analiză cu licentă, cu drepturi depline şi termen nelimitat Obligatoriu
Accesorii	
Hîrtie termică	10 buc
Gel USG	1 L</t>
  </si>
  <si>
    <t>Parametru Specificație
Interval de masurare -7.00 - +5.00 dpt cu incrementare de maxim 0.25 dpt
Marimea pupilei 3.0±1mm - 8.0±1 mm cu incrementare de maxim 0.1mm
Timp de achizitie dinamic, maxim 1s
Distanta de masurare 95 - 105 cm
Operare ecran LCD tactil capacitiv, 4 - 6 inch
Masa 800 - 1000 g
Interfata de comunicare USB,  (W)LAN
Sursa de alimentare de la baterie reincarcabila, adaptor de la retea 230Vca</t>
  </si>
  <si>
    <t xml:space="preserve">Descriere: Trusa pentru alegerea (prescrierea) ochelarilor cuprinde lentilele în rame cu diametru diferit.		
Parametru Specificație	
Nr. Elemente minim 240	
Sferă "perechi concave si convexe"	
"0,25D-6,0D in pas de 0,25
6,50D-10,0D în pas de 0,5
11,0D-15,0D în pas de 1,0
16,0D-20,0D - în pas de 2,0"	
Cilindru "perechi concave si convexe"	
"0,25D-4,0D în pas de 0,25
4,5D-6,0D în pas de 0,5"	
Prisme 0,5(2) 1,0-10,0 în pas de 1,0	
Accesorii:
"RF, GF, BL, PL(2), MR(2), FL, CL(2), PH(2), SS, PF Cross cilindru x0.25, x0.50
Geanta de transport"	
</t>
  </si>
  <si>
    <t>Hotă microbiologică clasa II tip A2- destinată lucrului cu agenți biologici și material genetic în laboratoare de microbiologie și biologie moleculară.
Conform standartelor internaționale: EN 12469- Biosafetu cabinet
Minim 2 filtre HEPA sau ULPA
Eficiență filtrare: minim 99,999% pentru molecule de 0,3um
Filtrele trebuie să fie testate indicvidual și certificate de producător
Sistem de monitorizare a stării filtrelor 
Flux laminar vertical: 
Viteza aer intrare (inflow) 0.53m/s +/-0,025m/s
Viteza flux descendent (downflow): 0,33m/s +/-0,025m/s
Sistem automat de mentinere a stabilității fluxului de aer 
Recirculare aer: aproximativ 70% recirculat/30% evacuat prin filtru HEPA.
Suprafața de lucru: oțel inoxidabil AISI304 sau superior, rezistentă la dezinfectanți și agenți achimici utilizați în laborator, 3-4 părți demontabile pentru a facilita decontaminarea și curățarea 
Carcasă: oțel cu acoperire antibacteriană
Fereastră frontală: sticlă, securizată laminată, motorizată, anti-UV.
Sistem de deschidere a ferestrei frontale motorizat cu sistem de blocare sau alarmă, la depășirea poziției de lucru.
Lățime, adâncime inălțime zonă lucru:1200-1300 mm x 600x650 mm x 600-650mm
Nivel zgomot: maxim 65 dB.
Control microprocesor / display LCD cu monitorizare parametri: viteză aer necorespunzătoare, fereastră deschisă peste limita admisă, filtru colmatat.
Lampa UV 253,7 nm pentru decontaminare cu temporizator UV, indicator durata de viață a lampei
Illuminare LED internă
Afișaj digital(LCD sau echivalent) cu afișarea parametrilor de funcționare.
Minim 2 prize interne pentru echipamente
Alimentare 220-230V, 50Hz.
Stand cu roți și picioare reglabile.
Instalare/ Garanție/ Certificare:
Furnizorul va instla și testa echipamentul și toate componentele cu predarea echipamentului total funcțional
Instalarea minim 2 persoane.(Funcționarea de bază a sistemului. Rutina de întreținere)
Garanția minim 24 luni 
Mentenanța pe toată perioada de garanție inclusiv cu schimbul kit-ului de mentenanță recomandat de producător. 
Sarcini de întreținere/mentenanță preventivă, inclus în garanția de minim două ori pe an sau conform recomandările producătorului (se va prezenta de la producător/ manulul de utilizare/service în care se confirmă planul de mentenață planificat recomandat, numărul de vizită și lucrările necesare de executat).</t>
  </si>
  <si>
    <r>
      <t xml:space="preserve">Parametru		Specificație
</t>
    </r>
    <r>
      <rPr>
        <sz val="11"/>
        <color rgb="FFFF0000"/>
        <rFont val="Cambria"/>
        <family val="1"/>
      </rPr>
      <t>Parametrii fizici</t>
    </r>
    <r>
      <rPr>
        <sz val="11"/>
        <color theme="1"/>
        <rFont val="Cambria"/>
        <family val="1"/>
      </rPr>
      <t xml:space="preserve">:
	Lungime totală	900 – 1400 mm
	Lățime totală (bază)	650 – 1100 mm
	Lățime bază deschisă	1000 – 1200 mm
	Înălțime totală	1400 – 2000 mm
	Amplitudine braț de ridicare	600 – 1400 mm
	Diametru roți	75 – 175 mm
	Distanța între roți față	500 – 800 mm
	Distanța între roți spate	500 – 800 mm
	Greutate proprie unitate	până la 90 kg
	Material cadru	Oțel tubular / aliaj metalic tratat si vopsit
</t>
    </r>
    <r>
      <rPr>
        <sz val="11"/>
        <color rgb="FFFF0000"/>
        <rFont val="Cambria"/>
        <family val="1"/>
      </rPr>
      <t>Specificații tehnice:</t>
    </r>
    <r>
      <rPr>
        <sz val="11"/>
        <color theme="1"/>
        <rFont val="Cambria"/>
        <family val="1"/>
      </rPr>
      <t xml:space="preserve">
</t>
    </r>
    <r>
      <rPr>
        <sz val="11"/>
        <color rgb="FFFF0000"/>
        <rFont val="Cambria"/>
        <family val="1"/>
      </rPr>
      <t xml:space="preserve">	Tip echipament	Verticalizator / lifter medical electric</t>
    </r>
    <r>
      <rPr>
        <sz val="11"/>
        <color theme="1"/>
        <rFont val="Cambria"/>
        <family val="1"/>
      </rPr>
      <t xml:space="preserve">
	Capacitate de sarcină	≥ 180 kg
	Control ridicare/coborâre	Electric, prin telecomandă și/sau panou
	Motor electric	ridicare variabilă, silențios
	Reglaj braț	obligatoriu, ajustabil (electric)
	Roți	4 pivotante cu frâne integrate la roți (măcar 2)
</t>
    </r>
    <r>
      <rPr>
        <sz val="11"/>
        <color rgb="FFFF0000"/>
        <rFont val="Cambria"/>
        <family val="1"/>
      </rPr>
      <t xml:space="preserve">Funcționalitate:
	Ridicare electrică controlată	obligatoriu
	Coborâre controlată	obligatoriu
</t>
    </r>
    <r>
      <rPr>
        <sz val="11"/>
        <color theme="1"/>
        <rFont val="Cambria"/>
        <family val="1"/>
      </rPr>
      <t xml:space="preserve">	Control pedală opțională (sau hands-free)	opțional
	</t>
    </r>
    <r>
      <rPr>
        <sz val="11"/>
        <color rgb="FFFF0000"/>
        <rFont val="Cambria"/>
        <family val="1"/>
      </rPr>
      <t>Oprire de urgență	obligatoriu</t>
    </r>
    <r>
      <rPr>
        <sz val="11"/>
        <color theme="1"/>
        <rFont val="Cambria"/>
        <family val="1"/>
      </rPr>
      <t xml:space="preserve">
	Indicator nivel baterie	obligatoriu
	Mânere ghidaj pentru îngrijitor	obligatoriu
	Adaptare la diverse înălțimi, pacienți	obligatoriu
</t>
    </r>
    <r>
      <rPr>
        <sz val="11"/>
        <color rgb="FFFF0000"/>
        <rFont val="Cambria"/>
        <family val="1"/>
      </rPr>
      <t>Baterie/Alimentare:</t>
    </r>
    <r>
      <rPr>
        <sz val="11"/>
        <color theme="1"/>
        <rFont val="Cambria"/>
        <family val="1"/>
      </rPr>
      <t xml:space="preserve">
	Tip baterie	reîncărcabilă și detașabilă 
	Capacitate baterie	Suficientă pentru ≥ 10 – 20 cicluri de ridicare
	Timp de încărcare	≤ 6 – 8 ore
	Funcții baterie	Protecție la supradescărcare
</t>
    </r>
    <r>
      <rPr>
        <sz val="11"/>
        <color rgb="FFFF0000"/>
        <rFont val="Cambria"/>
        <family val="1"/>
      </rPr>
      <t>Accesorii incluse</t>
    </r>
    <r>
      <rPr>
        <sz val="11"/>
        <color theme="1"/>
        <rFont val="Cambria"/>
        <family val="1"/>
      </rPr>
      <t>:
	Sling pentru pacienți	obligatoriu (minim 1 set)
	Telecomandă / control	obligatoriu
	Cablu de încărcare baterie	obligatoriu
	Manual utilizare	obligatoriu, RO/EN/RU
	Saltea semi-rigida, compatibilă cu dispozitivul oferit obligatoriu.</t>
    </r>
  </si>
  <si>
    <r>
      <rPr>
        <sz val="11"/>
        <color rgb="FFFF0000"/>
        <rFont val="Cambria"/>
        <family val="1"/>
      </rPr>
      <t>Sistem dublu de filtrare a aerului pentru a menține presiune pozitivă în dulap</t>
    </r>
    <r>
      <rPr>
        <sz val="11"/>
        <color theme="1"/>
        <rFont val="Cambria"/>
        <family val="1"/>
      </rPr>
      <t xml:space="preserve">.
</t>
    </r>
    <r>
      <rPr>
        <sz val="11"/>
        <color rgb="FFFF0000"/>
        <rFont val="Cambria"/>
        <family val="1"/>
      </rPr>
      <t xml:space="preserve">Ușa/uși cu sticlă pentru o vizualizarea endoscoapelor stocate.
</t>
    </r>
    <r>
      <rPr>
        <sz val="11"/>
        <color theme="1"/>
        <rFont val="Cambria"/>
        <family val="1"/>
      </rPr>
      <t xml:space="preserve">Ecran tactil pentru control, afișarea datelor și starea endoscoapelor.
</t>
    </r>
    <r>
      <rPr>
        <sz val="11"/>
        <color rgb="FFFF0000"/>
        <rFont val="Cambria"/>
        <family val="1"/>
      </rPr>
      <t>HEPA filtru cu o eficienta de cel puțin 99.95%.</t>
    </r>
    <r>
      <rPr>
        <sz val="11"/>
        <color theme="1"/>
        <rFont val="Cambria"/>
        <family val="1"/>
      </rPr>
      <t xml:space="preserve">
Complianța cu standardul european ISO 16442.
Uscarea endoscoapelor în maxim 3 ore.
Afișarea monitorizării și vizualizării presiunii pozitiv a aerului în dulap.
Afișarea monitorizării blocării filtrelor.
Afișarea monitorizării temperaturii și umidității în interiorul dulapului.
Alarmă sonoră la deschiderea ușii.
</t>
    </r>
    <r>
      <rPr>
        <sz val="11"/>
        <color rgb="FFFF0000"/>
        <rFont val="Cambria"/>
        <family val="1"/>
      </rPr>
      <t>Sistem de acces securizat la endoscoape.</t>
    </r>
    <r>
      <rPr>
        <sz val="11"/>
        <color theme="1"/>
        <rFont val="Cambria"/>
        <family val="1"/>
      </rPr>
      <t xml:space="preserve">
Imprimantă incorporată pentru extragerea raportului de păstrare a endoscopului.
Monitorizarea timpului de păstrare a endoscopului
Posibilitatea de transmitere a datelor la calculator.
Timpul minim de păstrare a endoscoapelor în stare sterila minim 30 zile.
Compresor integrat pentru circulația aerului.
Nivelul de zgomot  maxim 58 dBA.
Scanarea endoscoapelor pentru identificare.
</t>
    </r>
    <r>
      <rPr>
        <sz val="11"/>
        <color rgb="FFFF0000"/>
        <rFont val="Cambria"/>
        <family val="1"/>
      </rPr>
      <t xml:space="preserve">Conectori pentru endoscoape de tip Olympus, ( Fujinon, Storz - opțional).  </t>
    </r>
    <r>
      <rPr>
        <sz val="11"/>
        <color theme="1"/>
        <rFont val="Cambria"/>
        <family val="1"/>
      </rPr>
      <t xml:space="preserve">
Capacitatea de păstrare minim 10 endoscoape: gastro/colono/duodeno/bronho, stocate vertical.
Conectoare pentru 10 endoscoape definite de instituție la momentul livrării.
Cerințe de certificare:
Anul producerii minim 2025.
Termen de garanție nu mai mic de 24 luni din momentul instalării.
Instalare, darea in exploatare, instruirea de către participantul câștigător - obligatoriu
Training pentru utilizatori la instalare și la solicitare - obligatoriu. Servicii de mentenanță preventivă pe perioada de garanție.
În cazul defecțiunii dispozitivului aflat in garanție, termenul reparației va fi adăugat la perioada de garanție totală.
Pe perioada garanției timpul de intervenție în caz de defecțiune minim 24h.
Documente confirmative: 
La livrarea dispozitivului medical obligatoriu:
Manual de utilizator în limba română și engleză 
Manual de service si manual de utilizare in conformitate cu LEGEA Nr. 102 cu privire la dispozitivele medicale din 09.06.2017, capitolul 4 Articolul 14. P. 3.
Ghid rapid în limba română laminat atașat de dispozitiv.
Cerințe:
Anul producerii minim 2025
</t>
    </r>
    <r>
      <rPr>
        <sz val="11"/>
        <color rgb="FFFF0000"/>
        <rFont val="Cambria"/>
        <family val="1"/>
      </rPr>
      <t>Garanție minim 24 luni</t>
    </r>
    <r>
      <rPr>
        <sz val="11"/>
        <color theme="1"/>
        <rFont val="Cambria"/>
        <family val="1"/>
      </rPr>
      <t xml:space="preserve">
Servicii de mentenanță preventivă pe perioada de garanție
Manuale de utilizare limba romana 
 Manual de service limba engleza sau romana
 Training pentru utilizatori  Da, pregătire de lucru, mod de utilizare a dispozitivului, întreținerea zilnică.
 Training pentru personal tehnic Ajustarea, calibrarea, înlăturarea defecțiunilor minore, parole de acces după caz.</t>
    </r>
  </si>
  <si>
    <r>
      <t xml:space="preserve">Specificația		Parametrul
</t>
    </r>
    <r>
      <rPr>
        <sz val="11"/>
        <color rgb="FFFF0000"/>
        <rFont val="Cambria"/>
        <family val="1"/>
      </rPr>
      <t>Putere		≥ 150W</t>
    </r>
    <r>
      <rPr>
        <sz val="11"/>
        <color theme="1"/>
        <rFont val="Cambria"/>
        <family val="1"/>
      </rPr>
      <t xml:space="preserve">
Display 		LCD 
Mod de sigilare, tragerea automată a pachetului după detectarea poziționării da, automat
Încărcare		laterală
</t>
    </r>
    <r>
      <rPr>
        <sz val="11"/>
        <color rgb="FFFF0000"/>
        <rFont val="Cambria"/>
        <family val="1"/>
      </rPr>
      <t>Temperatura de sigilare		minim 120-200°C</t>
    </r>
    <r>
      <rPr>
        <sz val="11"/>
        <color theme="1"/>
        <rFont val="Cambria"/>
        <family val="1"/>
      </rPr>
      <t xml:space="preserve">
Viteza de etanșare 		nu mai puțin de 10 metri/min
Lățimea maximă de etanșare		min. 10 mm
Distanța de etanșare față de margine 		Min. 0- 35 mm, reglabilă
Regimul de funcționare stand-by 		Obligatoriu
</t>
    </r>
    <r>
      <rPr>
        <sz val="11"/>
        <color rgb="FFFF0000"/>
        <rFont val="Cambria"/>
        <family val="1"/>
      </rPr>
      <t>Protecție la supraîncălzire		Obligatoriu</t>
    </r>
    <r>
      <rPr>
        <sz val="11"/>
        <color theme="1"/>
        <rFont val="Cambria"/>
        <family val="1"/>
      </rPr>
      <t xml:space="preserve">
</t>
    </r>
    <r>
      <rPr>
        <sz val="11"/>
        <color rgb="FFFF0000"/>
        <rFont val="Cambria"/>
        <family val="1"/>
      </rPr>
      <t>Alimentare		 220V, 50Hz</t>
    </r>
    <r>
      <rPr>
        <sz val="11"/>
        <color theme="1"/>
        <rFont val="Cambria"/>
        <family val="1"/>
      </rPr>
      <t xml:space="preserve">
Furnizorul trebuie să includă transportul până la unitatea medicală finală	
Furnizorul trebuie să efectueze verificările de instalare, siguranță și funcționare înainte de predare, instruire pentru utilizatori și tehnicieni	
</t>
    </r>
    <r>
      <rPr>
        <sz val="11"/>
        <color rgb="FFFF0000"/>
        <rFont val="Cambria"/>
        <family val="1"/>
      </rPr>
      <t xml:space="preserve">Garanție și deservire completă (inclusiv piese de schimb) minim 24 luni
</t>
    </r>
    <r>
      <rPr>
        <sz val="11"/>
        <color theme="1"/>
        <rFont val="Cambria"/>
        <family val="1"/>
      </rPr>
      <t>Accesorii		
Rola sterilizare autoclav 100 mm x 200 m		4
Rola sterilizare autoclav 150 mm x 200 m		2
Rola sterilizare autoclav 250 mm x 200 m		2
Rola sterilizare autoclav 350 mm x 200 m		2</t>
    </r>
  </si>
  <si>
    <t xml:space="preserve">Mașină de anestezie (caracteristici avansate)    
Descriere Mașina de anestezie este destinată să livreze, să monitorizeze gazele anestezice și să asigure respirația artificială a pacientului în timpul actului chirurgical  
Parametru   Specificaţia
Prize de gaz   O2,  Aer
Display mașina de anestezie   ≥15", color TFT sau LCD
   touch screen
Debitmetre tipul  electronice
 gaz  O2, Air
 gama, L/min  diapazon min. 0.2 - 15
Vaporizator tip vaporizator acceptate Izofluran obligatoriu
  Sevofluran obligatoriu
  Halothan obligatoriu
 număr de vaporizatoare instalate la dipozitiv ≥ 2 unități obligatoriu
  Izofluran obligatoriu
  Sevofluran obligatoriu
 interlock  obligatoriu
 sistem de absorbție  obligatoriu
Mecanisme de siguranță siguranța O2  acustică, vizuală
 siguranță de amestec hipoxic  obligatoriu
Ventilator automat tip pacient  Adult, Pediatric, Neonatal
 moduri de ventilație  Manual/spontan, VCV, PCV, PSV/PS, SIMV-V, SIMV-P
 mecanism electronic de amestec a gazelor (mixer)  obligatoriu
 volumul Tidal, ml  diapazon min. 5-1500
 frecvența respirației/minut  diapazon min. 5 - 100
 Volum minutar (MV), L/min  diapazon min. 3-60
 raportul I:E  minim 2:1 la 1:8
 pauză de inspirație  obligatoriu
 limita de presiune, cmH2O  diapazon min. 10-70
 PEEP, cmH2O  diapazon min. 4-30
 Trigger flux  diapazon min. 1-10 L/min
 Trigger presiune  diapazon min. 20 - 1 cmH20
 Monitorizare complianta, rezistivitate  obligatoriu
 Sistem de autodiagnostic   testare la scurgeri, testarea circuitelor respiratorii, complianța, alimentarea cu gaz, verificarea tuturor sistemelor
AGSS (sistem de evacuare a gazelor anestezice)   obligatoriu
Sistem de management al consumului de agent anestezic   opțional
Circuitul pneumatic de ventilare a pacinetului cu funcție de incălzire a amestecului gazos  obligatoriu
 port auxiliar ieșire a amestecului gazos  obligatoriu
Parametri monitorizați și afișați pe display Presiunea de aer Alarmă de înaltă presiune obligatoriu
  Alarma presiune subatmosferică obligatoriu
  Presiune scăzută / apnee obligatoriu
  Alte alarme de presiune obligatoriu
 Volumul expirator / flux  obligatoriu
 Volumul minut,  l/min  obligatoriu
 Concentrația de O2 Timp de răspuns, sec ≤ 35
 Concentrația de   CO2 alarmă apnee obligatoriu
 Monitorizare agent Tipul de agenți Isofluran, sevofluran, Halothan opțional
  Auto indentificarea gazelor anestezice obligatoriu
  Alarmă concentrare agent obligatoriu
  Determinarea  și afișarea valorii MAC obligatoriu
 spirometria  opțional
Modulul de gaze încorporat la mașina de anestezie  obligatoriu
 determină concentrațiile de gaze: O2, CO2, agenți anestezici  obligatoriu
 Celulă determinare O2 tip paramagnetic  obligatoriu
Monitorul pentru afișarea funcțiilor vitale display  ≥19", color TFT sau LCD obligatoriu
  touch screen obligatoriu
 monitor dedicat vizualizării funcțiilor vitale  obligatoriu
 fixarea monitorului de/ pe masina de anestezie  obligatoriu
 "imprimantă termică încorporată
Reformularea parametrului in: imprimantă termică"  obligatoriu
 conexiuni  WiFi/LAN/HDMI/USB  obligatoriu
 Protecti la defibrilare 360J  obligatoriu
 Protectia contra dispozitivelor de electrochirurgie cu frecventa inalta  obligatoriu
 Compensarea automata a driftului isoliniei  obligatoriu
 Detectarea automata a tipului de manjeta  obligatoriu
 baterie internă reîncărcabilă  obligatoriu
 interfață de cominicare cu altele  obligatoriu
 Conectare HIS/LIS  Bidirecțional, HL7 sau echivalent
Modulele hemodinamice incluse Electro-cardio-grama (ECG) frecvența cardiacă obligatoriu
  traseul ECG obligatoriu
  analiza și măsurarea segmentui ST obligatoriu
  determinarea cel puțin 20 de aritmii  obligatoriu
 Puls-oximetria (SpO2) fotopletismografia obligatoriu
  valoarea SpO2 obligatoriu
  indicile de perfuzie obligatoriu
 Tensiune sanguină neinvazivă (NIBP)  obligatoriu
 Respirația (impendanța transtoracică)  obligatoriu
 Temperatura pe 2 canale  obligatoriu
 Tensiune sanguină invazivă (IBP) pe 2 canale  obligatoriu
 Modul de monitorizare BIS (bispectral index)/entropie sau modul de monitorizarea obiectiva a profunzimii blocului neuro-muscular intraanestezic (TOF/ NMT)  obligatoriu
Alarme prioritare   3
Tensiune de alimentare   220 V, 50 Hz
Prize auxiliare 220 V ≥ 3 buc   obligatoriu
Baterie internă  reîncărcabilă  obligatoriu
 autonomie de lucru ≥ 1.5h  obligatoriu
Sertar pentru depozitare ≥ 2 buc   obligatoriu
Frînă centralizată pentru fixarea aparatului  sau sistem clasic de blocare a minim două roți   obligatoriu
Presiune de alimentare cu gaze   3.0 - 6 bar
Accesorii   
Furtunul cu conector de conectare la sursa de aer comprimat   1 buc.
Furtunul cu conector de conectare la sursa de oxigen   1 buc.
Circuit de ventilare Adult, reutilizabil  ≥ 2 set., să se indice codul produsului
Plămîn de test Adult, reutilizabil  ≥ 2 buc., să se indice codul produsului
Senzor de flux Reutilizabil  ≥ 2 buc., să se indice codul produsului
Filtru antibacterial Adult, unică utilizare  ≥ 200 buc., să se indice codul produsului
Accesorii modul de gaz Adult  ≥ 2 set., să se indice codul produsului
Cablu ECG Adult, reutilizabil 5 fire  ≥ 2 buc., să se indice codul produsului
Senzor ECG Adult, unica utilizare  ≥ 100 buc., să se indice codul produsului
Senzor SpO2 Adult, reutilizabil  ≥ 2 Buc., să se indice codul produsului
Manșete NIBP Adult, reutilizabilă  ≥ 2 buc., să se indice codul produsului
 Adult mare, reutilizabilă  ≥ 2 buc., să se indice codul produsului
Senzor de temperatură  Adult, reutilizabil  ≥ 2 buc., să se indice codul produsului
Cablu de interconectare senzor IBP  Adult, reutilizabil  ≥ 1 buc., să se indice codul produsului
Senzor IBP Adult, unica utilizare  ≥ 10 buc., să se indice codul produsului
Accesorii necesare de functionare a modulului BIS/entropie sau TOF/ NMT Accesorii pentru Adult  ≥ 5 buc., să se indice codul produsului
</t>
  </si>
  <si>
    <t xml:space="preserve">1.1 Pompă de infuzie (perfuzor) cu seringă (caracteristici avansate)   
Cod 130610  
Descriere Perfuzor cu seringă este un dispozitiv care permite administrarea intravenoasă a fluidelor medicale cu o acuratețe ridicată.  
Parametrul    Specificația
Caracteristici generale Tipul  Cu un canal
 Display  LCD
   posibilitatea de ajustare a luminozitatii
 Posibilitate de amplasare într-o coloană cu fixare  obligatoriu
Display Date afișate Viteza de infuzie obligatoriu
  Volumul de infuzie obligatoriu
  Timpul de infuzie obligatoriu
  Timpul pînă la final de infuzie obligatoriu
  Mărimea seringei obligatoriu
  Producatorul seringei obligatoriu
  Nivelul de ocluzie obligatoriu
  Rata KVO obligatoriu
  Data, ora obligatoriu
  Nivelul de încărcare a baterii obligatoriu
  Evenimente obligatoriu
  Alarme obligatoriu
Proprietățile pompei Rata fluxului diapazon 0.01 - 999 ml/h
  Pasul de incrementare ≤ 0.01 mL/h 
 Dozarea bolusului diapazon  min. 1 - 1800 ml/h
 Rata KVO  diapazon min. 0.01 - 3 ml/h, cu pas de incrimentare 0.1 ml/h
 Acuratețea  ≤2%
 Compatibil cu toate marimile de seringi solicitate produse de diferiți producători  obligatoriu, min. 8 producători
 Posibilitate de adăugare a noilor tipuri de seringi în bibliotecă  obligatoriu
 Seringi acceptate  2, 3, 5, 10, 20, 30, 50, 60
 Detectare automată a seringei  obligatoriu
 Nivelul presiunei de ocluzie maxime  min. 75 - 880 mmHg
   min. 9 nivele
 Posibilitate de adăugare în bibliotecă alte denumiri medicamente  obligatoriu
 Protecție la pătrunderea lichidelor în dispozitiv  minim IP23
Moduri de infuzie Rata de perfuzie  obligatoriu
 Dozarea în timp  obligatoriu
 Modul crescător și descrescător  obligatoriu
 Dozarea micro-perfuzie  obligatoriu
Alarme și indicatori Ocluzie  obligatoriu
 Eroare de sistem  obligatoriu
 Seringă goală  obligatoriu
 Perfuzia pe sfîrșite  obligatoriu
 Baterie descărcată  obligatoriu
Alarmă sonoră Volum reglabil  obligatoriu
 Buton mod silențios  obligatoriu
 Numărul de evenimente memorate  min. 1000
Jurnalul de evidență Evenimente stocate Butoane apăsate obligatoriu
  Coduri de eroare obligatoriu
  Alarme obligatoriu
  Medicamente injectate obligatoriu
  Cantitatea infuzată obligatoriu
  Setări obligatoriu
  Bolus solicitat obligatoriu
Alimentarea Rețea electrică  220 V, 50 Hz obligatoriu
 Baterie internă Reîncărcabilă obligatoriu
  Timp de operare ≥ 10 h la 5 mL/h 
Accesorii incluse separat pentru fiecare pompă procurată   
Suport Pentru stație de andocare  Fixarea individuala pentru fiecare pompa sau fixarea mai multor pompe in aceeasi statie
Seringi 50 ml  100 buc. , să se indice codul produsului oferit
Circuite circuit de interconectare a seringei  100 buc. , cu lungimea de cel putin 1.2 m , să se indice codul produsului oferit
</t>
  </si>
  <si>
    <t xml:space="preserve">Parametrul   Specificatie 
Capacitate stație  Andocare a minim 6 pompe pri 1 sau 2 module cuplate între ele 
Modul de andocare pompe cu seringă Mecanism de fixare modul pe țeavă veritcală obligatoriu 
 Modul echipat cu raft de fixare ghidată pentru pompă cu seringă. obligatoriu 
 Numă de pompe ce pot fi atașate la un modul minim 3 pompe 
 Posibilitate de cuplare module cel putin 2 module 
 Port de conectare 220V pentru fiecare pompă obligatoriu 
 Port de transmitere date pentru fiecare pompă port infrarosu 
Caracteristici modul de transmitere date Port USB obligatoriu 
 Port Ethernet obligatoriu 
 Conectare fără fir, WiFi obligatoriu 
 Conectare HIS/LIS Bidirecțional, HL7 sau echivalent 
Accesorii Capac pentru port de de interconectare stații 1 buc. 
 Modul de transmitere date 1 buc. 
 Cablu de alimentare cu energie electrică 1 buc. 
Compatibil cu însuși pompa ofertantă  obligatoriu 
Cerințe obligatorii Garanție minim 12 luni 
 Manual de utilizare în limba de stat în format electronic sau pe suport de hârtie 
</t>
  </si>
  <si>
    <t xml:space="preserve">2.1 Pompă de perfuzie volumetrica  
Cod 130510 
Descriere Acest grup de produse înclude pompe de infuzie pentru volume mari cu cerințe avansate; pot avea 2 sau mai multe canale. Fluxul este calibrat în ml/oră.  Au posibilitatea de a efectua calcule a raportului medicament/doză, ce permite programarea fluxului reeşind direct din indicaţiile medicului.  
Parametrul  Specificația
Display Date afișate LCD
  posibilitatea de ajustare a luminozitatii
  Alarme
  Rata
  Volum infuzat
  Timpul infuzat
  Rata KVO
  Nivelul de încărcare a beteriei
  Nielul de ocluzie
  Evenimente ≥ 2000
  Istoria
  Data, ora
Capacitatea pompei Diapazonul volumului infuzat 0.1 - 9999 ml
 Rata fluxului diapazon min. 0.1-1,500 ml/h
   Setarea prin incrementare incepind cu 0.01 ml
 Regim de lucru KVO - mentinerea venei deschise diapazon min. 0.1 - 5 ml/h
 Acuratetia infuziei ≤5 %
 Functia bolus obligatoriu
 Funcția de reglare a vitezei de infuzie în bolus diapazon min. 0.1 - 1500 ml/h
 Selectarea volumului infuzat obligatoriu
 Selectarea ratei de infuzie obligatoriu
 Calcularea dozei/medicament obligatoriu
 Regim de lucru in flux (setarea fluxului) obligatoriu
 Trecerea automată în regim de așteptare  obligatoriu
 Carcasa ermetizata pentru a preveni scurgerea de lichide in interiorul dispozitivului minim IP23
 Nivelul presiunei de ocluzie maxime diapazon min. 75 - 750 mmHg
  min. 9 nivele
 Funcția de evacuare a bulei de aer din sistema IV pînă la conectarea circuitului la pacient obligatoriu
 Funcție de chemare asistentă obligatoriu
 Blocarea panoului de control obligatoriu
 Alarma sonora obligatoriu
 Alarma vizuala obligatoriu
 Fixarea perfuzorului pe rampă verticală  obligatoriu
Setări IV Protecție la flux liber obligatoriu
 Capacitatea de captare aer obligatoriu
Alarmă acustică și vizuală Ocluzie obligatoriu
 Nivelul de ocluzie obligatoriu
 Afișarea ocluziei în timp real obligatoriu
 Alarmă de flux obligatoriu
 Bula de aer obligatoriu
 Eroare de sistem obligatoriu
 Set decuplat obligatoriu
 Rezervor gol obligatoriu
 Ușă deschisă obligatoriu
 Senzor de picături sau altă tehnologie de depistare a fluxului soluției infuzate obligatoriu
 Infuzia completă obligatoriu
 Baterie descărcată obligatoriu
 Posibilitatea de setare a volumului obligatoriu
 Mod silence a alarmei obligatoriu
Sistem de reducere a erorii (tehnologie inteligentă) Setarea parametrilor impliciți dați de  sistemul de reducere a erorii de dozare la pornirea pompei obligatoriu
 Programe de analiză presetate obligatoriu
Alimentarea electrică Rețea electrică 220 V, 50 Hz obligatoriu
 Baterie incorporata obligatoriu
 Durata de operare autonoma ≥ 6 h la fluxul de 25ml/h
Acesorii  
Suport Pentru stație de andocare Fixarea individuala pentru fiecare pompa sau fixarea mai multor pompe in aceeasi statie
Circuite  ≥ 200 buc. pentru fiectare pompă procurată da, să se indice codul produsului oferit
</t>
  </si>
  <si>
    <t xml:space="preserve">Parametrul   Specificatie
Capacitate stație  Andocare a minim 6 pompe pri 1 sau 2 module cuplate între ele
Modul de andocare pompe Mecanism de fixare modul pe țeavă veritcală da
 Modul echipat cu raft de fixare ghidată pentru pompă da
 Numă de pompe ce pot fi atașate la un modul minim 3 pompe
 Posibilitate de cuplare module cel putin 2 module
 Port de conectare 220V pentru fiecare pompă obligatoriu
 Port de transmitere date pentru fiecare pompă port infrarosu
Caracteristici modul de transmitere date Port USB obligatoriu
 Port Ethernet obligatoriu
 Conectare fără fir, WiFi obligatoriu
 Conectare HIS/LIS Bidirecțional, HL7 sau echivalent
Accesorii Capac pentru port de de interconectare stații 1 buc.
 Modul de transmitere date 1 buc.
 Cablu de alimentare cu energie electrică 1 buc.
Compatibil cu insasi pompa ofertanta  obligatoriu
Cerințe obligatorii Garanție minim 12 luni
 Manual de utilizare în limba de stat în format electronic sau pe suport de hârtie
</t>
  </si>
  <si>
    <r>
      <t>Descriere: Fragmentarea calculilor (pietrelor) tractului urinar (rinichi, uretre și vizică)
Tip Pneumatic sau balistic
Compatibilitate: Compatibil cu o varietate de endoscoape și sisteme de aspirație pentru o gestionare eficientă a fragmentelor de piatră
Alimentare aer comprimat min</t>
    </r>
    <r>
      <rPr>
        <sz val="9"/>
        <color theme="1"/>
        <rFont val="Calibri"/>
        <family val="2"/>
      </rPr>
      <t>≥3500hPa 
max≤ 7000hPa
Presiune reglabilă
Alimentare: 220V 50-60Hz
Mod de operare continuu
Frecvența de lucru: Controlată de medic în timpul lucrului in 10-15 pasi
Impuls de lucru: Impuls singular, impuls continuu
Pedala de lucru: Pedala dublă, pentru a controla de medic frecvența și impulsurile 
Piesa de mână pneumatică: Piesa de mână și tubul de aer comprimat un sistem etanș și pot fi autoclavabile sau steriflizabile fără capace de etanșe suplimentare.
Accesorii: minim 3 seturi gata de lucru</t>
    </r>
  </si>
  <si>
    <t>SR Causeni</t>
  </si>
  <si>
    <t>AMT Centru</t>
  </si>
  <si>
    <t>SR Orhei</t>
  </si>
  <si>
    <t>CRDM</t>
  </si>
  <si>
    <t>IMU</t>
  </si>
  <si>
    <t>IP Chiril Draganiuc</t>
  </si>
  <si>
    <t>Procesor automat de țesuturi</t>
  </si>
  <si>
    <t xml:space="preserve">Descriere: Procesor automat de țesuturi destinat procesării histologice a probelor biologice, utilizat în laboratoare de anatomie patologică, histopatologie și cercetare biomedicală. 
Parametru Specificație
Componente:
Unitate principală Carcasă rezistentă la substanțe chimice
Sistem procesare Cu recipiente multiple pentru reactivi
Coșuri pentru casete Capacitate mare, detașabile
Sistem de încălzire Controlat electronic
Sistem de control Microprocesor cu interfață digitală
Ecran de control Display color / LCD
Capac de siguranță Cu blocare automată
Sistem de filtrare vapori Integrat sau conectabil extern
Specificații tehnice principale:
Tip procesor Automat, programabil
Capacitate ≥ 200 casete
Număr stații reactivi ≥ 10
Capacitate băii de parafină ≥ 3 litri
Băi de parafină ≥ 2, încălzite
Volum reactiv / stație ≥ 3 litri
Temperatură parafină Reglabilă, până la ≥ 45-65 °C
Control temperatură Electronic, precis
Mod operare Automat și manual
Alimentare 220–240 V, 50/60 Hz
Programe de procesare:
Programe presetate Da
Programe personalizate Da
Memorie programe ≥ 10
Secvențiere automată Opțional 
Pornire întârziată(programată) Opțional 
Procesare peste noapte Da
Funcționalități avansate:
Agitare / mișcare Da, pentru penetrare optimă
Vacuum Opțional (pentru procesare rapidă)
Presiune controlată Opțional
Monitorizare temperatură În timp real
Alarme Eroare, temperatură, lipsă reactiv
Protecție probe Finalizare sigură în caz de întrerupere a energiei electrice.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</si>
</sst>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64" formatCode="_-* #,##0.00_-;\-* #,##0.00_-;_-* &quot;-&quot;??_-;_-@_-"/>
    <numFmt numFmtId="165" formatCode="#,##0.0000"/>
  </numFmts>
  <fonts count="52">
    <font>
      <sz val="10"/>
      <name val="Arial"/>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b/>
      <sz val="12"/>
      <name val="Times New Roman"/>
      <family val="1"/>
    </font>
    <font>
      <sz val="12"/>
      <name val="Times New Roman"/>
      <family val="1"/>
    </font>
    <font>
      <b/>
      <sz val="12"/>
      <color indexed="8"/>
      <name val="Times New Roman"/>
      <family val="1"/>
    </font>
    <font>
      <sz val="12"/>
      <color indexed="8"/>
      <name val="Times New Roman"/>
      <family val="1"/>
    </font>
    <font>
      <i/>
      <sz val="12"/>
      <name val="Times New Roman"/>
      <family val="1"/>
    </font>
    <font>
      <sz val="10"/>
      <color indexed="8"/>
      <name val="Times New Roman"/>
      <family val="1"/>
    </font>
    <font>
      <b/>
      <sz val="12"/>
      <color theme="4" tint="-0.249977111117893"/>
      <name val="Times New Roman"/>
      <family val="1"/>
    </font>
    <font>
      <sz val="16"/>
      <name val="Times New Roman"/>
      <family val="1"/>
    </font>
    <font>
      <sz val="10"/>
      <name val="Arial"/>
      <family val="2"/>
    </font>
    <font>
      <sz val="8"/>
      <name val="Arial"/>
      <family val="2"/>
    </font>
    <font>
      <sz val="10"/>
      <name val="Arial"/>
      <family val="2"/>
      <charset val="204"/>
    </font>
    <font>
      <sz val="11"/>
      <color theme="1"/>
      <name val="Calibri"/>
      <family val="2"/>
      <scheme val="minor"/>
    </font>
    <font>
      <sz val="11"/>
      <color theme="1"/>
      <name val="Calibri"/>
      <family val="2"/>
      <charset val="238"/>
      <scheme val="minor"/>
    </font>
    <font>
      <sz val="11"/>
      <name val="Calibri"/>
      <family val="2"/>
      <charset val="204"/>
    </font>
    <font>
      <sz val="11"/>
      <name val="Calibri"/>
      <family val="2"/>
      <charset val="204"/>
    </font>
    <font>
      <sz val="10"/>
      <name val="Arial Cyr"/>
      <charset val="204"/>
    </font>
    <font>
      <sz val="10"/>
      <color indexed="8"/>
      <name val="Arial1"/>
    </font>
    <font>
      <sz val="11"/>
      <color rgb="FF9C6500"/>
      <name val="Calibri"/>
      <family val="2"/>
      <scheme val="minor"/>
    </font>
    <font>
      <sz val="11"/>
      <color theme="1"/>
      <name val="Times New Roman"/>
      <family val="1"/>
    </font>
    <font>
      <b/>
      <sz val="12"/>
      <color rgb="FF000000"/>
      <name val="Times New Roman"/>
      <family val="1"/>
      <charset val="204"/>
    </font>
    <font>
      <sz val="10"/>
      <name val="Times New Roman"/>
      <family val="1"/>
      <charset val="204"/>
    </font>
    <font>
      <sz val="11"/>
      <color rgb="FF000000"/>
      <name val="Calibri"/>
      <family val="2"/>
    </font>
    <font>
      <u/>
      <sz val="10"/>
      <color theme="10"/>
      <name val="Arial"/>
      <family val="2"/>
      <charset val="204"/>
    </font>
    <font>
      <sz val="11"/>
      <color indexed="8"/>
      <name val="Calibri"/>
      <family val="2"/>
      <charset val="204"/>
    </font>
    <font>
      <sz val="10"/>
      <name val="Arial"/>
      <family val="2"/>
      <charset val="204"/>
    </font>
    <font>
      <sz val="14"/>
      <name val="Times New Roman"/>
      <family val="1"/>
      <charset val="204"/>
    </font>
    <font>
      <sz val="11"/>
      <color theme="1"/>
      <name val="Cambria"/>
      <family val="1"/>
    </font>
    <font>
      <sz val="10"/>
      <color indexed="8"/>
      <name val="Times New Roman"/>
      <family val="1"/>
      <charset val="204"/>
    </font>
    <font>
      <sz val="11"/>
      <color rgb="FF000000"/>
      <name val="Times New Roman"/>
      <family val="1"/>
      <charset val="204"/>
    </font>
    <font>
      <sz val="10"/>
      <color theme="1"/>
      <name val="Calibri"/>
      <family val="2"/>
      <scheme val="minor"/>
    </font>
    <font>
      <sz val="7"/>
      <color theme="1"/>
      <name val="Cambria"/>
      <family val="1"/>
    </font>
    <font>
      <sz val="7"/>
      <color theme="1"/>
      <name val="Calibri"/>
      <family val="2"/>
      <charset val="204"/>
      <scheme val="minor"/>
    </font>
    <font>
      <sz val="6"/>
      <color theme="1"/>
      <name val="Calibri"/>
      <family val="2"/>
      <charset val="204"/>
      <scheme val="minor"/>
    </font>
    <font>
      <sz val="10"/>
      <name val="Times New Roman"/>
      <family val="1"/>
    </font>
    <font>
      <sz val="11"/>
      <color rgb="FFFF0000"/>
      <name val="Cambria"/>
      <family val="1"/>
    </font>
    <font>
      <sz val="14"/>
      <color theme="1"/>
      <name val="Cambria"/>
      <family val="1"/>
    </font>
    <font>
      <sz val="14"/>
      <name val="Times New Roman"/>
      <family val="1"/>
    </font>
    <font>
      <sz val="14"/>
      <color indexed="8"/>
      <name val="Times New Roman"/>
      <family val="1"/>
    </font>
    <font>
      <sz val="9"/>
      <color theme="1"/>
      <name val="Cambria"/>
      <family val="1"/>
    </font>
    <font>
      <sz val="9"/>
      <color theme="1"/>
      <name val="Calibri"/>
      <family val="2"/>
    </font>
    <font>
      <sz val="8"/>
      <name val="Times New Roman"/>
      <family val="1"/>
      <charset val="204"/>
    </font>
    <font>
      <sz val="10"/>
      <color rgb="FF000000"/>
      <name val="Cambria"/>
      <family val="1"/>
      <charset val="204"/>
    </font>
  </fonts>
  <fills count="11">
    <fill>
      <patternFill patternType="none"/>
    </fill>
    <fill>
      <patternFill patternType="gray125"/>
    </fill>
    <fill>
      <patternFill patternType="solid">
        <fgColor indexed="22"/>
        <bgColor indexed="64"/>
      </patternFill>
    </fill>
    <fill>
      <patternFill patternType="solid">
        <fgColor theme="0"/>
        <bgColor indexed="64"/>
      </patternFill>
    </fill>
    <fill>
      <patternFill patternType="solid">
        <fgColor rgb="FFFFEB9C"/>
      </patternFill>
    </fill>
    <fill>
      <patternFill patternType="solid">
        <fgColor theme="4" tint="0.79998168889431442"/>
        <bgColor indexed="64"/>
      </patternFill>
    </fill>
    <fill>
      <patternFill patternType="solid">
        <fgColor theme="9" tint="0.79998168889431442"/>
        <bgColor indexed="64"/>
      </patternFill>
    </fill>
    <fill>
      <patternFill patternType="solid">
        <fgColor theme="5" tint="0.79998168889431442"/>
        <bgColor indexed="64"/>
      </patternFill>
    </fill>
    <fill>
      <patternFill patternType="solid">
        <fgColor rgb="FF00B0F0"/>
        <bgColor indexed="64"/>
      </patternFill>
    </fill>
    <fill>
      <patternFill patternType="solid">
        <fgColor theme="3" tint="0.79998168889431442"/>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right style="thin">
        <color indexed="64"/>
      </right>
      <top style="thin">
        <color indexed="64"/>
      </top>
      <bottom style="thin">
        <color indexed="64"/>
      </bottom>
      <diagonal/>
    </border>
    <border>
      <left/>
      <right/>
      <top style="thin">
        <color indexed="64"/>
      </top>
      <bottom style="thin">
        <color indexed="64"/>
      </bottom>
      <diagonal/>
    </border>
  </borders>
  <cellStyleXfs count="151">
    <xf numFmtId="0" fontId="0" fillId="0" borderId="0"/>
    <xf numFmtId="0" fontId="18" fillId="0" borderId="0"/>
    <xf numFmtId="0" fontId="20" fillId="0" borderId="0"/>
    <xf numFmtId="0" fontId="21" fillId="0" borderId="0"/>
    <xf numFmtId="0" fontId="21" fillId="0" borderId="0"/>
    <xf numFmtId="0" fontId="9" fillId="0" borderId="0"/>
    <xf numFmtId="0" fontId="22" fillId="0" borderId="0"/>
    <xf numFmtId="0" fontId="23" fillId="0" borderId="0"/>
    <xf numFmtId="0" fontId="24" fillId="0" borderId="0"/>
    <xf numFmtId="0" fontId="8" fillId="0" borderId="0"/>
    <xf numFmtId="0" fontId="7" fillId="0" borderId="0"/>
    <xf numFmtId="0" fontId="21" fillId="0" borderId="0"/>
    <xf numFmtId="0" fontId="6" fillId="0" borderId="0"/>
    <xf numFmtId="0" fontId="23" fillId="0" borderId="0"/>
    <xf numFmtId="0" fontId="6" fillId="0" borderId="0"/>
    <xf numFmtId="0" fontId="6" fillId="0" borderId="0"/>
    <xf numFmtId="0" fontId="21" fillId="0" borderId="0"/>
    <xf numFmtId="0" fontId="20" fillId="0" borderId="0"/>
    <xf numFmtId="0" fontId="21" fillId="0" borderId="0"/>
    <xf numFmtId="0" fontId="5" fillId="0" borderId="0"/>
    <xf numFmtId="0" fontId="20" fillId="0" borderId="0"/>
    <xf numFmtId="0" fontId="22" fillId="0" borderId="0"/>
    <xf numFmtId="0" fontId="20" fillId="0" borderId="0"/>
    <xf numFmtId="0" fontId="25" fillId="0" borderId="0"/>
    <xf numFmtId="0" fontId="20" fillId="0" borderId="0"/>
    <xf numFmtId="0" fontId="26" fillId="0" borderId="0" applyBorder="0" applyProtection="0"/>
    <xf numFmtId="0" fontId="27" fillId="4" borderId="0" applyNumberFormat="0" applyBorder="0" applyAlignment="0" applyProtection="0"/>
    <xf numFmtId="0" fontId="21" fillId="0" borderId="0"/>
    <xf numFmtId="0" fontId="21" fillId="0" borderId="0"/>
    <xf numFmtId="0" fontId="4" fillId="0" borderId="0"/>
    <xf numFmtId="0" fontId="20" fillId="0" borderId="0"/>
    <xf numFmtId="164" fontId="21" fillId="0" borderId="0" applyFont="0" applyFill="0" applyBorder="0" applyAlignment="0" applyProtection="0"/>
    <xf numFmtId="0" fontId="21" fillId="0" borderId="0"/>
    <xf numFmtId="0" fontId="20" fillId="0" borderId="0"/>
    <xf numFmtId="0" fontId="3" fillId="0" borderId="0"/>
    <xf numFmtId="0" fontId="3" fillId="0" borderId="0"/>
    <xf numFmtId="0" fontId="3" fillId="0" borderId="0"/>
    <xf numFmtId="0" fontId="3" fillId="0" borderId="0"/>
    <xf numFmtId="0" fontId="3" fillId="0" borderId="0"/>
    <xf numFmtId="0" fontId="3" fillId="0" borderId="0"/>
    <xf numFmtId="164" fontId="21" fillId="0" borderId="0" applyFont="0" applyFill="0" applyBorder="0" applyAlignment="0" applyProtection="0"/>
    <xf numFmtId="0" fontId="31" fillId="0" borderId="0"/>
    <xf numFmtId="0" fontId="18" fillId="0" borderId="0"/>
    <xf numFmtId="0" fontId="32" fillId="0" borderId="0" applyNumberFormat="0" applyFill="0" applyBorder="0" applyAlignment="0" applyProtection="0"/>
    <xf numFmtId="0" fontId="20" fillId="0" borderId="0"/>
    <xf numFmtId="0" fontId="2" fillId="0" borderId="0"/>
    <xf numFmtId="0" fontId="2" fillId="0" borderId="0"/>
    <xf numFmtId="0" fontId="2" fillId="0" borderId="0"/>
    <xf numFmtId="0" fontId="2" fillId="0" borderId="0"/>
    <xf numFmtId="0" fontId="2" fillId="0" borderId="0"/>
    <xf numFmtId="0" fontId="2" fillId="0" borderId="0"/>
    <xf numFmtId="0" fontId="21"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1" fillId="0" borderId="0"/>
    <xf numFmtId="0" fontId="33" fillId="0" borderId="0"/>
    <xf numFmtId="164" fontId="34" fillId="0" borderId="0" applyFont="0" applyFill="0" applyBorder="0" applyAlignment="0" applyProtection="0"/>
    <xf numFmtId="0" fontId="1" fillId="0" borderId="0"/>
    <xf numFmtId="0" fontId="1" fillId="0" borderId="0"/>
    <xf numFmtId="0" fontId="1" fillId="0" borderId="0"/>
    <xf numFmtId="0" fontId="20" fillId="0" borderId="0"/>
    <xf numFmtId="0" fontId="1" fillId="0" borderId="0"/>
    <xf numFmtId="0" fontId="1" fillId="0" borderId="0"/>
    <xf numFmtId="0" fontId="1" fillId="0" borderId="0"/>
    <xf numFmtId="0" fontId="1" fillId="0" borderId="0"/>
    <xf numFmtId="0" fontId="1" fillId="0" borderId="0"/>
    <xf numFmtId="0" fontId="1" fillId="0" borderId="0"/>
    <xf numFmtId="0" fontId="2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4" fontId="2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4" fontId="20" fillId="0" borderId="0" applyFont="0" applyFill="0" applyBorder="0" applyAlignment="0" applyProtection="0"/>
    <xf numFmtId="0" fontId="1" fillId="0" borderId="0"/>
    <xf numFmtId="0" fontId="1" fillId="0" borderId="0"/>
    <xf numFmtId="0" fontId="1" fillId="0" borderId="0"/>
    <xf numFmtId="0" fontId="20"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cellStyleXfs>
  <cellXfs count="129">
    <xf numFmtId="0" fontId="0" fillId="0" borderId="0" xfId="0"/>
    <xf numFmtId="0" fontId="12" fillId="2" borderId="1" xfId="1" applyFont="1" applyFill="1" applyBorder="1" applyAlignment="1" applyProtection="1">
      <alignment vertical="center" wrapText="1"/>
    </xf>
    <xf numFmtId="0" fontId="11" fillId="0" borderId="0" xfId="1" applyFont="1" applyProtection="1">
      <protection locked="0"/>
    </xf>
    <xf numFmtId="0" fontId="13" fillId="0" borderId="0" xfId="1" applyFont="1" applyFill="1" applyBorder="1" applyAlignment="1" applyProtection="1">
      <alignment horizontal="left" vertical="top" wrapText="1"/>
      <protection locked="0"/>
    </xf>
    <xf numFmtId="0" fontId="11" fillId="0" borderId="0" xfId="1" applyFont="1" applyFill="1" applyBorder="1" applyAlignment="1" applyProtection="1">
      <alignment wrapText="1"/>
      <protection locked="0"/>
    </xf>
    <xf numFmtId="0" fontId="11" fillId="0" borderId="0" xfId="1" applyFont="1" applyFill="1" applyBorder="1" applyProtection="1">
      <protection locked="0"/>
    </xf>
    <xf numFmtId="0" fontId="13" fillId="0" borderId="0" xfId="1" applyFont="1" applyBorder="1" applyAlignment="1" applyProtection="1">
      <alignment horizontal="left" vertical="top" wrapText="1"/>
      <protection locked="0"/>
    </xf>
    <xf numFmtId="0" fontId="11" fillId="0" borderId="0" xfId="1" applyFont="1" applyAlignment="1" applyProtection="1">
      <alignment horizontal="center"/>
      <protection locked="0"/>
    </xf>
    <xf numFmtId="165" fontId="11" fillId="0" borderId="0" xfId="1" applyNumberFormat="1" applyFont="1" applyProtection="1"/>
    <xf numFmtId="0" fontId="17" fillId="0" borderId="0" xfId="1" applyFont="1" applyProtection="1">
      <protection locked="0"/>
    </xf>
    <xf numFmtId="0" fontId="11" fillId="0" borderId="0" xfId="1" applyFont="1" applyProtection="1"/>
    <xf numFmtId="0" fontId="11" fillId="0" borderId="0" xfId="1" applyFont="1" applyAlignment="1" applyProtection="1">
      <alignment horizontal="center"/>
    </xf>
    <xf numFmtId="0" fontId="11" fillId="0" borderId="0" xfId="1" applyFont="1" applyBorder="1" applyProtection="1"/>
    <xf numFmtId="0" fontId="14" fillId="0" borderId="0" xfId="1" applyFont="1" applyAlignment="1" applyProtection="1">
      <alignment horizontal="center"/>
      <protection locked="0"/>
    </xf>
    <xf numFmtId="0" fontId="11" fillId="0" borderId="0" xfId="1" applyFont="1" applyAlignment="1" applyProtection="1">
      <alignment wrapText="1"/>
      <protection locked="0"/>
    </xf>
    <xf numFmtId="0" fontId="13" fillId="0" borderId="1" xfId="1" applyFont="1" applyFill="1" applyBorder="1" applyAlignment="1" applyProtection="1">
      <alignment vertical="top" wrapText="1"/>
      <protection locked="0"/>
    </xf>
    <xf numFmtId="0" fontId="15" fillId="3" borderId="1" xfId="0" applyFont="1" applyFill="1" applyBorder="1" applyAlignment="1" applyProtection="1">
      <alignment horizontal="left" vertical="top" wrapText="1"/>
    </xf>
    <xf numFmtId="0" fontId="12" fillId="2" borderId="1" xfId="1" applyFont="1" applyFill="1" applyBorder="1" applyAlignment="1" applyProtection="1">
      <alignment horizontal="center" wrapText="1"/>
    </xf>
    <xf numFmtId="0" fontId="11" fillId="0" borderId="1" xfId="0" applyFont="1" applyFill="1" applyBorder="1" applyAlignment="1" applyProtection="1">
      <alignment vertical="top" wrapText="1"/>
      <protection locked="0"/>
    </xf>
    <xf numFmtId="0" fontId="11" fillId="0" borderId="1" xfId="0" applyFont="1" applyBorder="1" applyAlignment="1" applyProtection="1">
      <alignment vertical="top" wrapText="1"/>
      <protection locked="0"/>
    </xf>
    <xf numFmtId="0" fontId="12" fillId="3" borderId="2" xfId="1" applyFont="1" applyFill="1" applyBorder="1" applyAlignment="1" applyProtection="1">
      <alignment horizontal="center" vertical="center" wrapText="1"/>
    </xf>
    <xf numFmtId="1" fontId="12" fillId="2" borderId="1" xfId="1" applyNumberFormat="1" applyFont="1" applyFill="1" applyBorder="1" applyAlignment="1" applyProtection="1">
      <alignment horizontal="center" vertical="center" wrapText="1"/>
    </xf>
    <xf numFmtId="1" fontId="11" fillId="0" borderId="0" xfId="1" applyNumberFormat="1" applyFont="1" applyAlignment="1" applyProtection="1">
      <alignment horizontal="center" vertical="center"/>
      <protection locked="0"/>
    </xf>
    <xf numFmtId="0" fontId="11" fillId="0" borderId="0" xfId="1" applyFont="1" applyAlignment="1" applyProtection="1">
      <alignment horizontal="center" vertical="center"/>
      <protection locked="0"/>
    </xf>
    <xf numFmtId="0" fontId="11" fillId="0" borderId="0" xfId="1" applyFont="1" applyFill="1" applyBorder="1" applyAlignment="1" applyProtection="1">
      <alignment horizontal="center" vertical="center"/>
      <protection locked="0"/>
    </xf>
    <xf numFmtId="0" fontId="11" fillId="0" borderId="0" xfId="1" applyFont="1" applyProtection="1">
      <protection locked="0"/>
    </xf>
    <xf numFmtId="0" fontId="17" fillId="0" borderId="0" xfId="1" applyFont="1" applyProtection="1">
      <protection locked="0"/>
    </xf>
    <xf numFmtId="0" fontId="13" fillId="0" borderId="1" xfId="2" applyFont="1" applyFill="1" applyBorder="1" applyAlignment="1" applyProtection="1">
      <alignment horizontal="left" vertical="top" wrapText="1"/>
      <protection locked="0"/>
    </xf>
    <xf numFmtId="0" fontId="11" fillId="0" borderId="1" xfId="2" applyFont="1" applyBorder="1" applyAlignment="1" applyProtection="1">
      <alignment vertical="top" wrapText="1"/>
      <protection locked="0"/>
    </xf>
    <xf numFmtId="0" fontId="11" fillId="0" borderId="1" xfId="0" applyFont="1" applyBorder="1" applyAlignment="1" applyProtection="1">
      <alignment horizontal="center" vertical="top" wrapText="1"/>
      <protection locked="0"/>
    </xf>
    <xf numFmtId="0" fontId="11" fillId="0" borderId="1" xfId="0" applyFont="1" applyBorder="1" applyAlignment="1" applyProtection="1">
      <alignment horizontal="left" vertical="top" wrapText="1"/>
      <protection locked="0"/>
    </xf>
    <xf numFmtId="0" fontId="11" fillId="0" borderId="1" xfId="0" applyFont="1" applyFill="1" applyBorder="1" applyAlignment="1" applyProtection="1">
      <alignment horizontal="left" vertical="top" wrapText="1"/>
      <protection locked="0"/>
    </xf>
    <xf numFmtId="0" fontId="20" fillId="0" borderId="0" xfId="2" applyAlignment="1">
      <alignment vertical="top" wrapText="1"/>
    </xf>
    <xf numFmtId="0" fontId="20" fillId="0" borderId="0" xfId="2" applyAlignment="1">
      <alignment horizontal="center" vertical="top" wrapText="1"/>
    </xf>
    <xf numFmtId="0" fontId="11" fillId="0" borderId="1" xfId="2" applyFont="1" applyBorder="1" applyAlignment="1" applyProtection="1">
      <alignment horizontal="center" vertical="top" wrapText="1"/>
      <protection locked="0"/>
    </xf>
    <xf numFmtId="0" fontId="17" fillId="3" borderId="1" xfId="1" applyFont="1" applyFill="1" applyBorder="1" applyAlignment="1" applyProtection="1">
      <alignment vertical="top" wrapText="1"/>
      <protection locked="0"/>
    </xf>
    <xf numFmtId="0" fontId="17" fillId="0" borderId="0" xfId="1" applyFont="1" applyAlignment="1" applyProtection="1">
      <alignment vertical="top" wrapText="1"/>
      <protection locked="0"/>
    </xf>
    <xf numFmtId="0" fontId="17" fillId="0" borderId="0" xfId="1" applyFont="1" applyAlignment="1" applyProtection="1">
      <alignment horizontal="left" vertical="top" wrapText="1"/>
      <protection locked="0"/>
    </xf>
    <xf numFmtId="4" fontId="28" fillId="3" borderId="1" xfId="69" applyNumberFormat="1" applyFont="1" applyFill="1" applyBorder="1"/>
    <xf numFmtId="0" fontId="35" fillId="3" borderId="1" xfId="0" applyFont="1" applyFill="1" applyBorder="1" applyAlignment="1">
      <alignment vertical="top"/>
    </xf>
    <xf numFmtId="0" fontId="36" fillId="3" borderId="1" xfId="0" applyFont="1" applyFill="1" applyBorder="1" applyAlignment="1">
      <alignment horizontal="center" vertical="center"/>
    </xf>
    <xf numFmtId="0" fontId="30" fillId="0" borderId="1" xfId="1" applyFont="1" applyBorder="1" applyAlignment="1" applyProtection="1">
      <alignment wrapText="1"/>
      <protection locked="0"/>
    </xf>
    <xf numFmtId="0" fontId="37" fillId="3" borderId="1" xfId="0" applyFont="1" applyFill="1" applyBorder="1" applyAlignment="1">
      <alignment vertical="center" wrapText="1"/>
    </xf>
    <xf numFmtId="0" fontId="37" fillId="0" borderId="1" xfId="1" applyFont="1" applyFill="1" applyBorder="1" applyAlignment="1" applyProtection="1">
      <alignment vertical="center" wrapText="1"/>
    </xf>
    <xf numFmtId="0" fontId="11" fillId="0" borderId="1" xfId="2" applyFont="1" applyFill="1" applyBorder="1" applyAlignment="1" applyProtection="1">
      <alignment vertical="top" wrapText="1"/>
      <protection locked="0"/>
    </xf>
    <xf numFmtId="0" fontId="11" fillId="0" borderId="3" xfId="0" applyFont="1" applyBorder="1" applyAlignment="1" applyProtection="1">
      <alignment vertical="top" wrapText="1"/>
      <protection locked="0"/>
    </xf>
    <xf numFmtId="0" fontId="17" fillId="0" borderId="0" xfId="1" applyFont="1" applyFill="1" applyProtection="1">
      <protection locked="0"/>
    </xf>
    <xf numFmtId="49" fontId="35" fillId="3" borderId="1" xfId="0" applyNumberFormat="1" applyFont="1" applyFill="1" applyBorder="1" applyAlignment="1">
      <alignment horizontal="center" vertical="center"/>
    </xf>
    <xf numFmtId="0" fontId="15" fillId="3" borderId="1" xfId="0" applyFont="1" applyFill="1" applyBorder="1" applyAlignment="1">
      <alignment horizontal="center" vertical="center" wrapText="1"/>
    </xf>
    <xf numFmtId="0" fontId="37" fillId="0" borderId="0" xfId="1" applyFont="1" applyFill="1" applyBorder="1" applyAlignment="1" applyProtection="1">
      <alignment vertical="center" wrapText="1"/>
    </xf>
    <xf numFmtId="0" fontId="35" fillId="3" borderId="0" xfId="0" applyFont="1" applyFill="1" applyBorder="1" applyAlignment="1">
      <alignment vertical="top"/>
    </xf>
    <xf numFmtId="0" fontId="38" fillId="0" borderId="0" xfId="0" applyFont="1" applyBorder="1" applyAlignment="1">
      <alignment vertical="center" wrapText="1"/>
    </xf>
    <xf numFmtId="0" fontId="12" fillId="0" borderId="0" xfId="1" applyFont="1" applyFill="1" applyBorder="1" applyAlignment="1" applyProtection="1">
      <alignment horizontal="center" vertical="center" wrapText="1"/>
    </xf>
    <xf numFmtId="1" fontId="12" fillId="0" borderId="0" xfId="1" applyNumberFormat="1" applyFont="1" applyFill="1" applyBorder="1" applyAlignment="1" applyProtection="1">
      <alignment horizontal="center" vertical="center" wrapText="1"/>
    </xf>
    <xf numFmtId="0" fontId="15" fillId="3" borderId="0" xfId="0" applyFont="1" applyFill="1" applyBorder="1" applyAlignment="1" applyProtection="1">
      <alignment horizontal="left" vertical="top" wrapText="1"/>
    </xf>
    <xf numFmtId="164" fontId="11" fillId="0" borderId="0" xfId="69" applyFont="1" applyProtection="1">
      <protection locked="0"/>
    </xf>
    <xf numFmtId="0" fontId="13" fillId="2" borderId="1" xfId="1" applyFont="1" applyFill="1" applyBorder="1" applyAlignment="1" applyProtection="1">
      <alignment horizontal="center" vertical="center" wrapText="1"/>
    </xf>
    <xf numFmtId="0" fontId="12" fillId="2" borderId="1" xfId="1" applyFont="1" applyFill="1" applyBorder="1" applyAlignment="1" applyProtection="1">
      <alignment horizontal="center" vertical="center" wrapText="1"/>
    </xf>
    <xf numFmtId="0" fontId="11" fillId="0" borderId="3" xfId="0" applyFont="1" applyFill="1" applyBorder="1" applyAlignment="1" applyProtection="1">
      <alignment vertical="top" wrapText="1"/>
      <protection locked="0"/>
    </xf>
    <xf numFmtId="0" fontId="12" fillId="3" borderId="1" xfId="2" applyFont="1" applyFill="1" applyBorder="1" applyAlignment="1" applyProtection="1">
      <alignment horizontal="center" vertical="center" wrapText="1"/>
    </xf>
    <xf numFmtId="0" fontId="29" fillId="3" borderId="1" xfId="0" applyFont="1" applyFill="1" applyBorder="1" applyAlignment="1">
      <alignment horizontal="center" vertical="center" wrapText="1"/>
    </xf>
    <xf numFmtId="0" fontId="13" fillId="0" borderId="1" xfId="0" applyFont="1" applyBorder="1" applyAlignment="1" applyProtection="1">
      <alignment horizontal="center" vertical="center" wrapText="1"/>
      <protection locked="0"/>
    </xf>
    <xf numFmtId="0" fontId="41" fillId="3" borderId="1" xfId="0" applyFont="1" applyFill="1" applyBorder="1" applyAlignment="1">
      <alignment horizontal="left" vertical="center" wrapText="1"/>
    </xf>
    <xf numFmtId="0" fontId="42" fillId="3" borderId="1" xfId="0" applyFont="1" applyFill="1" applyBorder="1" applyAlignment="1">
      <alignment horizontal="left" vertical="center" wrapText="1"/>
    </xf>
    <xf numFmtId="0" fontId="36" fillId="3" borderId="1" xfId="0" applyFont="1" applyFill="1" applyBorder="1" applyAlignment="1">
      <alignment vertical="center" wrapText="1"/>
    </xf>
    <xf numFmtId="0" fontId="30" fillId="3" borderId="1" xfId="1" applyFont="1" applyFill="1" applyBorder="1" applyAlignment="1" applyProtection="1">
      <alignment wrapText="1"/>
      <protection locked="0"/>
    </xf>
    <xf numFmtId="0" fontId="12" fillId="3" borderId="1" xfId="1" applyFont="1" applyFill="1" applyBorder="1" applyAlignment="1" applyProtection="1">
      <alignment horizontal="center" vertical="center" wrapText="1"/>
    </xf>
    <xf numFmtId="0" fontId="39" fillId="3" borderId="1" xfId="0" applyFont="1" applyFill="1" applyBorder="1" applyAlignment="1">
      <alignment horizontal="center" vertical="center"/>
    </xf>
    <xf numFmtId="0" fontId="17" fillId="0" borderId="1" xfId="1" applyFont="1" applyBorder="1" applyProtection="1">
      <protection locked="0"/>
    </xf>
    <xf numFmtId="0" fontId="15" fillId="6" borderId="1" xfId="0" applyFont="1" applyFill="1" applyBorder="1" applyAlignment="1" applyProtection="1">
      <alignment horizontal="left" vertical="top" wrapText="1"/>
    </xf>
    <xf numFmtId="49" fontId="36" fillId="7" borderId="1" xfId="0" applyNumberFormat="1" applyFont="1" applyFill="1" applyBorder="1" applyAlignment="1">
      <alignment vertical="center" wrapText="1"/>
    </xf>
    <xf numFmtId="4" fontId="36" fillId="6" borderId="1" xfId="0" applyNumberFormat="1" applyFont="1" applyFill="1" applyBorder="1" applyAlignment="1">
      <alignment horizontal="right" vertical="center"/>
    </xf>
    <xf numFmtId="0" fontId="12" fillId="7" borderId="1" xfId="1" applyFont="1" applyFill="1" applyBorder="1" applyAlignment="1" applyProtection="1">
      <alignment horizontal="center" vertical="center" wrapText="1"/>
    </xf>
    <xf numFmtId="0" fontId="36" fillId="7" borderId="1" xfId="0" applyFont="1" applyFill="1" applyBorder="1" applyAlignment="1">
      <alignment vertical="center" wrapText="1"/>
    </xf>
    <xf numFmtId="0" fontId="45" fillId="3" borderId="1" xfId="16" applyFont="1" applyFill="1" applyBorder="1" applyAlignment="1">
      <alignment vertical="center" wrapText="1"/>
    </xf>
    <xf numFmtId="4" fontId="36" fillId="7" borderId="1" xfId="0" applyNumberFormat="1" applyFont="1" applyFill="1" applyBorder="1" applyAlignment="1">
      <alignment horizontal="right" vertical="center"/>
    </xf>
    <xf numFmtId="0" fontId="46" fillId="3" borderId="1" xfId="24" applyFont="1" applyFill="1" applyBorder="1" applyAlignment="1" applyProtection="1">
      <alignment horizontal="center" vertical="center" wrapText="1"/>
      <protection locked="0"/>
    </xf>
    <xf numFmtId="4" fontId="36" fillId="3" borderId="1" xfId="0" applyNumberFormat="1" applyFont="1" applyFill="1" applyBorder="1" applyAlignment="1">
      <alignment horizontal="right" vertical="center"/>
    </xf>
    <xf numFmtId="0" fontId="39" fillId="6" borderId="1" xfId="0" applyFont="1" applyFill="1" applyBorder="1" applyAlignment="1">
      <alignment horizontal="center" vertical="center"/>
    </xf>
    <xf numFmtId="0" fontId="40" fillId="3" borderId="1" xfId="0" applyFont="1" applyFill="1" applyBorder="1" applyAlignment="1">
      <alignment vertical="center" wrapText="1"/>
    </xf>
    <xf numFmtId="0" fontId="37" fillId="6" borderId="1" xfId="1" applyFont="1" applyFill="1" applyBorder="1" applyAlignment="1" applyProtection="1">
      <alignment vertical="center" wrapText="1"/>
    </xf>
    <xf numFmtId="0" fontId="39" fillId="7" borderId="1" xfId="0" applyFont="1" applyFill="1" applyBorder="1" applyAlignment="1">
      <alignment horizontal="center" vertical="center"/>
    </xf>
    <xf numFmtId="49" fontId="45" fillId="7" borderId="1" xfId="0" applyNumberFormat="1" applyFont="1" applyFill="1" applyBorder="1" applyAlignment="1">
      <alignment vertical="center" wrapText="1"/>
    </xf>
    <xf numFmtId="49" fontId="35" fillId="6" borderId="1" xfId="0" applyNumberFormat="1" applyFont="1" applyFill="1" applyBorder="1" applyAlignment="1">
      <alignment horizontal="center" vertical="center"/>
    </xf>
    <xf numFmtId="4" fontId="36" fillId="3" borderId="1" xfId="16" applyNumberFormat="1" applyFont="1" applyFill="1" applyBorder="1" applyAlignment="1">
      <alignment horizontal="center" vertical="center"/>
    </xf>
    <xf numFmtId="49" fontId="36" fillId="6" borderId="1" xfId="0" applyNumberFormat="1" applyFont="1" applyFill="1" applyBorder="1" applyAlignment="1">
      <alignment vertical="center" wrapText="1"/>
    </xf>
    <xf numFmtId="0" fontId="45" fillId="7" borderId="1" xfId="0" applyFont="1" applyFill="1" applyBorder="1" applyAlignment="1">
      <alignment vertical="center" wrapText="1"/>
    </xf>
    <xf numFmtId="49" fontId="45" fillId="6" borderId="1" xfId="0" applyNumberFormat="1" applyFont="1" applyFill="1" applyBorder="1" applyAlignment="1">
      <alignment vertical="center" wrapText="1"/>
    </xf>
    <xf numFmtId="0" fontId="11" fillId="9" borderId="1" xfId="1" applyFont="1" applyFill="1" applyBorder="1" applyAlignment="1" applyProtection="1">
      <alignment wrapText="1"/>
      <protection locked="0"/>
    </xf>
    <xf numFmtId="0" fontId="37" fillId="7" borderId="1" xfId="1" applyFont="1" applyFill="1" applyBorder="1" applyAlignment="1" applyProtection="1">
      <alignment vertical="center" wrapText="1"/>
    </xf>
    <xf numFmtId="0" fontId="45" fillId="3" borderId="1" xfId="0" applyFont="1" applyFill="1" applyBorder="1" applyAlignment="1">
      <alignment horizontal="center" vertical="center" wrapText="1"/>
    </xf>
    <xf numFmtId="0" fontId="43" fillId="3" borderId="1" xfId="24" applyFont="1" applyFill="1" applyBorder="1" applyAlignment="1" applyProtection="1">
      <alignment horizontal="center" vertical="center" wrapText="1"/>
      <protection locked="0"/>
    </xf>
    <xf numFmtId="0" fontId="45" fillId="3" borderId="0" xfId="0" applyFont="1" applyFill="1" applyBorder="1" applyAlignment="1">
      <alignment vertical="center" wrapText="1"/>
    </xf>
    <xf numFmtId="49" fontId="35" fillId="7" borderId="1" xfId="0" applyNumberFormat="1" applyFont="1" applyFill="1" applyBorder="1" applyAlignment="1">
      <alignment horizontal="center" vertical="center"/>
    </xf>
    <xf numFmtId="0" fontId="11" fillId="9" borderId="1" xfId="1" applyFont="1" applyFill="1" applyBorder="1" applyProtection="1">
      <protection locked="0"/>
    </xf>
    <xf numFmtId="0" fontId="17" fillId="3" borderId="3" xfId="1" applyFont="1" applyFill="1" applyBorder="1" applyAlignment="1" applyProtection="1">
      <alignment vertical="top" wrapText="1"/>
      <protection locked="0"/>
    </xf>
    <xf numFmtId="0" fontId="36" fillId="3" borderId="1" xfId="0" applyFont="1" applyFill="1" applyBorder="1" applyAlignment="1">
      <alignment horizontal="center" vertical="center" wrapText="1"/>
    </xf>
    <xf numFmtId="4" fontId="36" fillId="3" borderId="1" xfId="0" applyNumberFormat="1" applyFont="1" applyFill="1" applyBorder="1" applyAlignment="1">
      <alignment horizontal="center" vertical="center"/>
    </xf>
    <xf numFmtId="0" fontId="12" fillId="6" borderId="1" xfId="1" applyFont="1" applyFill="1" applyBorder="1" applyAlignment="1" applyProtection="1">
      <alignment horizontal="center" vertical="center" wrapText="1"/>
    </xf>
    <xf numFmtId="2" fontId="39" fillId="6" borderId="1" xfId="0" applyNumberFormat="1" applyFont="1" applyFill="1" applyBorder="1" applyAlignment="1">
      <alignment horizontal="center" vertical="center"/>
    </xf>
    <xf numFmtId="0" fontId="36" fillId="3" borderId="1" xfId="16" applyFont="1" applyFill="1" applyBorder="1" applyAlignment="1">
      <alignment vertical="center" wrapText="1"/>
    </xf>
    <xf numFmtId="0" fontId="45" fillId="3" borderId="1" xfId="0" applyFont="1" applyFill="1" applyBorder="1" applyAlignment="1">
      <alignment vertical="center" wrapText="1"/>
    </xf>
    <xf numFmtId="0" fontId="15" fillId="7" borderId="1" xfId="0" applyFont="1" applyFill="1" applyBorder="1" applyAlignment="1" applyProtection="1">
      <alignment horizontal="left" vertical="top" wrapText="1"/>
    </xf>
    <xf numFmtId="0" fontId="17" fillId="0" borderId="3" xfId="1" applyFont="1" applyBorder="1" applyAlignment="1" applyProtection="1">
      <alignment vertical="top" wrapText="1"/>
      <protection locked="0"/>
    </xf>
    <xf numFmtId="0" fontId="48" fillId="3" borderId="4" xfId="0" applyFont="1" applyFill="1" applyBorder="1" applyAlignment="1">
      <alignment horizontal="left" vertical="center" wrapText="1"/>
    </xf>
    <xf numFmtId="0" fontId="50" fillId="5" borderId="1" xfId="24" applyFont="1" applyFill="1" applyBorder="1" applyAlignment="1" applyProtection="1">
      <alignment horizontal="center" vertical="center" wrapText="1"/>
      <protection locked="0"/>
    </xf>
    <xf numFmtId="0" fontId="36" fillId="8" borderId="1" xfId="0" applyFont="1" applyFill="1" applyBorder="1" applyAlignment="1">
      <alignment horizontal="center" vertical="center"/>
    </xf>
    <xf numFmtId="0" fontId="30" fillId="5" borderId="1" xfId="24" applyFont="1" applyFill="1" applyBorder="1" applyAlignment="1" applyProtection="1">
      <alignment horizontal="center" vertical="center" wrapText="1"/>
      <protection locked="0"/>
    </xf>
    <xf numFmtId="0" fontId="36" fillId="0" borderId="3" xfId="0" applyFont="1" applyFill="1" applyBorder="1" applyAlignment="1">
      <alignment horizontal="center" vertical="center"/>
    </xf>
    <xf numFmtId="0" fontId="16" fillId="0" borderId="0" xfId="1" applyFont="1" applyAlignment="1" applyProtection="1">
      <alignment horizontal="center" vertical="top" wrapText="1"/>
      <protection locked="0"/>
    </xf>
    <xf numFmtId="0" fontId="12" fillId="0" borderId="1" xfId="2" applyFont="1" applyFill="1" applyBorder="1" applyAlignment="1" applyProtection="1">
      <alignment horizontal="center" vertical="top" wrapText="1"/>
      <protection locked="0"/>
    </xf>
    <xf numFmtId="0" fontId="14" fillId="0" borderId="1" xfId="2" applyFont="1" applyBorder="1" applyAlignment="1" applyProtection="1">
      <alignment horizontal="center" vertical="top" wrapText="1"/>
      <protection locked="0"/>
    </xf>
    <xf numFmtId="0" fontId="10" fillId="0" borderId="1" xfId="2" applyFont="1" applyBorder="1" applyAlignment="1" applyProtection="1">
      <alignment horizontal="right" vertical="top" wrapText="1"/>
      <protection locked="0"/>
    </xf>
    <xf numFmtId="0" fontId="11" fillId="0" borderId="1" xfId="2" applyFont="1" applyBorder="1" applyAlignment="1" applyProtection="1">
      <alignment horizontal="left" vertical="top" wrapText="1"/>
      <protection locked="0"/>
    </xf>
    <xf numFmtId="0" fontId="12" fillId="0" borderId="1" xfId="2" applyFont="1" applyFill="1" applyBorder="1" applyAlignment="1" applyProtection="1">
      <alignment horizontal="right" vertical="top" wrapText="1"/>
      <protection locked="0"/>
    </xf>
    <xf numFmtId="0" fontId="47" fillId="0" borderId="1" xfId="1" applyFont="1" applyFill="1" applyBorder="1" applyAlignment="1" applyProtection="1">
      <alignment horizontal="center" vertical="top" wrapText="1"/>
      <protection locked="0"/>
    </xf>
    <xf numFmtId="0" fontId="11" fillId="0" borderId="0" xfId="1" applyFont="1" applyBorder="1" applyAlignment="1" applyProtection="1">
      <alignment horizontal="center"/>
    </xf>
    <xf numFmtId="0" fontId="12" fillId="3" borderId="0" xfId="1" applyFont="1" applyFill="1" applyBorder="1" applyAlignment="1" applyProtection="1">
      <alignment horizontal="center" vertical="top" wrapText="1"/>
      <protection locked="0"/>
    </xf>
    <xf numFmtId="0" fontId="12" fillId="2" borderId="1" xfId="1" applyFont="1" applyFill="1" applyBorder="1" applyAlignment="1" applyProtection="1">
      <alignment horizontal="center" vertical="center" wrapText="1"/>
    </xf>
    <xf numFmtId="0" fontId="16" fillId="0" borderId="0" xfId="1" applyFont="1" applyAlignment="1" applyProtection="1">
      <alignment horizontal="center"/>
      <protection locked="0"/>
    </xf>
    <xf numFmtId="0" fontId="14" fillId="0" borderId="0" xfId="1" applyFont="1" applyAlignment="1" applyProtection="1">
      <alignment horizontal="center"/>
      <protection locked="0"/>
    </xf>
    <xf numFmtId="0" fontId="10" fillId="0" borderId="0" xfId="1" applyFont="1" applyAlignment="1" applyProtection="1">
      <alignment horizontal="right" vertical="center"/>
      <protection locked="0"/>
    </xf>
    <xf numFmtId="0" fontId="11" fillId="0" borderId="0" xfId="1" applyFont="1" applyAlignment="1" applyProtection="1">
      <alignment horizontal="left" vertical="center"/>
      <protection locked="0"/>
    </xf>
    <xf numFmtId="0" fontId="12" fillId="0" borderId="1" xfId="1" applyFont="1" applyFill="1" applyBorder="1" applyAlignment="1" applyProtection="1">
      <alignment horizontal="right" vertical="center" wrapText="1"/>
      <protection locked="0"/>
    </xf>
    <xf numFmtId="0" fontId="13" fillId="10" borderId="1" xfId="1" applyFont="1" applyFill="1" applyBorder="1" applyAlignment="1" applyProtection="1">
      <alignment horizontal="center" vertical="center" wrapText="1"/>
      <protection locked="0"/>
    </xf>
    <xf numFmtId="0" fontId="51" fillId="0" borderId="0" xfId="0" applyFont="1"/>
    <xf numFmtId="0" fontId="51" fillId="0" borderId="0" xfId="0" applyFont="1" applyAlignment="1">
      <alignment horizontal="center" vertical="center"/>
    </xf>
    <xf numFmtId="4" fontId="11" fillId="0" borderId="0" xfId="1" applyNumberFormat="1" applyFont="1" applyProtection="1">
      <protection locked="0"/>
    </xf>
    <xf numFmtId="0" fontId="43" fillId="0" borderId="0" xfId="1" applyFont="1" applyAlignment="1" applyProtection="1">
      <alignment wrapText="1"/>
      <protection locked="0"/>
    </xf>
  </cellXfs>
  <cellStyles count="151">
    <cellStyle name="Comma 2" xfId="40"/>
    <cellStyle name="Comma 2 2" xfId="89"/>
    <cellStyle name="Comma 3" xfId="111"/>
    <cellStyle name="Excel Built-in Normal" xfId="25"/>
    <cellStyle name="Excel Built-in Normal 2" xfId="68"/>
    <cellStyle name="Normal 10" xfId="44"/>
    <cellStyle name="Normal 11" xfId="73"/>
    <cellStyle name="Normal 11 2" xfId="115"/>
    <cellStyle name="Normal 2" xfId="1"/>
    <cellStyle name="Normal 2 2" xfId="4"/>
    <cellStyle name="Normal 2 2 2" xfId="67"/>
    <cellStyle name="Normal 3" xfId="2"/>
    <cellStyle name="Normal 3 2" xfId="18"/>
    <cellStyle name="Normal 3 2 2" xfId="33"/>
    <cellStyle name="Normal 4" xfId="3"/>
    <cellStyle name="Normal 4 2" xfId="17"/>
    <cellStyle name="Normal 5" xfId="5"/>
    <cellStyle name="Normal 5 10" xfId="70"/>
    <cellStyle name="Normal 5 2" xfId="9"/>
    <cellStyle name="Normal 5 2 2" xfId="14"/>
    <cellStyle name="Normal 5 2 2 2" xfId="38"/>
    <cellStyle name="Normal 5 2 2 2 2" xfId="64"/>
    <cellStyle name="Normal 5 2 2 2 2 2" xfId="148"/>
    <cellStyle name="Normal 5 2 2 2 2 3" xfId="108"/>
    <cellStyle name="Normal 5 2 2 2 3" xfId="128"/>
    <cellStyle name="Normal 5 2 2 2 4" xfId="87"/>
    <cellStyle name="Normal 5 2 2 3" xfId="57"/>
    <cellStyle name="Normal 5 2 2 3 2" xfId="141"/>
    <cellStyle name="Normal 5 2 2 3 3" xfId="101"/>
    <cellStyle name="Normal 5 2 2 4" xfId="49"/>
    <cellStyle name="Normal 5 2 2 4 2" xfId="134"/>
    <cellStyle name="Normal 5 2 2 4 3" xfId="94"/>
    <cellStyle name="Normal 5 2 2 5" xfId="120"/>
    <cellStyle name="Normal 5 2 2 6" xfId="78"/>
    <cellStyle name="Normal 5 2 3" xfId="35"/>
    <cellStyle name="Normal 5 2 3 2" xfId="61"/>
    <cellStyle name="Normal 5 2 3 2 2" xfId="145"/>
    <cellStyle name="Normal 5 2 3 2 3" xfId="105"/>
    <cellStyle name="Normal 5 2 3 3" xfId="125"/>
    <cellStyle name="Normal 5 2 3 4" xfId="84"/>
    <cellStyle name="Normal 5 2 4" xfId="54"/>
    <cellStyle name="Normal 5 2 4 2" xfId="138"/>
    <cellStyle name="Normal 5 2 4 3" xfId="98"/>
    <cellStyle name="Normal 5 2 5" xfId="46"/>
    <cellStyle name="Normal 5 2 5 2" xfId="131"/>
    <cellStyle name="Normal 5 2 5 3" xfId="91"/>
    <cellStyle name="Normal 5 2 6" xfId="75"/>
    <cellStyle name="Normal 5 2 6 2" xfId="117"/>
    <cellStyle name="Normal 5 2 7" xfId="113"/>
    <cellStyle name="Normal 5 2 8" xfId="71"/>
    <cellStyle name="Normal 5 3" xfId="12"/>
    <cellStyle name="Normal 5 3 2" xfId="37"/>
    <cellStyle name="Normal 5 3 2 2" xfId="63"/>
    <cellStyle name="Normal 5 3 2 2 2" xfId="147"/>
    <cellStyle name="Normal 5 3 2 2 3" xfId="107"/>
    <cellStyle name="Normal 5 3 2 3" xfId="127"/>
    <cellStyle name="Normal 5 3 2 4" xfId="86"/>
    <cellStyle name="Normal 5 3 3" xfId="56"/>
    <cellStyle name="Normal 5 3 3 2" xfId="140"/>
    <cellStyle name="Normal 5 3 3 3" xfId="100"/>
    <cellStyle name="Normal 5 3 4" xfId="48"/>
    <cellStyle name="Normal 5 3 4 2" xfId="133"/>
    <cellStyle name="Normal 5 3 4 3" xfId="93"/>
    <cellStyle name="Normal 5 3 5" xfId="119"/>
    <cellStyle name="Normal 5 3 6" xfId="77"/>
    <cellStyle name="Normal 5 4" xfId="20"/>
    <cellStyle name="Normal 5 5" xfId="32"/>
    <cellStyle name="Normal 5 5 2" xfId="60"/>
    <cellStyle name="Normal 5 5 2 2" xfId="144"/>
    <cellStyle name="Normal 5 5 2 3" xfId="104"/>
    <cellStyle name="Normal 5 6" xfId="34"/>
    <cellStyle name="Normal 5 6 2" xfId="53"/>
    <cellStyle name="Normal 5 6 2 2" xfId="137"/>
    <cellStyle name="Normal 5 6 2 3" xfId="97"/>
    <cellStyle name="Normal 5 6 3" xfId="124"/>
    <cellStyle name="Normal 5 6 4" xfId="83"/>
    <cellStyle name="Normal 5 7" xfId="45"/>
    <cellStyle name="Normal 5 7 2" xfId="130"/>
    <cellStyle name="Normal 5 7 3" xfId="90"/>
    <cellStyle name="Normal 5 8" xfId="74"/>
    <cellStyle name="Normal 5 8 2" xfId="116"/>
    <cellStyle name="Normal 5 9" xfId="112"/>
    <cellStyle name="Normal 6" xfId="6"/>
    <cellStyle name="Normal 6 2" xfId="22"/>
    <cellStyle name="Normal 7" xfId="7"/>
    <cellStyle name="Normal 8" xfId="8"/>
    <cellStyle name="Normal 8 2" xfId="13"/>
    <cellStyle name="Normal 9" xfId="10"/>
    <cellStyle name="Normal 9 2" xfId="15"/>
    <cellStyle name="Normal 9 2 2" xfId="39"/>
    <cellStyle name="Normal 9 2 2 2" xfId="65"/>
    <cellStyle name="Normal 9 2 2 2 2" xfId="149"/>
    <cellStyle name="Normal 9 2 2 2 3" xfId="109"/>
    <cellStyle name="Normal 9 2 2 3" xfId="129"/>
    <cellStyle name="Normal 9 2 2 4" xfId="88"/>
    <cellStyle name="Normal 9 2 3" xfId="58"/>
    <cellStyle name="Normal 9 2 3 2" xfId="142"/>
    <cellStyle name="Normal 9 2 3 3" xfId="102"/>
    <cellStyle name="Normal 9 2 4" xfId="50"/>
    <cellStyle name="Normal 9 2 4 2" xfId="135"/>
    <cellStyle name="Normal 9 2 4 3" xfId="95"/>
    <cellStyle name="Normal 9 2 5" xfId="121"/>
    <cellStyle name="Normal 9 2 6" xfId="79"/>
    <cellStyle name="Normal 9 3" xfId="36"/>
    <cellStyle name="Normal 9 3 2" xfId="62"/>
    <cellStyle name="Normal 9 3 2 2" xfId="146"/>
    <cellStyle name="Normal 9 3 2 3" xfId="106"/>
    <cellStyle name="Normal 9 3 3" xfId="126"/>
    <cellStyle name="Normal 9 3 4" xfId="85"/>
    <cellStyle name="Normal 9 4" xfId="55"/>
    <cellStyle name="Normal 9 4 2" xfId="139"/>
    <cellStyle name="Normal 9 4 3" xfId="99"/>
    <cellStyle name="Normal 9 5" xfId="47"/>
    <cellStyle name="Normal 9 5 2" xfId="132"/>
    <cellStyle name="Normal 9 5 3" xfId="92"/>
    <cellStyle name="Normal 9 6" xfId="76"/>
    <cellStyle name="Normal 9 6 2" xfId="118"/>
    <cellStyle name="Normal 9 7" xfId="114"/>
    <cellStyle name="Normal 9 8" xfId="72"/>
    <cellStyle name="Гиперссылка 2" xfId="43"/>
    <cellStyle name="Нейтральный 2" xfId="26"/>
    <cellStyle name="Обычный" xfId="0" builtinId="0"/>
    <cellStyle name="Обычный 2" xfId="16"/>
    <cellStyle name="Обычный 2 2" xfId="21"/>
    <cellStyle name="Обычный 2 2 2" xfId="24"/>
    <cellStyle name="Обычный 2 3" xfId="30"/>
    <cellStyle name="Обычный 2 3 2" xfId="51"/>
    <cellStyle name="Обычный 2 4" xfId="28"/>
    <cellStyle name="Обычный 2 5" xfId="23"/>
    <cellStyle name="Обычный 2 6" xfId="41"/>
    <cellStyle name="Обычный 2 7" xfId="80"/>
    <cellStyle name="Обычный 3" xfId="11"/>
    <cellStyle name="Обычный 3 2" xfId="19"/>
    <cellStyle name="Обычный 3 2 2" xfId="66"/>
    <cellStyle name="Обычный 3 2 2 2" xfId="150"/>
    <cellStyle name="Обычный 3 2 2 3" xfId="110"/>
    <cellStyle name="Обычный 3 2 3" xfId="59"/>
    <cellStyle name="Обычный 3 2 3 2" xfId="143"/>
    <cellStyle name="Обычный 3 2 3 3" xfId="103"/>
    <cellStyle name="Обычный 3 2 4" xfId="52"/>
    <cellStyle name="Обычный 3 2 4 2" xfId="136"/>
    <cellStyle name="Обычный 3 2 4 3" xfId="96"/>
    <cellStyle name="Обычный 3 2 5" xfId="122"/>
    <cellStyle name="Обычный 3 2 6" xfId="81"/>
    <cellStyle name="Обычный 3 3" xfId="29"/>
    <cellStyle name="Обычный 3 3 2" xfId="123"/>
    <cellStyle name="Обычный 3 3 3" xfId="82"/>
    <cellStyle name="Обычный 4" xfId="27"/>
    <cellStyle name="Обычный 4 2" xfId="42"/>
    <cellStyle name="Финансовый" xfId="69" builtinId="3"/>
    <cellStyle name="Финансовый 3" xfId="3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R27"/>
  <sheetViews>
    <sheetView tabSelected="1" topLeftCell="A24" zoomScale="60" zoomScaleNormal="60" workbookViewId="0">
      <selection activeCell="K24" sqref="K24:K25"/>
    </sheetView>
  </sheetViews>
  <sheetFormatPr defaultColWidth="9.140625" defaultRowHeight="15.75"/>
  <cols>
    <col min="1" max="1" width="5.7109375" style="19" customWidth="1"/>
    <col min="2" max="2" width="14.5703125" style="29" customWidth="1"/>
    <col min="3" max="3" width="40.5703125" style="19" customWidth="1"/>
    <col min="4" max="4" width="28.140625" style="19" customWidth="1"/>
    <col min="5" max="5" width="10.5703125" style="29" customWidth="1"/>
    <col min="6" max="6" width="11.28515625" style="29" customWidth="1"/>
    <col min="7" max="7" width="10.7109375" style="19" customWidth="1"/>
    <col min="8" max="8" width="141.28515625" style="19" customWidth="1"/>
    <col min="9" max="9" width="35.140625" style="29" customWidth="1"/>
    <col min="10" max="10" width="30" style="19" customWidth="1"/>
    <col min="11" max="11" width="14" style="19" customWidth="1"/>
    <col min="12" max="15" width="9.140625" style="19"/>
    <col min="16" max="16" width="18.7109375" style="30" customWidth="1"/>
    <col min="17" max="16384" width="9.140625" style="19"/>
  </cols>
  <sheetData>
    <row r="1" spans="1:18">
      <c r="A1" s="32"/>
      <c r="B1" s="32"/>
      <c r="C1" s="109" t="s">
        <v>24</v>
      </c>
      <c r="D1" s="109"/>
      <c r="E1" s="109"/>
      <c r="F1" s="109"/>
      <c r="G1" s="109"/>
      <c r="H1" s="109"/>
      <c r="I1" s="109"/>
      <c r="J1" s="109"/>
      <c r="K1" s="109"/>
    </row>
    <row r="2" spans="1:18">
      <c r="A2" s="32"/>
      <c r="B2" s="32"/>
      <c r="C2" s="32"/>
      <c r="D2" s="111" t="s">
        <v>30</v>
      </c>
      <c r="E2" s="111"/>
      <c r="F2" s="111"/>
      <c r="G2" s="111"/>
      <c r="H2" s="111"/>
      <c r="I2" s="33"/>
      <c r="J2" s="32"/>
      <c r="K2" s="32"/>
    </row>
    <row r="3" spans="1:18" ht="31.5">
      <c r="A3" s="112" t="s">
        <v>8</v>
      </c>
      <c r="B3" s="112"/>
      <c r="C3" s="112"/>
      <c r="D3" s="113" t="s">
        <v>25</v>
      </c>
      <c r="E3" s="113"/>
      <c r="F3" s="113"/>
      <c r="G3" s="113"/>
      <c r="H3" s="113"/>
      <c r="I3" s="34" t="s">
        <v>9</v>
      </c>
      <c r="J3" s="28" t="s">
        <v>10</v>
      </c>
      <c r="K3" s="32"/>
    </row>
    <row r="4" spans="1:18" s="18" customFormat="1" ht="45" customHeight="1">
      <c r="A4" s="114" t="s">
        <v>7</v>
      </c>
      <c r="B4" s="114"/>
      <c r="C4" s="114"/>
      <c r="D4" s="115" t="s">
        <v>72</v>
      </c>
      <c r="E4" s="115"/>
      <c r="F4" s="115"/>
      <c r="G4" s="115"/>
      <c r="H4" s="115"/>
      <c r="I4" s="115"/>
      <c r="J4" s="115"/>
      <c r="K4" s="27"/>
      <c r="P4" s="31"/>
    </row>
    <row r="5" spans="1:18" s="18" customFormat="1">
      <c r="A5" s="44"/>
      <c r="B5" s="44"/>
      <c r="C5" s="44"/>
      <c r="D5" s="110"/>
      <c r="E5" s="110"/>
      <c r="F5" s="110"/>
      <c r="G5" s="110"/>
      <c r="H5" s="110"/>
      <c r="I5" s="110"/>
      <c r="J5" s="110"/>
      <c r="K5" s="27"/>
      <c r="M5" s="58"/>
      <c r="P5" s="31"/>
    </row>
    <row r="6" spans="1:18" ht="48" customHeight="1">
      <c r="A6" s="59" t="s">
        <v>2</v>
      </c>
      <c r="B6" s="59" t="s">
        <v>0</v>
      </c>
      <c r="C6" s="59" t="s">
        <v>1</v>
      </c>
      <c r="D6" s="59" t="s">
        <v>3</v>
      </c>
      <c r="E6" s="59" t="s">
        <v>4</v>
      </c>
      <c r="F6" s="59" t="s">
        <v>27</v>
      </c>
      <c r="G6" s="59" t="s">
        <v>5</v>
      </c>
      <c r="H6" s="59" t="s">
        <v>6</v>
      </c>
      <c r="I6" s="59" t="s">
        <v>28</v>
      </c>
      <c r="J6" s="60" t="s">
        <v>29</v>
      </c>
      <c r="K6" s="61" t="s">
        <v>32</v>
      </c>
      <c r="L6" s="45"/>
      <c r="M6" s="45"/>
    </row>
    <row r="7" spans="1:18" ht="40.5" customHeight="1">
      <c r="A7" s="48" t="s">
        <v>26</v>
      </c>
      <c r="B7" s="47" t="s">
        <v>38</v>
      </c>
      <c r="C7" s="90" t="s">
        <v>42</v>
      </c>
      <c r="D7" s="90" t="s">
        <v>42</v>
      </c>
      <c r="E7" s="39"/>
      <c r="F7" s="40"/>
      <c r="G7" s="35"/>
      <c r="H7" s="104" t="s">
        <v>76</v>
      </c>
      <c r="I7" s="38"/>
      <c r="J7" s="41"/>
      <c r="K7" s="105" t="s">
        <v>91</v>
      </c>
      <c r="L7" s="103"/>
      <c r="M7" s="36"/>
      <c r="N7" s="36"/>
      <c r="O7" s="36"/>
      <c r="P7" s="37"/>
      <c r="Q7" s="36"/>
      <c r="R7" s="36"/>
    </row>
    <row r="8" spans="1:18" ht="40.5" customHeight="1">
      <c r="A8" s="48" t="s">
        <v>26</v>
      </c>
      <c r="B8" s="47" t="s">
        <v>39</v>
      </c>
      <c r="C8" s="90" t="s">
        <v>43</v>
      </c>
      <c r="D8" s="90" t="s">
        <v>43</v>
      </c>
      <c r="E8" s="39"/>
      <c r="F8" s="40"/>
      <c r="G8" s="35"/>
      <c r="H8" s="104" t="s">
        <v>77</v>
      </c>
      <c r="I8" s="38"/>
      <c r="J8" s="41"/>
      <c r="K8" s="105" t="s">
        <v>92</v>
      </c>
      <c r="L8" s="103"/>
      <c r="M8" s="36"/>
      <c r="N8" s="36"/>
      <c r="O8" s="36"/>
      <c r="P8" s="37"/>
      <c r="Q8" s="36"/>
      <c r="R8" s="36"/>
    </row>
    <row r="9" spans="1:18" ht="40.5" customHeight="1">
      <c r="A9" s="48" t="s">
        <v>26</v>
      </c>
      <c r="B9" s="47" t="s">
        <v>34</v>
      </c>
      <c r="C9" s="90" t="s">
        <v>44</v>
      </c>
      <c r="D9" s="90" t="s">
        <v>44</v>
      </c>
      <c r="E9" s="39"/>
      <c r="F9" s="40"/>
      <c r="G9" s="35"/>
      <c r="H9" s="104" t="s">
        <v>78</v>
      </c>
      <c r="I9" s="38"/>
      <c r="J9" s="65"/>
      <c r="K9" s="105" t="s">
        <v>92</v>
      </c>
      <c r="L9" s="95"/>
      <c r="M9" s="36"/>
      <c r="N9" s="36"/>
      <c r="O9" s="36"/>
      <c r="P9" s="37"/>
      <c r="Q9" s="36"/>
      <c r="R9" s="36"/>
    </row>
    <row r="10" spans="1:18" ht="42" customHeight="1">
      <c r="A10" s="48" t="s">
        <v>26</v>
      </c>
      <c r="B10" s="47" t="s">
        <v>35</v>
      </c>
      <c r="C10" s="90" t="s">
        <v>45</v>
      </c>
      <c r="D10" s="90" t="s">
        <v>45</v>
      </c>
      <c r="E10" s="39"/>
      <c r="F10" s="40"/>
      <c r="G10" s="35"/>
      <c r="H10" s="104" t="s">
        <v>79</v>
      </c>
      <c r="I10" s="38"/>
      <c r="J10" s="65"/>
      <c r="K10" s="105" t="s">
        <v>92</v>
      </c>
      <c r="L10" s="95"/>
      <c r="M10" s="36"/>
      <c r="N10" s="36"/>
      <c r="O10" s="36"/>
      <c r="P10" s="37"/>
      <c r="Q10" s="36"/>
      <c r="R10" s="36"/>
    </row>
    <row r="11" spans="1:18" ht="42" customHeight="1">
      <c r="A11" s="48" t="s">
        <v>26</v>
      </c>
      <c r="B11" s="47" t="s">
        <v>36</v>
      </c>
      <c r="C11" s="90" t="s">
        <v>46</v>
      </c>
      <c r="D11" s="90" t="s">
        <v>46</v>
      </c>
      <c r="E11" s="39"/>
      <c r="F11" s="40"/>
      <c r="G11" s="35"/>
      <c r="H11" s="104" t="s">
        <v>80</v>
      </c>
      <c r="I11" s="38"/>
      <c r="J11" s="65"/>
      <c r="K11" s="105" t="s">
        <v>92</v>
      </c>
      <c r="L11" s="95"/>
      <c r="M11" s="36"/>
      <c r="N11" s="36"/>
      <c r="O11" s="36"/>
      <c r="P11" s="37"/>
      <c r="Q11" s="36"/>
      <c r="R11" s="36"/>
    </row>
    <row r="12" spans="1:18" ht="42" customHeight="1">
      <c r="A12" s="48" t="s">
        <v>26</v>
      </c>
      <c r="B12" s="47" t="s">
        <v>40</v>
      </c>
      <c r="C12" s="76" t="s">
        <v>47</v>
      </c>
      <c r="D12" s="76" t="s">
        <v>47</v>
      </c>
      <c r="E12" s="39"/>
      <c r="F12" s="40"/>
      <c r="G12" s="35"/>
      <c r="H12" s="104" t="s">
        <v>90</v>
      </c>
      <c r="I12" s="38"/>
      <c r="J12" s="65"/>
      <c r="K12" s="105" t="s">
        <v>93</v>
      </c>
      <c r="L12" s="95"/>
      <c r="M12" s="36"/>
      <c r="N12" s="36"/>
      <c r="O12" s="36"/>
      <c r="P12" s="37"/>
      <c r="Q12" s="36"/>
      <c r="R12" s="36"/>
    </row>
    <row r="13" spans="1:18" ht="42" customHeight="1">
      <c r="A13" s="48" t="s">
        <v>26</v>
      </c>
      <c r="B13" s="47" t="s">
        <v>49</v>
      </c>
      <c r="C13" s="76" t="s">
        <v>48</v>
      </c>
      <c r="D13" s="76" t="s">
        <v>48</v>
      </c>
      <c r="E13" s="39"/>
      <c r="F13" s="40"/>
      <c r="G13" s="35"/>
      <c r="H13" s="104" t="s">
        <v>81</v>
      </c>
      <c r="I13" s="38"/>
      <c r="J13" s="65"/>
      <c r="K13" s="105" t="s">
        <v>94</v>
      </c>
      <c r="L13" s="95"/>
      <c r="M13" s="36"/>
      <c r="N13" s="36"/>
      <c r="O13" s="36"/>
      <c r="P13" s="37"/>
      <c r="Q13" s="36"/>
      <c r="R13" s="36"/>
    </row>
    <row r="14" spans="1:18" ht="193.5" customHeight="1">
      <c r="A14" s="48" t="s">
        <v>26</v>
      </c>
      <c r="B14" s="47" t="s">
        <v>50</v>
      </c>
      <c r="C14" s="74" t="s">
        <v>57</v>
      </c>
      <c r="D14" s="74" t="s">
        <v>57</v>
      </c>
      <c r="E14" s="39"/>
      <c r="F14" s="40"/>
      <c r="G14" s="35"/>
      <c r="H14" s="79" t="s">
        <v>75</v>
      </c>
      <c r="I14" s="38"/>
      <c r="J14" s="65"/>
      <c r="K14" s="107" t="s">
        <v>96</v>
      </c>
      <c r="L14" s="95"/>
      <c r="M14" s="36"/>
      <c r="N14" s="36"/>
      <c r="O14" s="36"/>
      <c r="P14" s="37"/>
      <c r="Q14" s="36"/>
      <c r="R14" s="36"/>
    </row>
    <row r="15" spans="1:18" ht="153" customHeight="1">
      <c r="A15" s="48" t="s">
        <v>26</v>
      </c>
      <c r="B15" s="47" t="s">
        <v>51</v>
      </c>
      <c r="C15" s="74" t="s">
        <v>58</v>
      </c>
      <c r="D15" s="74" t="s">
        <v>58</v>
      </c>
      <c r="E15" s="39"/>
      <c r="F15" s="40"/>
      <c r="G15" s="35"/>
      <c r="H15" s="79" t="s">
        <v>73</v>
      </c>
      <c r="I15" s="38"/>
      <c r="J15" s="65"/>
      <c r="K15" s="107" t="s">
        <v>96</v>
      </c>
      <c r="L15" s="95"/>
      <c r="M15" s="36"/>
      <c r="N15" s="36"/>
      <c r="O15" s="36"/>
      <c r="P15" s="37"/>
      <c r="Q15" s="36"/>
      <c r="R15" s="36"/>
    </row>
    <row r="16" spans="1:18" ht="147" customHeight="1">
      <c r="A16" s="48" t="s">
        <v>26</v>
      </c>
      <c r="B16" s="47" t="s">
        <v>52</v>
      </c>
      <c r="C16" s="74" t="s">
        <v>59</v>
      </c>
      <c r="D16" s="74" t="s">
        <v>59</v>
      </c>
      <c r="E16" s="39"/>
      <c r="F16" s="40"/>
      <c r="G16" s="35"/>
      <c r="H16" s="62" t="s">
        <v>74</v>
      </c>
      <c r="I16" s="38"/>
      <c r="J16" s="41"/>
      <c r="K16" s="107" t="s">
        <v>95</v>
      </c>
      <c r="L16" s="103"/>
      <c r="M16" s="36"/>
      <c r="N16" s="36"/>
      <c r="O16" s="36"/>
      <c r="P16" s="37"/>
      <c r="Q16" s="36"/>
      <c r="R16" s="36"/>
    </row>
    <row r="17" spans="1:18" ht="225" customHeight="1">
      <c r="A17" s="48" t="s">
        <v>26</v>
      </c>
      <c r="B17" s="93" t="s">
        <v>60</v>
      </c>
      <c r="C17" s="86" t="s">
        <v>62</v>
      </c>
      <c r="D17" s="86" t="s">
        <v>62</v>
      </c>
      <c r="E17" s="39"/>
      <c r="F17" s="40"/>
      <c r="G17" s="35"/>
      <c r="H17" s="63" t="s">
        <v>86</v>
      </c>
      <c r="I17" s="38"/>
      <c r="J17" s="41"/>
      <c r="K17" s="106" t="s">
        <v>95</v>
      </c>
      <c r="L17" s="103"/>
      <c r="M17" s="36"/>
      <c r="N17" s="36"/>
      <c r="O17" s="36"/>
      <c r="P17" s="37"/>
      <c r="Q17" s="36"/>
      <c r="R17" s="36"/>
    </row>
    <row r="18" spans="1:18" ht="145.5" customHeight="1">
      <c r="A18" s="48" t="s">
        <v>26</v>
      </c>
      <c r="B18" s="93" t="s">
        <v>61</v>
      </c>
      <c r="C18" s="82" t="s">
        <v>63</v>
      </c>
      <c r="D18" s="82" t="s">
        <v>63</v>
      </c>
      <c r="E18" s="39"/>
      <c r="F18" s="40"/>
      <c r="G18" s="35"/>
      <c r="H18" s="62" t="s">
        <v>87</v>
      </c>
      <c r="I18" s="38"/>
      <c r="J18" s="41"/>
      <c r="K18" s="106" t="s">
        <v>95</v>
      </c>
      <c r="L18" s="103"/>
      <c r="M18" s="36"/>
      <c r="N18" s="36"/>
      <c r="O18" s="36"/>
      <c r="P18" s="37"/>
      <c r="Q18" s="36"/>
      <c r="R18" s="36"/>
    </row>
    <row r="19" spans="1:18" ht="409.5" customHeight="1">
      <c r="A19" s="48" t="s">
        <v>26</v>
      </c>
      <c r="B19" s="83" t="s">
        <v>64</v>
      </c>
      <c r="C19" s="87" t="s">
        <v>66</v>
      </c>
      <c r="D19" s="87" t="s">
        <v>66</v>
      </c>
      <c r="E19" s="39"/>
      <c r="F19" s="40"/>
      <c r="G19" s="35"/>
      <c r="H19" s="62" t="s">
        <v>88</v>
      </c>
      <c r="I19" s="38"/>
      <c r="J19" s="41"/>
      <c r="K19" s="106" t="s">
        <v>95</v>
      </c>
      <c r="L19" s="103"/>
      <c r="M19" s="36"/>
      <c r="N19" s="36"/>
      <c r="O19" s="36"/>
      <c r="P19" s="37"/>
      <c r="Q19" s="36"/>
      <c r="R19" s="36"/>
    </row>
    <row r="20" spans="1:18" ht="202.5" customHeight="1">
      <c r="A20" s="48" t="s">
        <v>26</v>
      </c>
      <c r="B20" s="83" t="s">
        <v>65</v>
      </c>
      <c r="C20" s="87" t="s">
        <v>67</v>
      </c>
      <c r="D20" s="87" t="s">
        <v>67</v>
      </c>
      <c r="E20" s="39"/>
      <c r="F20" s="40"/>
      <c r="G20" s="35"/>
      <c r="H20" s="62" t="s">
        <v>89</v>
      </c>
      <c r="I20" s="38"/>
      <c r="J20" s="41"/>
      <c r="K20" s="106" t="s">
        <v>95</v>
      </c>
      <c r="L20" s="103"/>
      <c r="M20" s="36"/>
      <c r="N20" s="36"/>
      <c r="O20" s="36"/>
      <c r="P20" s="37"/>
      <c r="Q20" s="36"/>
      <c r="R20" s="36"/>
    </row>
    <row r="21" spans="1:18" ht="124.5" customHeight="1">
      <c r="A21" s="48" t="s">
        <v>26</v>
      </c>
      <c r="B21" s="47" t="s">
        <v>53</v>
      </c>
      <c r="C21" s="101" t="s">
        <v>68</v>
      </c>
      <c r="D21" s="101" t="s">
        <v>68</v>
      </c>
      <c r="E21" s="39"/>
      <c r="F21" s="40"/>
      <c r="G21" s="35"/>
      <c r="H21" s="64" t="s">
        <v>84</v>
      </c>
      <c r="I21" s="38"/>
      <c r="J21" s="41"/>
      <c r="K21" s="106" t="s">
        <v>95</v>
      </c>
      <c r="L21" s="103"/>
      <c r="M21" s="36"/>
      <c r="N21" s="36"/>
      <c r="O21" s="36"/>
      <c r="P21" s="37"/>
      <c r="Q21" s="36"/>
      <c r="R21" s="36"/>
    </row>
    <row r="22" spans="1:18" ht="409.5" customHeight="1">
      <c r="A22" s="48" t="s">
        <v>26</v>
      </c>
      <c r="B22" s="47" t="s">
        <v>54</v>
      </c>
      <c r="C22" s="101" t="s">
        <v>69</v>
      </c>
      <c r="D22" s="101" t="s">
        <v>69</v>
      </c>
      <c r="E22" s="39"/>
      <c r="F22" s="40"/>
      <c r="G22" s="35"/>
      <c r="H22" s="62" t="s">
        <v>85</v>
      </c>
      <c r="I22" s="38"/>
      <c r="J22" s="41"/>
      <c r="K22" s="106" t="s">
        <v>95</v>
      </c>
      <c r="L22" s="103"/>
      <c r="M22" s="36"/>
      <c r="N22" s="36"/>
      <c r="O22" s="36"/>
      <c r="P22" s="37"/>
      <c r="Q22" s="36"/>
      <c r="R22" s="36"/>
    </row>
    <row r="23" spans="1:18" ht="409.5">
      <c r="A23" s="48" t="s">
        <v>26</v>
      </c>
      <c r="B23" s="47" t="s">
        <v>55</v>
      </c>
      <c r="C23" s="101" t="s">
        <v>70</v>
      </c>
      <c r="D23" s="101" t="s">
        <v>70</v>
      </c>
      <c r="E23" s="68"/>
      <c r="F23" s="68"/>
      <c r="G23" s="68"/>
      <c r="H23" s="64" t="s">
        <v>82</v>
      </c>
      <c r="I23" s="68"/>
      <c r="J23" s="68"/>
      <c r="K23" s="106" t="s">
        <v>95</v>
      </c>
      <c r="L23" s="26"/>
      <c r="M23" s="26"/>
      <c r="N23" s="26"/>
      <c r="O23" s="26"/>
      <c r="P23" s="26"/>
      <c r="Q23" s="26"/>
    </row>
    <row r="24" spans="1:18" ht="409.5">
      <c r="A24" s="48" t="s">
        <v>26</v>
      </c>
      <c r="B24" s="47" t="s">
        <v>56</v>
      </c>
      <c r="C24" s="101" t="s">
        <v>71</v>
      </c>
      <c r="D24" s="101" t="s">
        <v>71</v>
      </c>
      <c r="E24" s="68"/>
      <c r="F24" s="68"/>
      <c r="G24" s="68"/>
      <c r="H24" s="64" t="s">
        <v>83</v>
      </c>
      <c r="I24" s="68"/>
      <c r="J24" s="68"/>
      <c r="K24" s="106" t="s">
        <v>95</v>
      </c>
      <c r="L24" s="26"/>
      <c r="M24" s="26"/>
      <c r="N24" s="26"/>
      <c r="O24" s="26"/>
      <c r="P24" s="26"/>
      <c r="Q24" s="26"/>
    </row>
    <row r="25" spans="1:18" ht="408" customHeight="1">
      <c r="A25" s="48" t="s">
        <v>26</v>
      </c>
      <c r="B25" s="26">
        <v>17</v>
      </c>
      <c r="C25" s="125" t="s">
        <v>97</v>
      </c>
      <c r="D25" s="125" t="s">
        <v>97</v>
      </c>
      <c r="E25" s="26"/>
      <c r="F25" s="26"/>
      <c r="G25" s="26"/>
      <c r="H25" s="128" t="s">
        <v>98</v>
      </c>
      <c r="I25" s="26"/>
      <c r="J25" s="26"/>
      <c r="K25" s="106" t="s">
        <v>95</v>
      </c>
      <c r="L25" s="26"/>
      <c r="M25" s="26"/>
      <c r="N25" s="26"/>
      <c r="O25" s="26"/>
      <c r="P25" s="26"/>
      <c r="Q25" s="26"/>
    </row>
    <row r="26" spans="1:18" ht="20.25">
      <c r="B26" s="26"/>
      <c r="C26" s="92"/>
      <c r="D26" s="26"/>
      <c r="E26" s="26"/>
      <c r="F26" s="26"/>
      <c r="G26" s="26"/>
      <c r="H26" s="26"/>
      <c r="I26" s="26"/>
      <c r="J26" s="26"/>
      <c r="K26" s="46"/>
      <c r="L26" s="26"/>
      <c r="M26" s="26"/>
      <c r="N26" s="26"/>
      <c r="O26" s="26"/>
      <c r="P26" s="26"/>
      <c r="Q26" s="26"/>
    </row>
    <row r="27" spans="1:18" ht="20.25">
      <c r="B27" s="26" t="s">
        <v>13</v>
      </c>
      <c r="C27" s="26"/>
      <c r="D27" s="26"/>
      <c r="E27" s="26"/>
      <c r="F27" s="26"/>
      <c r="G27" s="26"/>
      <c r="H27" s="26"/>
      <c r="I27" s="26"/>
      <c r="J27" s="26"/>
      <c r="K27" s="26"/>
      <c r="L27" s="26"/>
      <c r="M27" s="26"/>
      <c r="N27" s="26"/>
      <c r="O27" s="26"/>
      <c r="P27" s="26"/>
      <c r="Q27" s="26"/>
    </row>
  </sheetData>
  <autoFilter ref="A6:J7"/>
  <mergeCells count="8">
    <mergeCell ref="C1:K1"/>
    <mergeCell ref="D5:H5"/>
    <mergeCell ref="I5:J5"/>
    <mergeCell ref="D2:H2"/>
    <mergeCell ref="A3:C3"/>
    <mergeCell ref="D3:H3"/>
    <mergeCell ref="A4:C4"/>
    <mergeCell ref="D4:J4"/>
  </mergeCells>
  <phoneticPr fontId="19" type="noConversion"/>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36"/>
  <sheetViews>
    <sheetView topLeftCell="A13" zoomScale="70" zoomScaleNormal="70" workbookViewId="0">
      <selection activeCell="M27" sqref="M27"/>
    </sheetView>
  </sheetViews>
  <sheetFormatPr defaultColWidth="9.140625" defaultRowHeight="15.75"/>
  <cols>
    <col min="1" max="1" width="3.42578125" style="2" customWidth="1"/>
    <col min="2" max="2" width="6.140625" style="2" customWidth="1"/>
    <col min="3" max="3" width="5.85546875" style="23" customWidth="1"/>
    <col min="4" max="4" width="24" style="14" customWidth="1"/>
    <col min="5" max="5" width="27.42578125" style="14" customWidth="1"/>
    <col min="6" max="6" width="15.28515625" style="7" customWidth="1"/>
    <col min="7" max="7" width="14.7109375" style="22" customWidth="1"/>
    <col min="8" max="8" width="18.28515625" style="2" customWidth="1"/>
    <col min="9" max="9" width="12.140625" style="2" customWidth="1"/>
    <col min="10" max="10" width="13.140625" style="2" customWidth="1"/>
    <col min="11" max="11" width="22.28515625" style="2" customWidth="1"/>
    <col min="12" max="12" width="37.140625" style="2" customWidth="1"/>
    <col min="13" max="13" width="20" style="2" customWidth="1"/>
    <col min="14" max="16384" width="9.140625" style="2"/>
  </cols>
  <sheetData>
    <row r="1" spans="1:13">
      <c r="D1" s="119" t="s">
        <v>23</v>
      </c>
      <c r="E1" s="119"/>
      <c r="F1" s="119"/>
      <c r="G1" s="119"/>
      <c r="H1" s="119"/>
      <c r="I1" s="119"/>
      <c r="J1" s="119"/>
      <c r="K1" s="119"/>
      <c r="L1" s="119"/>
    </row>
    <row r="2" spans="1:13">
      <c r="D2" s="120" t="s">
        <v>14</v>
      </c>
      <c r="E2" s="120"/>
      <c r="F2" s="120"/>
      <c r="G2" s="120"/>
      <c r="H2" s="120"/>
      <c r="I2" s="120"/>
      <c r="J2" s="120"/>
      <c r="K2" s="13"/>
    </row>
    <row r="3" spans="1:13">
      <c r="B3" s="121" t="s">
        <v>8</v>
      </c>
      <c r="C3" s="121"/>
      <c r="D3" s="121"/>
      <c r="E3" s="122" t="s">
        <v>25</v>
      </c>
      <c r="F3" s="122"/>
      <c r="G3" s="122"/>
      <c r="H3" s="122"/>
      <c r="I3" s="122"/>
      <c r="K3" s="2" t="s">
        <v>9</v>
      </c>
      <c r="L3" s="2" t="s">
        <v>10</v>
      </c>
    </row>
    <row r="4" spans="1:13" s="4" customFormat="1" ht="48" customHeight="1">
      <c r="A4" s="3"/>
      <c r="B4" s="123" t="s">
        <v>7</v>
      </c>
      <c r="C4" s="123"/>
      <c r="D4" s="123"/>
      <c r="E4" s="124" t="s">
        <v>41</v>
      </c>
      <c r="F4" s="124"/>
      <c r="G4" s="124"/>
      <c r="H4" s="124"/>
      <c r="I4" s="124"/>
      <c r="J4" s="124"/>
      <c r="K4" s="124"/>
      <c r="L4" s="15" t="s">
        <v>11</v>
      </c>
    </row>
    <row r="5" spans="1:13" s="5" customFormat="1" ht="20.100000000000001" customHeight="1">
      <c r="A5" s="3"/>
      <c r="C5" s="24"/>
      <c r="D5" s="4"/>
      <c r="E5" s="117"/>
      <c r="F5" s="117"/>
      <c r="G5" s="117"/>
      <c r="H5" s="117"/>
      <c r="I5" s="117"/>
      <c r="J5" s="20"/>
      <c r="K5" s="20"/>
      <c r="L5" s="20"/>
    </row>
    <row r="6" spans="1:13" ht="47.25">
      <c r="A6" s="6"/>
      <c r="B6" s="1" t="s">
        <v>2</v>
      </c>
      <c r="C6" s="57" t="s">
        <v>0</v>
      </c>
      <c r="D6" s="1" t="s">
        <v>1</v>
      </c>
      <c r="E6" s="57" t="s">
        <v>3</v>
      </c>
      <c r="F6" s="57" t="s">
        <v>15</v>
      </c>
      <c r="G6" s="21" t="s">
        <v>16</v>
      </c>
      <c r="H6" s="57" t="s">
        <v>17</v>
      </c>
      <c r="I6" s="57" t="s">
        <v>18</v>
      </c>
      <c r="J6" s="17" t="s">
        <v>19</v>
      </c>
      <c r="K6" s="57" t="s">
        <v>20</v>
      </c>
      <c r="L6" s="57" t="s">
        <v>21</v>
      </c>
      <c r="M6" s="88" t="s">
        <v>37</v>
      </c>
    </row>
    <row r="7" spans="1:13">
      <c r="A7" s="6"/>
      <c r="B7" s="57">
        <v>1</v>
      </c>
      <c r="C7" s="118">
        <v>2</v>
      </c>
      <c r="D7" s="118"/>
      <c r="E7" s="118"/>
      <c r="F7" s="57">
        <v>3</v>
      </c>
      <c r="G7" s="21">
        <v>4</v>
      </c>
      <c r="H7" s="57">
        <v>5</v>
      </c>
      <c r="I7" s="57">
        <v>6</v>
      </c>
      <c r="J7" s="57">
        <v>7</v>
      </c>
      <c r="K7" s="57">
        <v>8</v>
      </c>
      <c r="L7" s="56">
        <v>9</v>
      </c>
      <c r="M7" s="94"/>
    </row>
    <row r="8" spans="1:13" s="25" customFormat="1" ht="83.25" customHeight="1">
      <c r="A8" s="6"/>
      <c r="B8" s="42" t="s">
        <v>26</v>
      </c>
      <c r="C8" s="47" t="s">
        <v>38</v>
      </c>
      <c r="D8" s="96" t="s">
        <v>42</v>
      </c>
      <c r="E8" s="96" t="s">
        <v>42</v>
      </c>
      <c r="F8" s="66" t="s">
        <v>33</v>
      </c>
      <c r="G8" s="108">
        <v>1</v>
      </c>
      <c r="H8" s="66"/>
      <c r="I8" s="66"/>
      <c r="J8" s="66"/>
      <c r="K8" s="66"/>
      <c r="L8" s="16" t="s">
        <v>31</v>
      </c>
      <c r="M8" s="97">
        <v>200000</v>
      </c>
    </row>
    <row r="9" spans="1:13" s="25" customFormat="1" ht="83.25" customHeight="1">
      <c r="A9" s="6"/>
      <c r="B9" s="42" t="s">
        <v>26</v>
      </c>
      <c r="C9" s="47" t="s">
        <v>39</v>
      </c>
      <c r="D9" s="96" t="s">
        <v>43</v>
      </c>
      <c r="E9" s="96" t="s">
        <v>43</v>
      </c>
      <c r="F9" s="66" t="s">
        <v>33</v>
      </c>
      <c r="G9" s="108">
        <v>1</v>
      </c>
      <c r="H9" s="66"/>
      <c r="I9" s="66"/>
      <c r="J9" s="66"/>
      <c r="K9" s="66"/>
      <c r="L9" s="16" t="s">
        <v>31</v>
      </c>
      <c r="M9" s="97">
        <v>58300</v>
      </c>
    </row>
    <row r="10" spans="1:13" s="25" customFormat="1" ht="83.25" customHeight="1">
      <c r="A10" s="6"/>
      <c r="B10" s="43" t="s">
        <v>26</v>
      </c>
      <c r="C10" s="47" t="s">
        <v>34</v>
      </c>
      <c r="D10" s="96" t="s">
        <v>44</v>
      </c>
      <c r="E10" s="96" t="s">
        <v>44</v>
      </c>
      <c r="F10" s="66" t="s">
        <v>33</v>
      </c>
      <c r="G10" s="108">
        <v>1</v>
      </c>
      <c r="H10" s="66"/>
      <c r="I10" s="66"/>
      <c r="J10" s="66"/>
      <c r="K10" s="66"/>
      <c r="L10" s="16" t="s">
        <v>31</v>
      </c>
      <c r="M10" s="97">
        <v>166600</v>
      </c>
    </row>
    <row r="11" spans="1:13" s="25" customFormat="1" ht="83.25" customHeight="1">
      <c r="A11" s="6"/>
      <c r="B11" s="43" t="s">
        <v>26</v>
      </c>
      <c r="C11" s="47" t="s">
        <v>35</v>
      </c>
      <c r="D11" s="96" t="s">
        <v>45</v>
      </c>
      <c r="E11" s="96" t="s">
        <v>45</v>
      </c>
      <c r="F11" s="66" t="s">
        <v>33</v>
      </c>
      <c r="G11" s="108">
        <v>1</v>
      </c>
      <c r="H11" s="66"/>
      <c r="I11" s="66"/>
      <c r="J11" s="66"/>
      <c r="K11" s="66"/>
      <c r="L11" s="16" t="s">
        <v>31</v>
      </c>
      <c r="M11" s="97">
        <v>50000</v>
      </c>
    </row>
    <row r="12" spans="1:13" s="25" customFormat="1" ht="83.25" customHeight="1">
      <c r="A12" s="6"/>
      <c r="B12" s="43" t="s">
        <v>26</v>
      </c>
      <c r="C12" s="47" t="s">
        <v>36</v>
      </c>
      <c r="D12" s="96" t="s">
        <v>46</v>
      </c>
      <c r="E12" s="96" t="s">
        <v>46</v>
      </c>
      <c r="F12" s="66" t="s">
        <v>33</v>
      </c>
      <c r="G12" s="108">
        <v>2</v>
      </c>
      <c r="H12" s="66"/>
      <c r="I12" s="66"/>
      <c r="J12" s="66"/>
      <c r="K12" s="66"/>
      <c r="L12" s="16" t="s">
        <v>31</v>
      </c>
      <c r="M12" s="97">
        <v>33300</v>
      </c>
    </row>
    <row r="13" spans="1:13" s="25" customFormat="1" ht="83.25" customHeight="1">
      <c r="A13" s="6"/>
      <c r="B13" s="43" t="s">
        <v>26</v>
      </c>
      <c r="C13" s="47" t="s">
        <v>40</v>
      </c>
      <c r="D13" s="91" t="s">
        <v>47</v>
      </c>
      <c r="E13" s="91" t="s">
        <v>47</v>
      </c>
      <c r="F13" s="66" t="s">
        <v>33</v>
      </c>
      <c r="G13" s="108">
        <v>1</v>
      </c>
      <c r="H13" s="66"/>
      <c r="I13" s="66"/>
      <c r="J13" s="66"/>
      <c r="K13" s="66"/>
      <c r="L13" s="16" t="s">
        <v>31</v>
      </c>
      <c r="M13" s="97">
        <v>316666.66666666669</v>
      </c>
    </row>
    <row r="14" spans="1:13" s="25" customFormat="1" ht="47.25" customHeight="1">
      <c r="A14" s="6"/>
      <c r="B14" s="43" t="s">
        <v>26</v>
      </c>
      <c r="C14" s="47" t="s">
        <v>49</v>
      </c>
      <c r="D14" s="91" t="s">
        <v>48</v>
      </c>
      <c r="E14" s="91" t="s">
        <v>48</v>
      </c>
      <c r="F14" s="66" t="s">
        <v>33</v>
      </c>
      <c r="G14" s="108">
        <v>3</v>
      </c>
      <c r="H14" s="66"/>
      <c r="I14" s="66"/>
      <c r="J14" s="66"/>
      <c r="K14" s="66"/>
      <c r="L14" s="16" t="s">
        <v>31</v>
      </c>
      <c r="M14" s="97">
        <v>300000</v>
      </c>
    </row>
    <row r="15" spans="1:13" s="25" customFormat="1" ht="45.75" customHeight="1">
      <c r="A15" s="6"/>
      <c r="B15" s="43" t="s">
        <v>26</v>
      </c>
      <c r="C15" s="47" t="s">
        <v>50</v>
      </c>
      <c r="D15" s="100" t="s">
        <v>57</v>
      </c>
      <c r="E15" s="100" t="s">
        <v>57</v>
      </c>
      <c r="F15" s="66" t="s">
        <v>33</v>
      </c>
      <c r="G15" s="67">
        <v>1</v>
      </c>
      <c r="H15" s="66"/>
      <c r="I15" s="66"/>
      <c r="J15" s="66"/>
      <c r="K15" s="66"/>
      <c r="L15" s="16" t="s">
        <v>31</v>
      </c>
      <c r="M15" s="84">
        <v>1800000</v>
      </c>
    </row>
    <row r="16" spans="1:13" s="25" customFormat="1" ht="45.75" customHeight="1">
      <c r="A16" s="6"/>
      <c r="B16" s="43" t="s">
        <v>26</v>
      </c>
      <c r="C16" s="47" t="s">
        <v>51</v>
      </c>
      <c r="D16" s="100" t="s">
        <v>58</v>
      </c>
      <c r="E16" s="100" t="s">
        <v>58</v>
      </c>
      <c r="F16" s="66" t="s">
        <v>33</v>
      </c>
      <c r="G16" s="67">
        <v>1</v>
      </c>
      <c r="H16" s="66"/>
      <c r="I16" s="66"/>
      <c r="J16" s="66"/>
      <c r="K16" s="66"/>
      <c r="L16" s="16" t="s">
        <v>31</v>
      </c>
      <c r="M16" s="84">
        <v>180000</v>
      </c>
    </row>
    <row r="17" spans="1:15" s="25" customFormat="1" ht="45.75" customHeight="1">
      <c r="A17" s="6"/>
      <c r="B17" s="43" t="s">
        <v>26</v>
      </c>
      <c r="C17" s="47" t="s">
        <v>52</v>
      </c>
      <c r="D17" s="100" t="s">
        <v>59</v>
      </c>
      <c r="E17" s="100" t="s">
        <v>59</v>
      </c>
      <c r="F17" s="66" t="s">
        <v>33</v>
      </c>
      <c r="G17" s="67">
        <v>1</v>
      </c>
      <c r="H17" s="66"/>
      <c r="I17" s="66"/>
      <c r="J17" s="66"/>
      <c r="K17" s="66"/>
      <c r="L17" s="16" t="s">
        <v>31</v>
      </c>
      <c r="M17" s="84">
        <v>500000</v>
      </c>
    </row>
    <row r="18" spans="1:15" s="25" customFormat="1" ht="126" customHeight="1">
      <c r="A18" s="6"/>
      <c r="B18" s="89" t="s">
        <v>26</v>
      </c>
      <c r="C18" s="93" t="s">
        <v>60</v>
      </c>
      <c r="D18" s="73" t="s">
        <v>62</v>
      </c>
      <c r="E18" s="73" t="s">
        <v>62</v>
      </c>
      <c r="F18" s="72" t="s">
        <v>33</v>
      </c>
      <c r="G18" s="81">
        <v>66</v>
      </c>
      <c r="H18" s="72"/>
      <c r="I18" s="72"/>
      <c r="J18" s="72"/>
      <c r="K18" s="72"/>
      <c r="L18" s="102" t="s">
        <v>31</v>
      </c>
      <c r="M18" s="75">
        <v>2310000</v>
      </c>
    </row>
    <row r="19" spans="1:15" s="25" customFormat="1" ht="42.75" customHeight="1">
      <c r="A19" s="6"/>
      <c r="B19" s="89" t="s">
        <v>26</v>
      </c>
      <c r="C19" s="93" t="s">
        <v>61</v>
      </c>
      <c r="D19" s="70" t="s">
        <v>63</v>
      </c>
      <c r="E19" s="70" t="s">
        <v>63</v>
      </c>
      <c r="F19" s="72" t="s">
        <v>33</v>
      </c>
      <c r="G19" s="81">
        <v>11</v>
      </c>
      <c r="H19" s="72"/>
      <c r="I19" s="72"/>
      <c r="J19" s="72"/>
      <c r="K19" s="72"/>
      <c r="L19" s="102" t="s">
        <v>31</v>
      </c>
      <c r="M19" s="75"/>
    </row>
    <row r="20" spans="1:15" s="25" customFormat="1" ht="36" customHeight="1">
      <c r="A20" s="6"/>
      <c r="B20" s="80" t="s">
        <v>26</v>
      </c>
      <c r="C20" s="83" t="s">
        <v>64</v>
      </c>
      <c r="D20" s="85" t="s">
        <v>66</v>
      </c>
      <c r="E20" s="85" t="s">
        <v>66</v>
      </c>
      <c r="F20" s="98" t="s">
        <v>33</v>
      </c>
      <c r="G20" s="78">
        <v>12</v>
      </c>
      <c r="H20" s="98"/>
      <c r="I20" s="98"/>
      <c r="J20" s="98"/>
      <c r="K20" s="98"/>
      <c r="L20" s="69" t="s">
        <v>31</v>
      </c>
      <c r="M20" s="71">
        <v>420000</v>
      </c>
    </row>
    <row r="21" spans="1:15" s="25" customFormat="1" ht="28.5" customHeight="1">
      <c r="A21" s="6"/>
      <c r="B21" s="80" t="s">
        <v>26</v>
      </c>
      <c r="C21" s="83" t="s">
        <v>65</v>
      </c>
      <c r="D21" s="85" t="s">
        <v>67</v>
      </c>
      <c r="E21" s="85" t="s">
        <v>67</v>
      </c>
      <c r="F21" s="98" t="s">
        <v>33</v>
      </c>
      <c r="G21" s="78">
        <v>2</v>
      </c>
      <c r="H21" s="98"/>
      <c r="I21" s="98"/>
      <c r="J21" s="98"/>
      <c r="K21" s="98"/>
      <c r="L21" s="69" t="s">
        <v>31</v>
      </c>
      <c r="M21" s="99"/>
    </row>
    <row r="22" spans="1:15" s="25" customFormat="1" ht="47.25" customHeight="1">
      <c r="A22" s="6"/>
      <c r="B22" s="43" t="s">
        <v>26</v>
      </c>
      <c r="C22" s="47" t="s">
        <v>53</v>
      </c>
      <c r="D22" s="64" t="s">
        <v>68</v>
      </c>
      <c r="E22" s="64" t="s">
        <v>68</v>
      </c>
      <c r="F22" s="66" t="s">
        <v>33</v>
      </c>
      <c r="G22" s="40">
        <v>2</v>
      </c>
      <c r="H22" s="66"/>
      <c r="I22" s="66"/>
      <c r="J22" s="66"/>
      <c r="K22" s="66"/>
      <c r="L22" s="16" t="s">
        <v>31</v>
      </c>
      <c r="M22" s="77">
        <v>160000</v>
      </c>
    </row>
    <row r="23" spans="1:15" s="25" customFormat="1" ht="47.25" customHeight="1">
      <c r="A23" s="6"/>
      <c r="B23" s="43" t="s">
        <v>26</v>
      </c>
      <c r="C23" s="47" t="s">
        <v>54</v>
      </c>
      <c r="D23" s="64" t="s">
        <v>69</v>
      </c>
      <c r="E23" s="64" t="s">
        <v>69</v>
      </c>
      <c r="F23" s="66" t="s">
        <v>33</v>
      </c>
      <c r="G23" s="40">
        <v>3</v>
      </c>
      <c r="H23" s="66"/>
      <c r="I23" s="66"/>
      <c r="J23" s="66"/>
      <c r="K23" s="66"/>
      <c r="L23" s="16" t="s">
        <v>31</v>
      </c>
      <c r="M23" s="77">
        <v>2248000</v>
      </c>
    </row>
    <row r="24" spans="1:15" s="25" customFormat="1" ht="47.25" customHeight="1">
      <c r="A24" s="6"/>
      <c r="B24" s="43" t="s">
        <v>26</v>
      </c>
      <c r="C24" s="47" t="s">
        <v>55</v>
      </c>
      <c r="D24" s="64" t="s">
        <v>70</v>
      </c>
      <c r="E24" s="64" t="s">
        <v>70</v>
      </c>
      <c r="F24" s="66" t="s">
        <v>33</v>
      </c>
      <c r="G24" s="40">
        <v>4</v>
      </c>
      <c r="H24" s="66"/>
      <c r="I24" s="66"/>
      <c r="J24" s="66"/>
      <c r="K24" s="66"/>
      <c r="L24" s="16" t="s">
        <v>31</v>
      </c>
      <c r="M24" s="77">
        <v>108000</v>
      </c>
    </row>
    <row r="25" spans="1:15" s="25" customFormat="1" ht="47.25" customHeight="1">
      <c r="A25" s="6"/>
      <c r="B25" s="43" t="s">
        <v>26</v>
      </c>
      <c r="C25" s="47" t="s">
        <v>56</v>
      </c>
      <c r="D25" s="64" t="s">
        <v>71</v>
      </c>
      <c r="E25" s="64" t="s">
        <v>71</v>
      </c>
      <c r="F25" s="66" t="s">
        <v>33</v>
      </c>
      <c r="G25" s="40">
        <v>1</v>
      </c>
      <c r="H25" s="66"/>
      <c r="I25" s="66"/>
      <c r="J25" s="66"/>
      <c r="K25" s="66"/>
      <c r="L25" s="16" t="s">
        <v>31</v>
      </c>
      <c r="M25" s="77">
        <v>600000</v>
      </c>
    </row>
    <row r="26" spans="1:15" s="25" customFormat="1" ht="43.5" customHeight="1">
      <c r="A26" s="6"/>
      <c r="B26" s="43" t="s">
        <v>26</v>
      </c>
      <c r="C26" s="50">
        <v>17</v>
      </c>
      <c r="D26" s="126" t="s">
        <v>97</v>
      </c>
      <c r="E26" s="126" t="s">
        <v>97</v>
      </c>
      <c r="F26" s="52" t="s">
        <v>33</v>
      </c>
      <c r="G26" s="53">
        <v>1</v>
      </c>
      <c r="H26" s="52"/>
      <c r="I26" s="52"/>
      <c r="J26" s="52"/>
      <c r="K26" s="52"/>
      <c r="L26" s="16" t="s">
        <v>31</v>
      </c>
      <c r="M26" s="55">
        <v>300000</v>
      </c>
    </row>
    <row r="27" spans="1:15" s="25" customFormat="1" ht="43.5" customHeight="1">
      <c r="A27" s="6"/>
      <c r="B27" s="49"/>
      <c r="C27" s="50"/>
      <c r="D27" s="51"/>
      <c r="E27" s="51"/>
      <c r="F27" s="52"/>
      <c r="G27" s="53"/>
      <c r="H27" s="52"/>
      <c r="I27" s="52"/>
      <c r="J27" s="52"/>
      <c r="K27" s="52"/>
      <c r="L27" s="54"/>
      <c r="M27" s="127">
        <f>SUM(M8:M26)</f>
        <v>9750866.6666666679</v>
      </c>
    </row>
    <row r="30" spans="1:15">
      <c r="D30" s="10"/>
      <c r="E30" s="10"/>
      <c r="F30" s="11"/>
      <c r="G30" s="10"/>
      <c r="H30" s="116" t="s">
        <v>22</v>
      </c>
      <c r="I30" s="116"/>
      <c r="J30" s="8"/>
      <c r="K30" s="8"/>
      <c r="L30" s="10"/>
      <c r="M30" s="25"/>
      <c r="N30" s="25"/>
      <c r="O30" s="25"/>
    </row>
    <row r="31" spans="1:15">
      <c r="D31" s="25"/>
      <c r="E31" s="25"/>
      <c r="G31" s="25"/>
      <c r="H31" s="25"/>
      <c r="I31" s="25"/>
      <c r="J31" s="25"/>
      <c r="K31" s="25"/>
      <c r="L31" s="25"/>
      <c r="M31" s="25"/>
      <c r="N31" s="25"/>
      <c r="O31" s="25"/>
    </row>
    <row r="32" spans="1:15">
      <c r="D32" s="25"/>
      <c r="E32" s="25"/>
      <c r="G32" s="25"/>
      <c r="H32" s="25"/>
      <c r="I32" s="25"/>
      <c r="J32" s="25"/>
      <c r="K32" s="25"/>
      <c r="L32" s="25"/>
      <c r="M32" s="25"/>
      <c r="N32" s="25"/>
      <c r="O32" s="25"/>
    </row>
    <row r="33" spans="4:15" ht="20.25">
      <c r="D33" s="26" t="s">
        <v>12</v>
      </c>
      <c r="E33" s="26"/>
      <c r="F33" s="26"/>
      <c r="G33" s="26"/>
      <c r="H33" s="26"/>
      <c r="I33" s="26"/>
      <c r="J33" s="26"/>
      <c r="K33" s="26"/>
      <c r="L33" s="26"/>
      <c r="M33" s="26"/>
      <c r="N33" s="26"/>
      <c r="O33" s="26"/>
    </row>
    <row r="34" spans="4:15" ht="20.25">
      <c r="D34" s="26"/>
      <c r="E34" s="26"/>
      <c r="F34" s="26"/>
      <c r="G34" s="26"/>
      <c r="H34" s="26"/>
      <c r="I34" s="26"/>
      <c r="J34" s="26"/>
      <c r="K34" s="26"/>
      <c r="L34" s="26"/>
      <c r="M34" s="26"/>
      <c r="N34" s="26"/>
      <c r="O34" s="26"/>
    </row>
    <row r="35" spans="4:15" ht="20.25">
      <c r="D35" s="26" t="s">
        <v>13</v>
      </c>
      <c r="E35" s="26"/>
      <c r="F35" s="26"/>
      <c r="G35" s="26"/>
      <c r="H35" s="26"/>
      <c r="I35" s="26"/>
      <c r="J35" s="26"/>
      <c r="K35" s="26"/>
      <c r="L35" s="26"/>
      <c r="M35" s="26"/>
      <c r="N35" s="26"/>
      <c r="O35" s="26"/>
    </row>
    <row r="36" spans="4:15">
      <c r="D36"/>
      <c r="E36"/>
      <c r="F36"/>
      <c r="G36"/>
      <c r="H36"/>
      <c r="I36"/>
      <c r="J36"/>
      <c r="K36"/>
      <c r="L36"/>
      <c r="M36"/>
      <c r="N36"/>
      <c r="O36"/>
    </row>
  </sheetData>
  <autoFilter ref="B6:L10"/>
  <mergeCells count="9">
    <mergeCell ref="H30:I30"/>
    <mergeCell ref="E5:I5"/>
    <mergeCell ref="C7:E7"/>
    <mergeCell ref="D1:L1"/>
    <mergeCell ref="D2:J2"/>
    <mergeCell ref="B3:D3"/>
    <mergeCell ref="E3:I3"/>
    <mergeCell ref="B4:D4"/>
    <mergeCell ref="E4:K4"/>
  </mergeCells>
  <phoneticPr fontId="19" type="noConversion"/>
  <pageMargins left="0.7" right="0.7" top="0.75" bottom="0.75" header="0.3" footer="0.3"/>
  <pageSetup paperSize="9" orientation="portrait"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1:L17"/>
  <sheetViews>
    <sheetView workbookViewId="0">
      <selection activeCell="D14" sqref="D14:S17"/>
    </sheetView>
  </sheetViews>
  <sheetFormatPr defaultRowHeight="12.75"/>
  <sheetData>
    <row r="11" spans="2:12" s="2" customFormat="1" ht="15.75">
      <c r="B11" s="10"/>
      <c r="C11" s="10"/>
      <c r="D11" s="10"/>
      <c r="E11" s="10"/>
      <c r="F11" s="11"/>
      <c r="G11" s="10"/>
      <c r="H11" s="12"/>
      <c r="I11" s="12"/>
      <c r="J11" s="10"/>
      <c r="K11" s="10"/>
      <c r="L11" s="10"/>
    </row>
    <row r="12" spans="2:12" s="2" customFormat="1" ht="15.75">
      <c r="B12" s="10"/>
      <c r="C12" s="10"/>
      <c r="D12" s="10"/>
      <c r="E12" s="10"/>
      <c r="F12" s="11"/>
      <c r="G12" s="10"/>
      <c r="H12" s="116" t="s">
        <v>22</v>
      </c>
      <c r="I12" s="116"/>
      <c r="J12" s="8" t="e">
        <f>SUM(#REF!)</f>
        <v>#REF!</v>
      </c>
      <c r="K12" s="8" t="e">
        <f>SUM(#REF!)</f>
        <v>#REF!</v>
      </c>
      <c r="L12" s="10"/>
    </row>
    <row r="13" spans="2:12" s="2" customFormat="1" ht="15.75">
      <c r="F13" s="7"/>
    </row>
    <row r="14" spans="2:12" s="2" customFormat="1" ht="15.75">
      <c r="F14" s="7"/>
    </row>
    <row r="15" spans="2:12" s="9" customFormat="1" ht="20.25">
      <c r="D15" s="9" t="s">
        <v>12</v>
      </c>
    </row>
    <row r="16" spans="2:12" s="9" customFormat="1" ht="20.25"/>
    <row r="17" spans="4:4" s="9" customFormat="1" ht="20.25">
      <c r="D17" s="9" t="s">
        <v>13</v>
      </c>
    </row>
  </sheetData>
  <mergeCells count="1">
    <mergeCell ref="H12:I1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3</vt:i4>
      </vt:variant>
    </vt:vector>
  </HeadingPairs>
  <TitlesOfParts>
    <vt:vector size="3" baseType="lpstr">
      <vt:lpstr>Specificaţii tehnice         </vt:lpstr>
      <vt:lpstr>Specificaţii de preț        </vt:lpstr>
      <vt:lpstr>Sheet2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Dragancea</dc:creator>
  <cp:lastModifiedBy>Пользователь Windows</cp:lastModifiedBy>
  <cp:lastPrinted>2023-08-09T08:19:43Z</cp:lastPrinted>
  <dcterms:created xsi:type="dcterms:W3CDTF">2017-08-17T12:48:14Z</dcterms:created>
  <dcterms:modified xsi:type="dcterms:W3CDTF">2026-04-03T06:44:19Z</dcterms:modified>
</cp:coreProperties>
</file>