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192.168.110.2\Dispozitive\+LP ADM 2026\+PROCEDURI CENTRALIZATE\21582389 Piese 26 Suplimentar\Modificari 05.05.2026\"/>
    </mc:Choice>
  </mc:AlternateContent>
  <xr:revisionPtr revIDLastSave="0" documentId="13_ncr:1_{A59EB614-FD05-453D-B19F-25509EB445A1}" xr6:coauthVersionLast="47" xr6:coauthVersionMax="47" xr10:uidLastSave="{00000000-0000-0000-0000-000000000000}"/>
  <bookViews>
    <workbookView xWindow="-120" yWindow="-120" windowWidth="29040" windowHeight="15720" activeTab="1" xr2:uid="{00000000-000D-0000-FFFF-FFFF00000000}"/>
  </bookViews>
  <sheets>
    <sheet name="Specificaţii tehnice         " sheetId="4" r:id="rId1"/>
    <sheet name="Specificaţii de preț        " sheetId="5" r:id="rId2"/>
    <sheet name="Sheet2" sheetId="7" r:id="rId3"/>
  </sheets>
  <definedNames>
    <definedName name="_xlnm._FilterDatabase" localSheetId="0" hidden="1">'Specificaţii tehnice         '!$A$6:$J$275</definedName>
    <definedName name="_Hlk125125747" localSheetId="1">'Specificaţii de preț        '!#REF!</definedName>
    <definedName name="OLE_LINK1" localSheetId="0">'Specificaţii tehnice         '!#REF!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8" i="5" l="1"/>
  <c r="K8" i="5"/>
  <c r="J9" i="5"/>
  <c r="K9" i="5"/>
  <c r="J10" i="5"/>
  <c r="K10" i="5"/>
  <c r="J11" i="5"/>
  <c r="K11" i="5"/>
  <c r="J12" i="5"/>
  <c r="K12" i="5"/>
  <c r="J13" i="5"/>
  <c r="K13" i="5"/>
  <c r="J14" i="5"/>
  <c r="K14" i="5"/>
  <c r="J15" i="5"/>
  <c r="K15" i="5"/>
  <c r="J16" i="5"/>
  <c r="K16" i="5"/>
  <c r="J17" i="5"/>
  <c r="K17" i="5"/>
  <c r="J18" i="5"/>
  <c r="K18" i="5"/>
  <c r="J19" i="5"/>
  <c r="K19" i="5"/>
  <c r="J20" i="5"/>
  <c r="K20" i="5"/>
  <c r="J21" i="5"/>
  <c r="K21" i="5"/>
  <c r="J22" i="5"/>
  <c r="K22" i="5"/>
  <c r="J23" i="5"/>
  <c r="K23" i="5"/>
  <c r="J24" i="5"/>
  <c r="K24" i="5"/>
  <c r="J25" i="5"/>
  <c r="K25" i="5"/>
  <c r="J26" i="5"/>
  <c r="K26" i="5"/>
  <c r="J27" i="5"/>
  <c r="K27" i="5"/>
  <c r="J28" i="5"/>
  <c r="K28" i="5"/>
  <c r="J29" i="5"/>
  <c r="K29" i="5"/>
  <c r="J30" i="5"/>
  <c r="K30" i="5"/>
  <c r="J31" i="5"/>
  <c r="K31" i="5"/>
  <c r="J32" i="5"/>
  <c r="K32" i="5"/>
  <c r="J33" i="5"/>
  <c r="K33" i="5"/>
  <c r="J34" i="5"/>
  <c r="K34" i="5"/>
  <c r="J35" i="5"/>
  <c r="K35" i="5"/>
  <c r="J36" i="5"/>
  <c r="K36" i="5"/>
  <c r="J37" i="5"/>
  <c r="K37" i="5"/>
  <c r="J38" i="5"/>
  <c r="K38" i="5"/>
  <c r="J39" i="5"/>
  <c r="K39" i="5"/>
  <c r="J40" i="5"/>
  <c r="K40" i="5"/>
  <c r="J41" i="5"/>
  <c r="K41" i="5"/>
  <c r="J42" i="5"/>
  <c r="K42" i="5"/>
  <c r="J43" i="5"/>
  <c r="K43" i="5"/>
  <c r="J44" i="5"/>
  <c r="K44" i="5"/>
  <c r="J45" i="5"/>
  <c r="K45" i="5"/>
  <c r="J46" i="5"/>
  <c r="K46" i="5"/>
  <c r="J47" i="5"/>
  <c r="K47" i="5"/>
  <c r="J48" i="5"/>
  <c r="K48" i="5"/>
  <c r="J49" i="5"/>
  <c r="K49" i="5"/>
  <c r="J50" i="5"/>
  <c r="K50" i="5"/>
  <c r="J51" i="5"/>
  <c r="K51" i="5"/>
  <c r="J52" i="5"/>
  <c r="K52" i="5"/>
  <c r="J53" i="5"/>
  <c r="K53" i="5"/>
  <c r="J54" i="5"/>
  <c r="K54" i="5"/>
  <c r="J55" i="5"/>
  <c r="K55" i="5"/>
  <c r="J56" i="5"/>
  <c r="K56" i="5"/>
  <c r="J57" i="5"/>
  <c r="K57" i="5"/>
  <c r="J58" i="5"/>
  <c r="K58" i="5"/>
  <c r="J59" i="5"/>
  <c r="K59" i="5"/>
  <c r="J60" i="5"/>
  <c r="K60" i="5"/>
  <c r="J61" i="5"/>
  <c r="K61" i="5"/>
  <c r="J62" i="5"/>
  <c r="K62" i="5"/>
  <c r="J63" i="5"/>
  <c r="K63" i="5"/>
  <c r="J64" i="5"/>
  <c r="K64" i="5"/>
  <c r="J65" i="5"/>
  <c r="K65" i="5"/>
  <c r="J66" i="5"/>
  <c r="K66" i="5"/>
  <c r="J67" i="5"/>
  <c r="K67" i="5"/>
  <c r="J68" i="5"/>
  <c r="K68" i="5"/>
  <c r="J69" i="5"/>
  <c r="K69" i="5"/>
  <c r="J70" i="5"/>
  <c r="K70" i="5"/>
  <c r="J71" i="5"/>
  <c r="K71" i="5"/>
  <c r="J72" i="5"/>
  <c r="K72" i="5"/>
  <c r="J73" i="5"/>
  <c r="K73" i="5"/>
  <c r="J74" i="5"/>
  <c r="K74" i="5"/>
  <c r="J75" i="5"/>
  <c r="K75" i="5"/>
  <c r="J76" i="5"/>
  <c r="K76" i="5"/>
  <c r="J77" i="5"/>
  <c r="K77" i="5"/>
  <c r="J78" i="5"/>
  <c r="K78" i="5"/>
  <c r="J79" i="5"/>
  <c r="K79" i="5"/>
  <c r="J80" i="5"/>
  <c r="K80" i="5"/>
  <c r="J81" i="5"/>
  <c r="K81" i="5"/>
  <c r="J82" i="5"/>
  <c r="K82" i="5"/>
  <c r="J83" i="5"/>
  <c r="K83" i="5"/>
  <c r="J84" i="5"/>
  <c r="K84" i="5"/>
  <c r="J85" i="5"/>
  <c r="K85" i="5"/>
  <c r="J86" i="5"/>
  <c r="K86" i="5"/>
  <c r="J87" i="5"/>
  <c r="K87" i="5"/>
  <c r="J88" i="5"/>
  <c r="K88" i="5"/>
  <c r="J89" i="5"/>
  <c r="K89" i="5"/>
  <c r="J90" i="5"/>
  <c r="K90" i="5"/>
  <c r="J91" i="5"/>
  <c r="K91" i="5"/>
  <c r="J92" i="5"/>
  <c r="K92" i="5"/>
  <c r="J93" i="5"/>
  <c r="K93" i="5"/>
  <c r="J94" i="5"/>
  <c r="K94" i="5"/>
  <c r="J95" i="5"/>
  <c r="K95" i="5"/>
  <c r="J96" i="5"/>
  <c r="K96" i="5"/>
  <c r="J97" i="5"/>
  <c r="K97" i="5"/>
  <c r="J98" i="5"/>
  <c r="K98" i="5"/>
  <c r="J99" i="5"/>
  <c r="K99" i="5"/>
  <c r="J100" i="5"/>
  <c r="K100" i="5"/>
  <c r="J101" i="5"/>
  <c r="K101" i="5"/>
  <c r="J102" i="5"/>
  <c r="K102" i="5"/>
  <c r="J103" i="5"/>
  <c r="K103" i="5"/>
  <c r="J104" i="5"/>
  <c r="K104" i="5"/>
  <c r="J105" i="5"/>
  <c r="K105" i="5"/>
  <c r="J106" i="5"/>
  <c r="K106" i="5"/>
  <c r="J107" i="5"/>
  <c r="K107" i="5"/>
  <c r="J108" i="5"/>
  <c r="K108" i="5"/>
  <c r="J109" i="5"/>
  <c r="K109" i="5"/>
  <c r="J110" i="5"/>
  <c r="K110" i="5"/>
  <c r="J111" i="5"/>
  <c r="K111" i="5"/>
  <c r="J112" i="5"/>
  <c r="K112" i="5"/>
  <c r="J113" i="5"/>
  <c r="K113" i="5"/>
  <c r="J114" i="5"/>
  <c r="K114" i="5"/>
  <c r="J115" i="5"/>
  <c r="K115" i="5"/>
  <c r="J116" i="5"/>
  <c r="K116" i="5"/>
  <c r="J117" i="5"/>
  <c r="K117" i="5"/>
  <c r="J118" i="5"/>
  <c r="K118" i="5"/>
  <c r="J119" i="5"/>
  <c r="K119" i="5"/>
  <c r="J120" i="5"/>
  <c r="K120" i="5"/>
  <c r="J121" i="5"/>
  <c r="K121" i="5"/>
  <c r="J122" i="5"/>
  <c r="K122" i="5"/>
  <c r="J123" i="5"/>
  <c r="K123" i="5"/>
  <c r="J124" i="5"/>
  <c r="K124" i="5"/>
  <c r="J125" i="5"/>
  <c r="K125" i="5"/>
  <c r="J126" i="5"/>
  <c r="K126" i="5"/>
  <c r="J127" i="5"/>
  <c r="K127" i="5"/>
  <c r="J128" i="5"/>
  <c r="K128" i="5"/>
  <c r="J129" i="5"/>
  <c r="K129" i="5"/>
  <c r="J130" i="5"/>
  <c r="K130" i="5"/>
  <c r="J131" i="5"/>
  <c r="K131" i="5"/>
  <c r="J132" i="5"/>
  <c r="K132" i="5"/>
  <c r="J133" i="5"/>
  <c r="K133" i="5"/>
  <c r="J134" i="5"/>
  <c r="K134" i="5"/>
  <c r="J135" i="5"/>
  <c r="K135" i="5"/>
  <c r="J136" i="5"/>
  <c r="K136" i="5"/>
  <c r="J137" i="5"/>
  <c r="K137" i="5"/>
  <c r="J138" i="5"/>
  <c r="K138" i="5"/>
  <c r="J139" i="5"/>
  <c r="K139" i="5"/>
  <c r="J140" i="5"/>
  <c r="K140" i="5"/>
  <c r="J141" i="5"/>
  <c r="K141" i="5"/>
  <c r="J142" i="5"/>
  <c r="K142" i="5"/>
  <c r="J143" i="5"/>
  <c r="K143" i="5"/>
  <c r="J144" i="5"/>
  <c r="K144" i="5"/>
  <c r="M145" i="5"/>
  <c r="K145" i="5" l="1"/>
  <c r="J145" i="5"/>
  <c r="K12" i="7"/>
  <c r="J12" i="7"/>
</calcChain>
</file>

<file path=xl/sharedStrings.xml><?xml version="1.0" encoding="utf-8"?>
<sst xmlns="http://schemas.openxmlformats.org/spreadsheetml/2006/main" count="1408" uniqueCount="289">
  <si>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</si>
  <si>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</si>
  <si>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</si>
  <si>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</si>
  <si>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</si>
  <si>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</si>
  <si>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</si>
  <si>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</si>
  <si>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</si>
  <si>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</si>
  <si>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</si>
  <si>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</si>
  <si>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</si>
  <si>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</si>
  <si>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</si>
  <si>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</si>
  <si>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</si>
  <si>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</si>
  <si>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</si>
  <si>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</si>
  <si>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</si>
  <si>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</si>
  <si>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</si>
  <si>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</si>
  <si>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</si>
  <si>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</si>
  <si>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</si>
  <si>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</si>
  <si>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</si>
  <si>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</si>
  <si>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</si>
  <si>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VALOAREA ESTIMATĂ Totală fără TVA</t>
  </si>
  <si>
    <t>Bucată</t>
  </si>
  <si>
    <t>11. Termenul de livrare/prestare/executare/instalare, instruire și dare în exploatare: în conformitatea cu pct.11 din Anunțul de Participare</t>
  </si>
  <si>
    <t>SUMA TOTALĂ</t>
  </si>
  <si>
    <t>Set</t>
  </si>
  <si>
    <t>set</t>
  </si>
  <si>
    <t>Achiziționarea centralizată a Pieselor de Schimb/Accesoriilor/ Consumabilelor pentru dispozitive conform necesităților instituțiilor medico-sanitare publice IMSP - beneficiari (suplimentar)</t>
  </si>
  <si>
    <t>Filtru de aer steril (ST6), p/u Sterilizator cu aburi Matachana S1008</t>
  </si>
  <si>
    <t>Schimbător de căldură (EX2), p/u Sterilizator cu aburi Matachana S1008</t>
  </si>
  <si>
    <t>Supapă pneumatică 1/8" (NV3, NV4), p/u Sterilizator cu aburi Matachana S1008</t>
  </si>
  <si>
    <t>Supapă electropneumatică 3/2 M7 p/u Sterilizator cu aburi Matachana S1008</t>
  </si>
  <si>
    <t>Supapă electropneumatică 5/3 (YV31) p/u Sterilizator cu aburi Matachana SI008</t>
  </si>
  <si>
    <t>Supapă VR4 p/u Sterilizator cu aburi Matachana S 1008</t>
  </si>
  <si>
    <t>Supapă de retur pentu sistem de vacuum (VR6), p/u Sterilizator cu aburi Matachana S1008</t>
  </si>
  <si>
    <t>Supapă de retur (VR3, VR8), p/u Sterilizator cu aburi Matachana S1008</t>
  </si>
  <si>
    <t>Filtru 40 mcm pentru regulator de presiune, p/u Sterilizator cu aburi Matachana S1008</t>
  </si>
  <si>
    <t>Bateria pentru panoul de control PP65, p/u Sterilizator cu aburi Matachana S1008</t>
  </si>
  <si>
    <t>Garnitură de uşă din silicon rezistent la caldura, p/u Sterilizator cu aburi Matachana S1008</t>
  </si>
  <si>
    <t>Sensor de presiune absoluta (0-4Bar, Prec.1%, 0.6% NL), p/u Sterilizator cu aburi Matachana S1008</t>
  </si>
  <si>
    <t>Supapă pneumatică NC (NV1), p/u Sterilizator cu aburi Matachana S1008</t>
  </si>
  <si>
    <t>Supapă pneumatică NC (NV5), p/u Sterilizator cu aburi Matachana S1008</t>
  </si>
  <si>
    <t>Supapă pneumatică NC (NV9), p/u Sterilizator cu aburi Matachana S1008</t>
  </si>
  <si>
    <t>Supapă pneumatică NC (NV15), p/u Sterilizator cu aburi Matachana S1008</t>
  </si>
  <si>
    <t>Inel de etanşare din viton pentru clamp combinat 1", p/u Sterilizator cu aburi Matachana S1008</t>
  </si>
  <si>
    <t>Purger din oţel inoxidabil. 1/2" p/u Sterilizator cu aburi Matachana S1008</t>
  </si>
  <si>
    <t>Valva electromagnetică pentru apă (simplu), p/u Sterilizator cu aburi Matachana S1008</t>
  </si>
  <si>
    <t>Valva electromagnetică pentru apă (dublu), p/u Sterilizator cu aburi Matachana S1008</t>
  </si>
  <si>
    <t>Încălzitor pentru generatorul de abur, 20kW, p/u Sterilizator cu aburi Matachana S1008</t>
  </si>
  <si>
    <t>Ventilator 24V pentru cutie electrică, p/u Sterilizator cu aburi Matachana S1008</t>
  </si>
  <si>
    <t>Contactor pentru încălzitor, p/u Sterilizator cu aburi Matachana S1008</t>
  </si>
  <si>
    <t>Senzor de închidere uşă SQ3/SQ4, p/u Sterilizator cu aburi Matachana S1008</t>
  </si>
  <si>
    <t>Pompa de umplere a generatorului de abu, p/t sterilizator cu aburi matachana S1008</t>
  </si>
  <si>
    <t>Controler programabil compatibil cu "MAT LD521XLS"</t>
  </si>
  <si>
    <t>Pompa pentru alimentarea cu apă purificată a sterilizatorului. Matachana, Spain</t>
  </si>
  <si>
    <t>Pompa pentru sistemul pregătirea apei Matachana</t>
  </si>
  <si>
    <t>Particles cartridge PURTREX 20 microns 10" height</t>
  </si>
  <si>
    <t>Particles cartridge PURTREX 5 microns 10" height</t>
  </si>
  <si>
    <t>Granular active carbon pre-filters OMNIPURE (GAC)</t>
  </si>
  <si>
    <t>Granular active carbon + special polyphosphates OMNIPURE (GACFOS)</t>
  </si>
  <si>
    <t>Reverse osmosis membrane TFC, 50GPD FILMTEC HYDRANAUTICS</t>
  </si>
  <si>
    <t>Active carbon post-filter OMNIPURE</t>
  </si>
  <si>
    <t>Sare tabletata (NaCI) p-u dedurizarea apei (sac 25 kg.)</t>
  </si>
  <si>
    <t>KIT air filter AIR FILTER KIT</t>
  </si>
  <si>
    <t>Filtru de aer</t>
  </si>
  <si>
    <t>Service kit valva drenaj compresor / uscător KIT WEAR DRAIN</t>
  </si>
  <si>
    <t xml:space="preserve">Filtru UD 180 + </t>
  </si>
  <si>
    <t xml:space="preserve">Filtru QDT 185 </t>
  </si>
  <si>
    <t xml:space="preserve">Ulei 40 l OIL RXD 20L </t>
  </si>
  <si>
    <t>THERMOSTAT KIT 40 DEGREE C</t>
  </si>
  <si>
    <t>Filtru UD180+</t>
  </si>
  <si>
    <t>Filter IPE123SMA</t>
  </si>
  <si>
    <t>Filter IPE123SCA</t>
  </si>
  <si>
    <t>Sensor Zircon</t>
  </si>
  <si>
    <t>Sinter-bronze filter tube 74/80 x 200 CA 75</t>
  </si>
  <si>
    <t xml:space="preserve">Filtru UD 310 + </t>
  </si>
  <si>
    <t xml:space="preserve">Ulei 60 l OIL RXD 20L </t>
  </si>
  <si>
    <t>Filter IPE160SMA</t>
  </si>
  <si>
    <t>Filter IPE160SCA</t>
  </si>
  <si>
    <t>Lampa bactericida 15W/30W</t>
  </si>
  <si>
    <t>Lampă bactericidă (tub) cu ozon</t>
  </si>
  <si>
    <t>Agrafe pt nas  PONY FX</t>
  </si>
  <si>
    <t>Cablu ECG  BT 770</t>
  </si>
  <si>
    <t>Cablu ECG compatibil cu monitor FX3000,Emtel</t>
  </si>
  <si>
    <t>Cablu ECG compatibil cu monitor MEC2000</t>
  </si>
  <si>
    <t>Cablu ECG compatibil cu monitor Philips MX 550</t>
  </si>
  <si>
    <t>Cablu prelungitor SPO2 pentru monitor Biocare IM12</t>
  </si>
  <si>
    <t>Cablu prelungitor SPO2 compatibil cu monitor FX 2000P</t>
  </si>
  <si>
    <t>Cablu prelungitor+sensorSpO2 (monitor Cetus *15</t>
  </si>
  <si>
    <t xml:space="preserve">Capcana CO2 pentru monitor MEC2000 </t>
  </si>
  <si>
    <t>Oculare/felinare compatibile cu lampa chirurgicala StarLED3 NX, ACEM -Italia</t>
  </si>
  <si>
    <t>Filtru cu mustuc oval compatibil cu spirograf PONY FX</t>
  </si>
  <si>
    <t>Fir electric de conectare intre forcept endoscopic (d 2.5mm) si electrocoagulator (3mm/1200mm) Doctanz 20OS</t>
  </si>
  <si>
    <t>Fire de electrozi de grafit sau de plumb utilizate in fizioterapie</t>
  </si>
  <si>
    <t>Furtun NIBP monitor functii vitale lungime 1,5-2 m cu conexiuni manjete</t>
  </si>
  <si>
    <t>Furtun NIBP compatibil monitor functii vitale Philips MX550</t>
  </si>
  <si>
    <t>Hirtie audiometru tip rola -(57mmx30mm)</t>
  </si>
  <si>
    <t>Hirtie cardiograf-ECG EDAN SE301 (80x70x150P)</t>
  </si>
  <si>
    <t>Hirtie ECG 110x140x140 compatibilcu EDAN SE 601</t>
  </si>
  <si>
    <t>Hirtie pt cardiograf 6 canale IE6 (110x140x140 FILE)</t>
  </si>
  <si>
    <t>Manjete pediatrice cu 1tub 11-19cm</t>
  </si>
  <si>
    <t>Manjete nou nascuti cu 1 tub 6-11c</t>
  </si>
  <si>
    <t>Manjete nou nascuti cu 1 tub 8-13cm</t>
  </si>
  <si>
    <t>Manjete pediatrice cu 1 tub18-26 cm</t>
  </si>
  <si>
    <t>Mansete pt perfuzie rapida 500ml</t>
  </si>
  <si>
    <t>Electrod activ autoclavabil cu butoane de taiere si cuagulare pentru electrocoagulator, tip cuțit, conectare 3 pini</t>
  </si>
  <si>
    <t>Pensa endoscopica pt biopsie compatibila cu electrocuagulator Doctanz 200S</t>
  </si>
  <si>
    <t>Cablu Prelungitor cablu SPO2 compatibil cu monitor BT770</t>
  </si>
  <si>
    <t>Cablu Prelungitor SPO2 compatibil cu monitor FX3000</t>
  </si>
  <si>
    <t>Cablu Prelungitor SPO2 compatibil cu monitorMEC 2000</t>
  </si>
  <si>
    <t>Cablu Prelungitor SPO2 compatibil cu monitor Philips MX550 tehnologia Massimo</t>
  </si>
  <si>
    <t>Sensor pt lampa deincalzire n/n (Neotemp 2000 RAtom medical)</t>
  </si>
  <si>
    <t>Sensor SPO2 reutilizabil compatibil cu monitor FX3000 adult</t>
  </si>
  <si>
    <t>Sensor SPO2 reutilizabil compatibil cu monitor FX3000 соріi</t>
  </si>
  <si>
    <t>Sensor SPO2 reutilizabil compatibil cu monitor MEC2000 соріi</t>
  </si>
  <si>
    <t>Sensor SPO2 reutilizabil compatibil cu pulsoximetru portabil MY SIGN adult</t>
  </si>
  <si>
    <t>Sensor SPO2 reutilizabil pediatric pentru monitor Biocare IM12</t>
  </si>
  <si>
    <t>SensorSPO2 reutilizabil compatibil cu monitor Philips Mx550 adulti tehnologia Massimo</t>
  </si>
  <si>
    <t>SensorSPO2 reutilizabil compatibil cu monitor Philips Mx550 copii tehnologia Massimo</t>
  </si>
  <si>
    <t>Circuit de unica utilizare p-u pacient nounascut compatibil cu dispozitiv nCPAP HeyerVS500S</t>
  </si>
  <si>
    <t>SondeTOCO si BCF pentru monitor fetal Edan F3</t>
  </si>
  <si>
    <t>Umidificator cu debitmetru 0-15 litri/min, 8 bari, standard DIN</t>
  </si>
  <si>
    <t>Umidificator cu debitmetru 0-15 litri/min, 8 bari, standard DIN cu dubla iesire</t>
  </si>
  <si>
    <t>Kit mentenanta,set garnituri, O-ringuri p-u prize 02 standart DIN (de specificat)</t>
  </si>
  <si>
    <t>Sensor 02 compatibil cu ventilator respiratie artificiala SH300</t>
  </si>
  <si>
    <t>Sensor O2 compatibil cu ventilator respiratie artificiala Chirana AURA BAZIC</t>
  </si>
  <si>
    <t>Sensor 02 compatibil cu ventilator respiratie artificiala MindrayVG650</t>
  </si>
  <si>
    <t>Sensor 02 compatibil cu ventilator masina de anestezie Mindray Wato 65 pro</t>
  </si>
  <si>
    <t>Kit de mentenanta 3 ani pentru ventilator Mindray VG650</t>
  </si>
  <si>
    <t>Kit de mentenanta pentru ventilator Elisa 300</t>
  </si>
  <si>
    <t>Test-indicator sterilizare 134°/ 20 min   Universal și Registru</t>
  </si>
  <si>
    <t>Test-indicator sterilizare 134°/ 20 min   Universal</t>
  </si>
  <si>
    <t>REGISTRU</t>
  </si>
  <si>
    <t>Hîrtie pentru sterilizare articolelor medicale, rulou 50mm x 200m</t>
  </si>
  <si>
    <t>Hîrtie pentru sterilizare articolelor medicale, rulou 100mm x 200m</t>
  </si>
  <si>
    <t>Hîrtie pentru sterilizare articolelor medicale, rulou  150mm x 200m</t>
  </si>
  <si>
    <t>Hîrtie pentru sterilizare articolelor medicale, rulou 200mm x 200m</t>
  </si>
  <si>
    <t>Hîrtie pentru sterilizare articolelor medicale, rulou 250mm x 200m</t>
  </si>
  <si>
    <t>Hîrtie pentru sterilizare articolelor medicale, rulou 300mm x 200m</t>
  </si>
  <si>
    <t>Hîrtie pentru sterilizare articolelor medicale, rulou 350mm x 200m</t>
  </si>
  <si>
    <t>Filtru de unica folosinta cu indicator de sterilizare</t>
  </si>
  <si>
    <t>Cablu de inalta fregventa monopolar cu mufa 4 mm, Karl Storz</t>
  </si>
  <si>
    <t>Cablu de inalta fregventa monopolar cu mufa 5 mm, Karl Storz</t>
  </si>
  <si>
    <t>Cablu de inalta fregventa bipolar, Karl Storz</t>
  </si>
  <si>
    <t>Muștuc pentru spirometrie compatibil cu  Pneumos 500</t>
  </si>
  <si>
    <t>Gel ECG, 250 ml ( 007019 )</t>
  </si>
  <si>
    <t xml:space="preserve">Consumabile si kituri de mentinanță pentru statie de producere
a oxigenului medical GA 55 (Service kit 4000 h)
</t>
  </si>
  <si>
    <t xml:space="preserve">Consumabile si kituri de mentinanță pentru statie de producere
a oxigenului medical GA 55 (Service kit 8000 h)
</t>
  </si>
  <si>
    <t>Service kit plan B                                                                               
PREV. MAINT. KIT RDX 55-75 VSD+</t>
  </si>
  <si>
    <t xml:space="preserve">Filtru QDT 185                                                                                         
Element kit Atlas Copco compatibil cu QDT 185
</t>
  </si>
  <si>
    <t xml:space="preserve">Consumabile si kituri de mentinanță pentru statie de producere
a oxigenului medical GA 75 (Service kit 4000 h)
</t>
  </si>
  <si>
    <t xml:space="preserve">Filtru QDT 245     
Element kit Atlas Copco compatibil cu QDT 245                                                                                    </t>
  </si>
  <si>
    <t xml:space="preserve">Consumabile si kituri de mentinanță pentru statie de producere
a oxigenului medical GA 75 (Service kit 8000 h)
</t>
  </si>
  <si>
    <t xml:space="preserve">Service kit plan B                                                                               
PREV. MAINT. KIT C142 GA75VSD+
</t>
  </si>
  <si>
    <t xml:space="preserve">Filtru QDT 245                                                                                         
Element kit Atlas Copco compatibil cu QDT 245
</t>
  </si>
  <si>
    <t>Cablu electrocauter+Pensa bipolara dreapta 20 cm, varf drept 2 mm pentru electrocauter,
conector universal UE, compatibil cu GN 300, Aesculap</t>
  </si>
  <si>
    <t>Cabluelectrocauter+Pensa bipolara dreapta 20 cm, varf drept 2 mm pentru electrocauter,
conector universal UE, compatibil cu unitate electrochirurgicala Excell 350 MCDS</t>
  </si>
  <si>
    <t>Set de ligaturare a
varicelor esofagiene, cu 6 inele din latex şi cu 2 ațe dirijabile, compatibile cu endoscopul cu
diametru 9, 2mm,</t>
  </si>
  <si>
    <t>Muștuc igienic
p/и Alcotest 6820, nr.ARLB-0424, Drager</t>
  </si>
  <si>
    <t>Filtru de aer steril (ST6), p/u Sterilizator cu aburi Matachana S1008 Nr. de catalog:  41608.2</t>
  </si>
  <si>
    <t>Schimbător de căldură (EX2), p/u Sterilizator cu aburi Matachana S1008 Nr. de catalog:  41851.4</t>
  </si>
  <si>
    <t>Supapă pneumatică 1/8" (NV3, NV4), p/u Sterilizator cu aburi Matachana S1008 Nr. de catalog:  41579.5</t>
  </si>
  <si>
    <t>Supapă electropneumatică 3/2 M7 p/u Sterilizator cu aburi Matachana S1008 Nr. de catalog:  41489.1</t>
  </si>
  <si>
    <t>Supapă electropneumatică 5/3 (YV31) p/u Sterilizator cu aburi Matachana SI008 Nr. de catalog:  41489.2</t>
  </si>
  <si>
    <t>Supapă VR4 p/u Sterilizator cu aburi Matachana S 1008 Nr. de catalog:  41426.5</t>
  </si>
  <si>
    <t>Supapă de retur pentu sistem de vacuum (VR6), p/u Sterilizator cu aburi Matachana S1008 Nr. de catalog:  41580.2</t>
  </si>
  <si>
    <t>Supapă de retur (VR3, VR8), p/u Sterilizator cu aburi Matachana S1008 Nr. de catalog:  41579.2</t>
  </si>
  <si>
    <t>Filtru 40 mcm pentru regulator de presiune, p/u Sterilizator cu aburi Matachana S1008 Nr. de catalog:  43284.4</t>
  </si>
  <si>
    <t>Bateria pentru panoul de control PP65, p/u Sterilizator cu aburi Matachana S1008 Nr. de catalog:  41259.6</t>
  </si>
  <si>
    <t>Garnitură de uşă din silicon rezistent la caldura, p/u Sterilizator cu aburi Matachana S1008 Nr. de catalog:  41767.8</t>
  </si>
  <si>
    <t>Sensor de presiune absoluta (0-4Bar, Prec.1%, 0.6% NL), p/u Sterilizator cu aburi Matachana S1008 Nr. de catalog:  41387.5</t>
  </si>
  <si>
    <t>Supapă pneumatică NC (NV1), p/u Sterilizator cu aburi Matachana S1008 Nr. de catalog:  41436.2</t>
  </si>
  <si>
    <t>Supapă pneumatică NC (NV5), p/u Sterilizator cu aburi Matachana S1008 Nr. de catalog:  41407.2</t>
  </si>
  <si>
    <t>Supapă pneumatică NC (NV9), p/u Sterilizator cu aburi Matachana S1008 Nr. de catalog:  41407.3</t>
  </si>
  <si>
    <t>Supapă pneumatică NC (NV15), p/u Sterilizator cu aburi Matachana S1008 Nr. de catalog:  41436.1</t>
  </si>
  <si>
    <t>Inel de etanşare din viton pentru clamp combinat 1", p/u Sterilizator cu aburi Matachana S1008 Nr. de catalog:  43382.5</t>
  </si>
  <si>
    <t>Purger din oţel inoxidabil. 1/2" p/u Sterilizator cu aburi Matachana S1008 Nr. de catalog:  41574</t>
  </si>
  <si>
    <t>Valva electromagnetică pentru apă (simplu), p/u Sterilizator cu aburi Matachana S1008 Nr. de catalog:  41399.7</t>
  </si>
  <si>
    <t>Valva electromagnetică pentru apă (dublu), p/u Sterilizator cu aburi Matachana S1008 Nr. de catalog:  41399.8</t>
  </si>
  <si>
    <t>Încălzitor pentru generatorul de abur, 20kW, p/u Sterilizator cu aburi Matachana S1008 Nr. de catalog:  41902.8</t>
  </si>
  <si>
    <t>Ventilator 24V pentru cutie electrică, p/u Sterilizator cu aburi Matachana S1008 Nr. de catalog:  41354.9</t>
  </si>
  <si>
    <t>Contactor pentru încălzitor, p/u Sterilizator cu aburi Matachana S1008 Nr. de catalog:  41304.3</t>
  </si>
  <si>
    <t>Senzor de închidere uşă SQ3/SQ4, p/u Sterilizator cu aburi Matachana S1008 Nr. de catalog:  41784.3</t>
  </si>
  <si>
    <t>Pompa de umplere a generatorului de abu, p/t sterilizator cu aburi matachana S1008 Nr. de catalog:  41868,8</t>
  </si>
  <si>
    <t>Controler programabil compatibil cu "MAT LD521XLS" Nr. de catalog:  67030,6</t>
  </si>
  <si>
    <t>Pompa pentru alimentarea cu apă purificată a sterilizatorului. Matachana, Spain Nr. de catalog:  98587.2</t>
  </si>
  <si>
    <t>Pompa pentru sistemul pregătirea apei Matachana Nr. de catalog:  66239.3</t>
  </si>
  <si>
    <t>Particles cartridge PURTREX 20 microns 10" height Nr. de catalog:  66045.2</t>
  </si>
  <si>
    <t>Particles cartridge PURTREX 5 microns 10" height Nr. de catalog:  66046.2</t>
  </si>
  <si>
    <t>Granular active carbon pre-filters OMNIPURE (GAC) Nr. de catalog:  66047.2</t>
  </si>
  <si>
    <t>Granular active carbon + special polyphosphates OMNIPURE (GACFOS) Nr. de catalog:  67853.2</t>
  </si>
  <si>
    <t>Reverse osmosis membrane TFC, 50GPD FILMTEC HYDRANAUTICS Nr. de catalog:  66052.5</t>
  </si>
  <si>
    <t>Active carbon post-filter OMNIPURE Nr. de catalog:  66562.2</t>
  </si>
  <si>
    <t xml:space="preserve">Sare tabletata (NaCI) p-u dedurizarea apei (sac 25 kg.) </t>
  </si>
  <si>
    <t xml:space="preserve">Air filter kit , GA 55 VSD, 
Nr. de serie API869006,
cod 3001160210
</t>
  </si>
  <si>
    <t xml:space="preserve">FILTER AIR FD180VSD, 
Nr. de serie ITJ431547, 
cod 1630058905
</t>
  </si>
  <si>
    <t xml:space="preserve">KIT WEAR DRAIN, FD 180VSD, 
Nr. de serie ITJ431547, cod 2200902017
</t>
  </si>
  <si>
    <t>FILTER KIT UD 180+, 
cod 2901300408</t>
  </si>
  <si>
    <t>KIT SERVICE QDT185 G-THREAD, 
Nr. de serie API069731, 
cod 3001500907</t>
  </si>
  <si>
    <t xml:space="preserve">KIT PREV.MAINT.RXD 55-75VSD +,GA 55 VSD, 
Nr. de serie API869006, 
cod 3001160216
</t>
  </si>
  <si>
    <t>OIL RS ULTRA 20L ,GA 55 VSD, Nr.de serie API869006, COD 1630204120</t>
  </si>
  <si>
    <t xml:space="preserve">KIT WEAR DRAIN, FD180VSD, 
Nr.de serie ITJ431547, 
cod 2200902017
</t>
  </si>
  <si>
    <t xml:space="preserve">THERMOSTAT KIT 40 DEGREE C, GA 55 VSD, 
Nr. de serie API869006, 
cod 2901161600
</t>
  </si>
  <si>
    <t xml:space="preserve">FILTER KIT UD 180+, 
cod 2901300408
</t>
  </si>
  <si>
    <t>Filter cod:IPE123SMA</t>
  </si>
  <si>
    <t>Filter cod:IPE123SCA</t>
  </si>
  <si>
    <t>Sensor Zircon cod:03-909</t>
  </si>
  <si>
    <t xml:space="preserve">AIR FILTER KIT C142 GA75VSD+, GA 75 VSD, 
Nr. de serie API869006, 
cod 2901990095
</t>
  </si>
  <si>
    <t xml:space="preserve">FILTER AIR, FD260VSD, 
Nr. de serie ITJ431547, 
cod 1630058905
</t>
  </si>
  <si>
    <t xml:space="preserve">KIT WEAR DRAIN, FD260VSD, 
Nr. de serie ITJ431547, 
cod 2200902017 
</t>
  </si>
  <si>
    <t xml:space="preserve">FILTER KIT UD 310+, 
cod 2901300410
</t>
  </si>
  <si>
    <t xml:space="preserve">KIT SERVICE QDT245, QDT 245 G-THREAD, 
Nr. de serie API069731, 
cod 3001500908
</t>
  </si>
  <si>
    <t xml:space="preserve">PREV.MAINT.KIT C142 GA75VSD+, GA 75 VSD, 
Nr. de serie API869006, 
cod 2901990101
</t>
  </si>
  <si>
    <t>OIL RS ULTRA 20 L, GA 75 VSD, Nr. de serie API869006, cod 1630204120</t>
  </si>
  <si>
    <t xml:space="preserve">THERMOSTAT KIT 40 DEGREE C, GA 75 VSD, 
Nr. de serie API869006, 
cod 2901161600
</t>
  </si>
  <si>
    <t>FILTER KIT UD 310+, cod 2901300410</t>
  </si>
  <si>
    <t xml:space="preserve">KIT SERVICE QDT245, QDT G-THREAD, 
Nr. de serie API1069731, 
cod 3001500908
</t>
  </si>
  <si>
    <t>Filter cod:IPE160SMA</t>
  </si>
  <si>
    <t>Filter cod:IPE160SCA</t>
  </si>
  <si>
    <t>Lampa bactericida 15W/30W
La solicitarea Beneficiarului</t>
  </si>
  <si>
    <t xml:space="preserve">Puterea – 30 W;
Tensiune de rețea – 220 V;
Tensiunea – 108;
Arderea medie continuă – 10000 h;
Cu OZON;
Suprafața dezinfectată – 35 m2 .
</t>
  </si>
  <si>
    <t>Agrafe pt nas compatibil cu spirograf PONY FX (ref-666-100-001)</t>
  </si>
  <si>
    <t>Filtru cu mustuc oval compatibil cu spirograf PONY FX (ref-182-300-005)</t>
  </si>
  <si>
    <t>Fire de electrozi de grafit sau de plumb utilizate in fizioterapie
1 set = o pereche</t>
  </si>
  <si>
    <t>Umidificator cu debitmetru 0-15 litri/min rezistent la presiune inalta 8 bari,
cu conectare rapida la priza O2 standard DIN</t>
  </si>
  <si>
    <t>Umidificator cu debitmetru 0-15 litri/min rezistent la presiune inalta 8 bari,
cu conectare rapida la priza O2 standard DIN cu dubla iesire (o intrare -doua iesiri)</t>
  </si>
  <si>
    <t>Sensor 02 compatibil cu ventilator respiratie artificiala SH300, data producerii
nu mai vechi decit 2 luni de la solicitare 1</t>
  </si>
  <si>
    <t xml:space="preserve">Sensor O2 compatibil cu ventilator respiratie artificiala Chirana AURA BAZIC, data producerii
nu maivechi decit 2 luni de la solicitare </t>
  </si>
  <si>
    <t>Sensor 02 compatibil cu ventilator masina de anestezie Mindray Wato 65 pro, data producerii
nu mai vechi decit 2 luni de la solicitare 1</t>
  </si>
  <si>
    <t>Kit de mentenanta 3 ani pentru ventilator Mindray VG650 cu montare, calibrare dispozitiv, verificare parametri
functionali cu dispozitive speciale de catre vinzator in prezenta bioinginerului local si intocmirea actelor normative
necesare (raport de verificari, act de efectuare a lucrarilor etc.</t>
  </si>
  <si>
    <t>Kit de mentenanta pentru ventilator Elisa 300 cu montare,calibrare dispozitiv,verificare parametri functionali cu
dispozitive speciale de catre vinzator in prezenta bioinginerului local si intocmirea actelor normative necesare
(raport de verificari, act de efectuare a lucrarilor etc.)</t>
  </si>
  <si>
    <t xml:space="preserve">Indicator p/u controlul calităţii sterilizării la 134 grade 20 min. Universal, nr. de până la 1000 teste pe bază adezivă, clasa 4, cu virarea culorii indicatorului. Termen de valabilitate nu mai puțin de 24 luni, instrucțiune de utilizare în limba romană cu registru. </t>
  </si>
  <si>
    <t xml:space="preserve">Registru aprobat de M.S al RM, Ord nr 828 din 31.10.2011 F257/e. </t>
  </si>
  <si>
    <t>Rolă din hîrtie măr.50mmx200m p/u ambalat dispozitive medicale, formată din 2 părți: o parte fiind transparentă din peliculă termorezistentă pentru vizualizarea conținutului. Parte de hîrtie trebuie să fie termorezistentă, hidrofobică, impermiabilă. Pe lungimea rolei trebuie să fie tiparit dimensiunea, codul și numărul e lot. Indicator de tip clasa I conform standartului ISO 1140-1 în conformitate cu EN 868-5. Termenul de păstrare a materialului împachetat după sterilizare nu mai mic de 12 luni. Bucată=O rolă</t>
  </si>
  <si>
    <t>Rolă din hîrtie măr.100mmx200m p/u ambalat dispozitive medicale, formată din 2 părți: o parte fiind transparentă din peliculă termorezistentă pentru vizualizarea conținutului. Parte de hîrtie trebuie să fie termorezistentă, hidrofobică, impermiabilă. Pe lungimea rolei trebuie să fie tiparit dimensiunea, codul și numărul e lot. Indicator de tip clasa I conform standartului ISO 1140-1 în conformitate cu EN 868-5. Termenul de păstrare a materialului împachetat după sterilizare nu mai mic de 12 luni. Bucată=O rolă</t>
  </si>
  <si>
    <t>Rolă din hîrtie măr.150mmx200m p/u ambalat dispozitive medicale, formată din 2 părți: o parte fiind transparentă din peliculă termorezistentă pentru vizualizarea conținutului. Parte de hîrtie trebuie să fie termorezistentă, hidrofobică, impermiabilă. Pe lungimea rolei trebuie să fie tiparit dimensiunea, codul și numărul e lot. Indicator de tip clasa I conform standartului ISO 1140-1 în conformitate cu EN 868-5. Termenul de păstrare a materialului împachetat după sterilizare nu mai mic de 12 luni. Bucată=O rolă</t>
  </si>
  <si>
    <t>Rolă din hîrtie măr.200mmx200m p/u ambalat dispozitive medicale, formată din 2 părți: o parte fiind transparentă din peliculă termorezistentă pentru vizualizarea conținutului. Parte de hîrtie trebuie să fie termorezistentă, hidrofobică, impermiabilă. Pe lungimea rolei trebuie să fie tiparit dimensiunea, codul și numărul e lot. Indicator de tip clasa I conform standartului ISO 1140-1 în conformitate cu EN 868-5. Termenul de păstrare a materialului împachetat după sterilizare nu mai mic de 12 luni. Bucată=O rolă</t>
  </si>
  <si>
    <t>Rolă din hîrtie măr.250mmx200m  pentru sterilizare cu abur la temperatura 120-180 grade C. e, formată din 2 părți: o parte fiind transparentă din peliculă termorezistentă pentru vizualizarea conținutului. Parte de hîrtie trebuie să fie termorezistentă, hidrofobică, impermiabilă. Pe lungimea rolei trebuie să fie tiparit dimensiunea, codul și numărul e lot. Indicator de tip clasa I conform standartului ISO 1140-1 în conformitate cu EN 868-5. Termenul de păstrare a materialului împachetat după sterilizare nu mai mic de 12 luni. Bucată=O rolă</t>
  </si>
  <si>
    <t>Rolă din hîrtie măr.300mmx200m pentru sterilizare cu abur la temperatura 120-180 grade C., formată din 2 părți: o parte fiind transparentă din peliculă termorezistentă pentru vizualizarea conținutului. Parte de hîrtie trebuie să fie termorezistentă, hidrofobică, impermiabilă. Pe lungimea rolei trebuie să fie tiparit dimensiunea, codul și numărul e lot. Indicator de tip clasa I conform standartului ISO 1140-1 în conformitate cu EN 868-5. Termenul de păstrare a materialului împachetat după sterilizare nu mai mic de 12 luni. Bucată=O rolă</t>
  </si>
  <si>
    <t>Rolă din hîrtie măr.350mmx200m p/u ambalat dispozitive medicale, formată din 2 părți: o parte fiind transparentă din peliculă termorezistentă pentru vizualizarea conținutului. Parte de hîrtie trebuie să fie termorezistentă, hidrofobică, impermiabilă. Pe lungimea rolei trebuie să fie tiparit dimensiunea, codul și numărul e lot. Indicator de tip clasa I conform standartului ISO 1140-1 în conformitate cu EN 868-5. Termenul de păstrare a materialului împachetat după sterilizare nu mai mic de 12 luni. Bucată=O rolă</t>
  </si>
  <si>
    <t xml:space="preserve">Filtru pentru container din hirtie de unica folosinta  Ø 18.6 cm cu indicator de sterilizare  echivalent cu cod 37328, GIMA
</t>
  </si>
  <si>
    <t>Cablu de inalta fregventa monopolar cu mufa 4mm, echivalent cu 26004 M, Karl Storz</t>
  </si>
  <si>
    <t>Cablu de inalta fregventa monopolar cu mufa 4mm, echivalent cu 26005 M, Karl Storz</t>
  </si>
  <si>
    <t>Cablu de inalta fregventa bipolar, echivalent cu 26176LE, Karl Storz</t>
  </si>
  <si>
    <t>Cablu de inalta fregventa bipolar, echivalent cu 2б176L, Karl Storz</t>
  </si>
  <si>
    <t>Muștuc pentru spirometrie
2. Dimensiuni:
Diametru interior – 24 mm ±0.2 mm
Diametru exterior – 26 mm ±0.5 mm
Lungime – 70mm ±5mm
3. Destinat pentru adulți
4.   Poate fi utilizat la aparatul Pneumos 500
5. De unică folosința
6. Material: carton
7. Ambalaj individual</t>
  </si>
  <si>
    <t>Gel ECG, 250 ml ( 007019 ), 1.Volum flacon 250 ml (± 10 ml); 2.PH 5.5 - 7; 3. gel transparent, incolor, inodor (fără miros); 4.să nu conțină: formaldehidă, stabilizatori, substanțe uleioase, săruri; 5. fără deteriorare și coroziune la electrodul ECG; 6.hidrosolubil. 
7. Ambalajul sa fie transparent, flexibil moale,cu posibilitatea de dozare manuală prin apăsarea flaconului.
, Bucată</t>
  </si>
  <si>
    <t>Test</t>
  </si>
  <si>
    <t>kg</t>
  </si>
  <si>
    <t>Set căciulită EEG compatibilă cu electroencefalograful „Encephalan-131-03</t>
  </si>
  <si>
    <t>Căciulă EEG reutilizabilă (inclusiv din silicon/polimer), compatibilă cu electroencefalograful „Encephalan-131-03", cod de referință ES-EEG-10/20 sau ES-EEG-19-3 (sau echivalent).</t>
  </si>
  <si>
    <t>Cablu ECG compatibil cu monitor BT 770, echivalent cu ref 25118P-I</t>
  </si>
  <si>
    <t>Cablu ECG compatibil cu monitor FX3000,Emtel, N/S  09182425</t>
  </si>
  <si>
    <t>Cablu ECG compatibil cu monitor Philips MX 550, echivalent cu ref M1668A</t>
  </si>
  <si>
    <t>Cablu prelungitor SPO2 pentru monitor Biocare IM12, echivalent cu ref 60103014-01</t>
  </si>
  <si>
    <t>Cablu prelungitor SPO2 compatibil cu monitor FX 2000P, echivalent cu ref DOC-10
171950145H</t>
  </si>
  <si>
    <t>Cablu prelungitor+sensorSpO2 (monitor Cetus *15) echivalent cu ref 207-001</t>
  </si>
  <si>
    <t>Oculare/felinare compatibile cu lampa chirurgicala StarLED3 NX, ACEM -Italia echivalent cu ref MQ-6J-M1
WK 38/14</t>
  </si>
  <si>
    <t>Furtun NIBP monitor functii vitale lungime 1,5-2 m cu conexiuni manjete
Conectori la solicitare  beneficiarului, echivalent cu ref 204-007</t>
  </si>
  <si>
    <t>Furtun NIBP compatibil monitor functii vitale Philips MX550, echivalent cu ref M1599B</t>
  </si>
  <si>
    <t>Hirtie ECG 110x140x140 compatibilcu EDAN SE 601, echivalent cu ref 26254</t>
  </si>
  <si>
    <t>Hirtie pt cardiograf 6 canale IE6 (110x140x140 FILE), echivalent cu ref 26254</t>
  </si>
  <si>
    <t>Manjete nou nascuti cu 1 tub 6-11c, echivalent cu  ref  NC-RS02-02</t>
  </si>
  <si>
    <t>Manjete pediatrice cu 1 tub18-26 cm, echivalent cu ref V0113C</t>
  </si>
  <si>
    <t>Electrod activ autoclavabil cu butoane de taiere si cuagulare pentru electrocoagulator, tip cuțit, conectare 3 pini
Reutilizabil minim 20 ori, echivalent cu cod ref 86072/
449187</t>
  </si>
  <si>
    <t>Cablu Prelungitor cablu SPO2 compatibil cu monitor BT770, echivalent cu ref   U708-01</t>
  </si>
  <si>
    <t>Cablu Prelungitor SPO2 compatibil cu monitor FX3000, N/S  09182425</t>
  </si>
  <si>
    <t>Cablu Prelungitor SPO2 compatibil cu monitorMEC 2000, echivalent Nelcor DSA-100A</t>
  </si>
  <si>
    <t>Cablu Prelungitor SPO2 compatibil cu monitor Philips MX550 tehnologia Massimo, echivalent cu ref 00843997006859
20FPP</t>
  </si>
  <si>
    <t>Sensor SPO2 reutilizabil compatibil cu monitor FX3000 adult, S/N 09182425</t>
  </si>
  <si>
    <t>Sensor SPO2 reutilizabil compatibil cu monitor FX3000 соріi, S/N 09182425</t>
  </si>
  <si>
    <t>Sensor SPO2 reutilizabil compatibil cu monitor MEC2000 соріi, echivalent cu ref AD57-12228</t>
  </si>
  <si>
    <t>Sensor SPO2 reutilizabil compatibil cu pulsoximetru portabil MY SIGN adult, echivalent cu ref PJM01560
 F-3211-12</t>
  </si>
  <si>
    <t>Sensor SPO2 reutilizabil pediatric pentru monitor Biocare IM12, echivalent cu cod ref  PM20070448, cablu prelungitor SPO2- ref 60103014-01</t>
  </si>
  <si>
    <t>SensorSPO2 reutilizabil compatibil cu monitor Philips Mx550 adulti tehnologia Massimo, echivalent cu cod ref PM24020586</t>
  </si>
  <si>
    <t>Circuit de unica utilizare p-u pacient nounascut compatibil cu dispozitiv nCPAP HeyerVS500S, in set cu
accesorii(caciulita de marime 1,2 sau 3+prong nazal3 marimi+ generator nazal+camera de umidificare, compatibila
cu umidificatorul MR850), echivalent cu ref 51007960</t>
  </si>
  <si>
    <t>SondeTOCO si BCF(FHR) pentru monitor fetal Edan F3
Set = 1 Toco + 1 BCF(FHR) echivalent cu US TRASDUCTOR MODEL:MS3-109301D
TOCO TRASDUCTOR MODEL: MS3-31527B</t>
  </si>
  <si>
    <t>Sensor 02 compatibil cu ventilator respiratie artificiala MindrayVG650, data producerii  nu mai vechi decit 2 luni de la solicitare 1, echivalent cu cod ref 4250320600183</t>
  </si>
  <si>
    <t>Muștuc igienic de unică folosință, compatibil cu etilotestul Dräger Alcotest 6820, cod de referință 6810/6820 Mouthpiece (Dräger) sau echivalent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</si>
</sst>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_-* #,##0.00_-;\-* #,##0.00_-;_-* &quot;-&quot;??_-;_-@_-"/>
    <numFmt numFmtId="165" formatCode="#,##0.0000"/>
  </numFmts>
  <fonts count="49">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b/>
      <sz val="12"/>
      <color rgb="FF000000"/>
      <name val="Times New Roman"/>
      <family val="1"/>
      <charset val="204"/>
    </font>
    <font>
      <sz val="1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b/>
      <sz val="12"/>
      <color indexed="8"/>
      <name val="Times New Roman"/>
      <family val="1"/>
      <charset val="204"/>
    </font>
    <font>
      <sz val="12"/>
      <color indexed="8"/>
      <name val="Times New Roman"/>
      <family val="1"/>
      <charset val="204"/>
    </font>
    <font>
      <sz val="11"/>
      <color theme="1"/>
      <name val="Times New Roman"/>
      <family val="1"/>
      <charset val="204"/>
    </font>
    <font>
      <sz val="16"/>
      <name val="Times New Roman"/>
      <family val="1"/>
      <charset val="204"/>
    </font>
    <font>
      <sz val="10"/>
      <name val="Times New Roman"/>
      <family val="1"/>
      <charset val="238"/>
    </font>
    <font>
      <sz val="10"/>
      <name val="Times New Roman"/>
      <family val="1"/>
    </font>
    <font>
      <b/>
      <sz val="10"/>
      <color indexed="8"/>
      <name val="Times New Roman"/>
      <family val="1"/>
    </font>
    <font>
      <b/>
      <sz val="10"/>
      <name val="Times New Roman"/>
      <family val="1"/>
      <charset val="204"/>
    </font>
    <font>
      <b/>
      <sz val="12"/>
      <name val="Times New Roman"/>
      <family val="1"/>
      <charset val="204"/>
    </font>
    <font>
      <sz val="10"/>
      <name val="Arial"/>
      <family val="2"/>
      <charset val="204"/>
    </font>
    <font>
      <sz val="11"/>
      <color indexed="8"/>
      <name val="Times New Roman"/>
      <family val="1"/>
      <charset val="204"/>
    </font>
    <font>
      <sz val="11"/>
      <name val="Times New Roman"/>
      <family val="1"/>
      <charset val="204"/>
    </font>
    <font>
      <sz val="11"/>
      <color rgb="FF000000"/>
      <name val="Times New Roman"/>
      <family val="1"/>
      <charset val="204"/>
    </font>
    <font>
      <sz val="11"/>
      <color indexed="8"/>
      <name val="Times New Roman"/>
      <family val="1"/>
    </font>
    <font>
      <sz val="12"/>
      <color rgb="FF000000"/>
      <name val="Times New Roman"/>
      <family val="1"/>
      <charset val="204"/>
    </font>
    <font>
      <sz val="12"/>
      <color theme="1"/>
      <name val="Times New Roman"/>
      <family val="1"/>
      <charset val="204"/>
    </font>
    <font>
      <sz val="10"/>
      <color theme="1"/>
      <name val="Times New Roman"/>
      <family val="1"/>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theme="2" tint="-9.9978637043366805E-2"/>
        <bgColor indexed="64"/>
      </patternFill>
    </fill>
    <fill>
      <patternFill patternType="solid">
        <fgColor rgb="FFFFFF0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top style="thin">
        <color indexed="64"/>
      </top>
      <bottom style="thin">
        <color indexed="64"/>
      </bottom>
      <diagonal/>
    </border>
  </borders>
  <cellStyleXfs count="75">
    <xf numFmtId="0" fontId="0" fillId="0" borderId="0"/>
    <xf numFmtId="0" fontId="17" fillId="0" borderId="0"/>
    <xf numFmtId="0" fontId="19" fillId="0" borderId="0"/>
    <xf numFmtId="0" fontId="20" fillId="0" borderId="0"/>
    <xf numFmtId="0" fontId="20" fillId="0" borderId="0"/>
    <xf numFmtId="0" fontId="8" fillId="0" borderId="0"/>
    <xf numFmtId="0" fontId="21" fillId="0" borderId="0"/>
    <xf numFmtId="0" fontId="22" fillId="0" borderId="0"/>
    <xf numFmtId="0" fontId="23" fillId="0" borderId="0"/>
    <xf numFmtId="0" fontId="7" fillId="0" borderId="0"/>
    <xf numFmtId="0" fontId="6" fillId="0" borderId="0"/>
    <xf numFmtId="0" fontId="20" fillId="0" borderId="0"/>
    <xf numFmtId="0" fontId="5" fillId="0" borderId="0"/>
    <xf numFmtId="0" fontId="22" fillId="0" borderId="0"/>
    <xf numFmtId="0" fontId="5" fillId="0" borderId="0"/>
    <xf numFmtId="0" fontId="5" fillId="0" borderId="0"/>
    <xf numFmtId="0" fontId="20" fillId="0" borderId="0"/>
    <xf numFmtId="0" fontId="19" fillId="0" borderId="0"/>
    <xf numFmtId="0" fontId="20" fillId="0" borderId="0"/>
    <xf numFmtId="0" fontId="4" fillId="0" borderId="0"/>
    <xf numFmtId="0" fontId="19" fillId="0" borderId="0"/>
    <xf numFmtId="0" fontId="21" fillId="0" borderId="0"/>
    <xf numFmtId="0" fontId="19" fillId="0" borderId="0"/>
    <xf numFmtId="0" fontId="24" fillId="0" borderId="0"/>
    <xf numFmtId="0" fontId="19" fillId="0" borderId="0"/>
    <xf numFmtId="0" fontId="25" fillId="0" borderId="0" applyBorder="0" applyProtection="0"/>
    <xf numFmtId="0" fontId="26" fillId="4" borderId="0" applyNumberFormat="0" applyBorder="0" applyAlignment="0" applyProtection="0"/>
    <xf numFmtId="0" fontId="20" fillId="0" borderId="0"/>
    <xf numFmtId="0" fontId="20" fillId="0" borderId="0"/>
    <xf numFmtId="0" fontId="3" fillId="0" borderId="0"/>
    <xf numFmtId="0" fontId="19" fillId="0" borderId="0"/>
    <xf numFmtId="164" fontId="20" fillId="0" borderId="0" applyFont="0" applyFill="0" applyBorder="0" applyAlignment="0" applyProtection="0"/>
    <xf numFmtId="0" fontId="20" fillId="0" borderId="0"/>
    <xf numFmtId="0" fontId="19" fillId="0" borderId="0"/>
    <xf numFmtId="0" fontId="2" fillId="0" borderId="0"/>
    <xf numFmtId="0" fontId="2" fillId="0" borderId="0"/>
    <xf numFmtId="0" fontId="2" fillId="0" borderId="0"/>
    <xf numFmtId="0" fontId="2" fillId="0" borderId="0"/>
    <xf numFmtId="0" fontId="2" fillId="0" borderId="0"/>
    <xf numFmtId="0" fontId="2" fillId="0" borderId="0"/>
    <xf numFmtId="164" fontId="20" fillId="0" borderId="0" applyFont="0" applyFill="0" applyBorder="0" applyAlignment="0" applyProtection="0"/>
    <xf numFmtId="0" fontId="29" fillId="0" borderId="0"/>
    <xf numFmtId="0" fontId="17" fillId="0" borderId="0"/>
    <xf numFmtId="0" fontId="30" fillId="0" borderId="0" applyNumberFormat="0" applyFill="0" applyBorder="0" applyAlignment="0" applyProtection="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31" fillId="0" borderId="0"/>
    <xf numFmtId="0" fontId="21" fillId="0" borderId="0"/>
    <xf numFmtId="0" fontId="19" fillId="0" borderId="0"/>
    <xf numFmtId="43" fontId="41" fillId="0" borderId="0" applyFont="0" applyFill="0" applyBorder="0" applyAlignment="0" applyProtection="0"/>
    <xf numFmtId="0" fontId="19" fillId="0" borderId="0"/>
    <xf numFmtId="0" fontId="18" fillId="0" borderId="0"/>
    <xf numFmtId="0" fontId="18" fillId="0" borderId="0"/>
  </cellStyleXfs>
  <cellXfs count="136">
    <xf numFmtId="0" fontId="0" fillId="0" borderId="0" xfId="0"/>
    <xf numFmtId="0" fontId="11" fillId="2" borderId="1" xfId="1" applyFont="1" applyFill="1" applyBorder="1" applyAlignment="1">
      <alignment vertical="center" wrapText="1"/>
    </xf>
    <xf numFmtId="0" fontId="10" fillId="0" borderId="0" xfId="1" applyFont="1" applyProtection="1">
      <protection locked="0"/>
    </xf>
    <xf numFmtId="0" fontId="12" fillId="0" borderId="0" xfId="1" applyFont="1" applyAlignment="1" applyProtection="1">
      <alignment horizontal="left" vertical="top" wrapText="1"/>
      <protection locked="0"/>
    </xf>
    <xf numFmtId="0" fontId="10" fillId="0" borderId="0" xfId="1" applyFont="1" applyAlignment="1" applyProtection="1">
      <alignment wrapText="1"/>
      <protection locked="0"/>
    </xf>
    <xf numFmtId="0" fontId="10" fillId="0" borderId="0" xfId="1" applyFont="1" applyAlignment="1" applyProtection="1">
      <alignment horizontal="center"/>
      <protection locked="0"/>
    </xf>
    <xf numFmtId="165" fontId="10" fillId="0" borderId="0" xfId="1" applyNumberFormat="1" applyFont="1"/>
    <xf numFmtId="0" fontId="16" fillId="0" borderId="0" xfId="1" applyFont="1" applyProtection="1">
      <protection locked="0"/>
    </xf>
    <xf numFmtId="0" fontId="10" fillId="0" borderId="0" xfId="1" applyFont="1"/>
    <xf numFmtId="0" fontId="10" fillId="0" borderId="0" xfId="1" applyFont="1" applyAlignment="1">
      <alignment horizontal="center"/>
    </xf>
    <xf numFmtId="0" fontId="13" fillId="0" borderId="0" xfId="1" applyFont="1" applyAlignment="1" applyProtection="1">
      <alignment horizontal="center"/>
      <protection locked="0"/>
    </xf>
    <xf numFmtId="0" fontId="12" fillId="2" borderId="1" xfId="1" applyFont="1" applyFill="1" applyBorder="1" applyAlignment="1">
      <alignment horizontal="center" vertical="center" wrapText="1"/>
    </xf>
    <xf numFmtId="0" fontId="12" fillId="0" borderId="1" xfId="1" applyFont="1" applyBorder="1" applyAlignment="1" applyProtection="1">
      <alignment vertical="top" wrapText="1"/>
      <protection locked="0"/>
    </xf>
    <xf numFmtId="0" fontId="14" fillId="3" borderId="1" xfId="0" applyFont="1" applyFill="1" applyBorder="1" applyAlignment="1">
      <alignment horizontal="left" vertical="top" wrapText="1"/>
    </xf>
    <xf numFmtId="0" fontId="11" fillId="2" borderId="1" xfId="1" applyFont="1" applyFill="1" applyBorder="1" applyAlignment="1">
      <alignment horizontal="center" wrapText="1"/>
    </xf>
    <xf numFmtId="0" fontId="10" fillId="0" borderId="1" xfId="0" applyFont="1" applyBorder="1" applyAlignment="1" applyProtection="1">
      <alignment vertical="top" wrapText="1"/>
      <protection locked="0"/>
    </xf>
    <xf numFmtId="0" fontId="11" fillId="3" borderId="2" xfId="1" applyFont="1" applyFill="1" applyBorder="1" applyAlignment="1">
      <alignment horizontal="center" vertical="center" wrapText="1"/>
    </xf>
    <xf numFmtId="1" fontId="11" fillId="2" borderId="1" xfId="1" applyNumberFormat="1" applyFont="1" applyFill="1" applyBorder="1" applyAlignment="1">
      <alignment horizontal="center" vertical="center" wrapText="1"/>
    </xf>
    <xf numFmtId="1" fontId="10" fillId="0" borderId="0" xfId="1" applyNumberFormat="1" applyFont="1" applyAlignment="1" applyProtection="1">
      <alignment horizontal="center" vertical="center"/>
      <protection locked="0"/>
    </xf>
    <xf numFmtId="0" fontId="10" fillId="0" borderId="0" xfId="1" applyFont="1" applyAlignment="1" applyProtection="1">
      <alignment horizontal="center" vertical="center"/>
      <protection locked="0"/>
    </xf>
    <xf numFmtId="0" fontId="12" fillId="0" borderId="1" xfId="2" applyFont="1" applyBorder="1" applyAlignment="1" applyProtection="1">
      <alignment vertical="top" wrapText="1"/>
      <protection locked="0"/>
    </xf>
    <xf numFmtId="0" fontId="12" fillId="0" borderId="1" xfId="2" applyFont="1" applyBorder="1" applyAlignment="1" applyProtection="1">
      <alignment horizontal="left" vertical="top" wrapText="1"/>
      <protection locked="0"/>
    </xf>
    <xf numFmtId="0" fontId="10" fillId="0" borderId="1" xfId="2" applyFont="1" applyBorder="1" applyAlignment="1" applyProtection="1">
      <alignment vertical="top" wrapText="1"/>
      <protection locked="0"/>
    </xf>
    <xf numFmtId="0" fontId="10" fillId="0" borderId="1" xfId="0" applyFont="1" applyBorder="1" applyAlignment="1" applyProtection="1">
      <alignment horizontal="center" vertical="top" wrapText="1"/>
      <protection locked="0"/>
    </xf>
    <xf numFmtId="0" fontId="10" fillId="0" borderId="1" xfId="0" applyFont="1" applyBorder="1" applyAlignment="1" applyProtection="1">
      <alignment horizontal="center" vertical="center" wrapText="1"/>
      <protection locked="0"/>
    </xf>
    <xf numFmtId="0" fontId="10" fillId="0" borderId="1" xfId="2" applyFont="1" applyBorder="1" applyAlignment="1" applyProtection="1">
      <alignment horizontal="center" vertical="center" wrapText="1"/>
      <protection locked="0"/>
    </xf>
    <xf numFmtId="0" fontId="10" fillId="0" borderId="1" xfId="0" applyFont="1" applyBorder="1" applyAlignment="1" applyProtection="1">
      <alignment horizontal="left" vertical="top" wrapText="1"/>
      <protection locked="0"/>
    </xf>
    <xf numFmtId="0" fontId="28" fillId="3" borderId="1" xfId="0" applyFont="1" applyFill="1" applyBorder="1" applyAlignment="1">
      <alignment horizontal="center" vertical="center"/>
    </xf>
    <xf numFmtId="0" fontId="28" fillId="3" borderId="1" xfId="0" applyFont="1" applyFill="1" applyBorder="1" applyAlignment="1">
      <alignment vertical="center"/>
    </xf>
    <xf numFmtId="0" fontId="27" fillId="3" borderId="1" xfId="0" applyFont="1" applyFill="1" applyBorder="1" applyAlignment="1">
      <alignment horizontal="center" vertical="center" wrapText="1"/>
    </xf>
    <xf numFmtId="0" fontId="32" fillId="3" borderId="1" xfId="2" applyFont="1" applyFill="1" applyBorder="1" applyAlignment="1">
      <alignment horizontal="left" vertical="center" wrapText="1"/>
    </xf>
    <xf numFmtId="0" fontId="32" fillId="3" borderId="1" xfId="2" applyFont="1" applyFill="1" applyBorder="1" applyAlignment="1">
      <alignment horizontal="center" vertical="center" wrapText="1"/>
    </xf>
    <xf numFmtId="0" fontId="32" fillId="3" borderId="1" xfId="0" applyFont="1" applyFill="1" applyBorder="1" applyAlignment="1">
      <alignment horizontal="left" vertical="center" wrapText="1"/>
    </xf>
    <xf numFmtId="0" fontId="32" fillId="3" borderId="1" xfId="0" applyFont="1" applyFill="1" applyBorder="1" applyAlignment="1">
      <alignment horizontal="center" vertical="center" wrapText="1"/>
    </xf>
    <xf numFmtId="0" fontId="33" fillId="3" borderId="1" xfId="1" applyFont="1" applyFill="1" applyBorder="1" applyAlignment="1">
      <alignment horizontal="center" vertical="center" wrapText="1"/>
    </xf>
    <xf numFmtId="0" fontId="35" fillId="0" borderId="1" xfId="1" applyFont="1" applyBorder="1" applyProtection="1">
      <protection locked="0"/>
    </xf>
    <xf numFmtId="0" fontId="32" fillId="3" borderId="1" xfId="2" applyFont="1" applyFill="1" applyBorder="1" applyAlignment="1">
      <alignment horizontal="left" vertical="top" wrapText="1"/>
    </xf>
    <xf numFmtId="0" fontId="32" fillId="3" borderId="1" xfId="2" applyFont="1" applyFill="1" applyBorder="1" applyAlignment="1">
      <alignment vertical="top" wrapText="1"/>
    </xf>
    <xf numFmtId="0" fontId="32" fillId="3" borderId="1" xfId="2" applyFont="1" applyFill="1" applyBorder="1" applyAlignment="1">
      <alignment horizontal="center" vertical="top" wrapText="1"/>
    </xf>
    <xf numFmtId="0" fontId="32" fillId="3" borderId="1" xfId="0" applyFont="1" applyFill="1" applyBorder="1" applyAlignment="1">
      <alignment vertical="top" wrapText="1"/>
    </xf>
    <xf numFmtId="0" fontId="32" fillId="3" borderId="1" xfId="0" applyFont="1" applyFill="1" applyBorder="1" applyAlignment="1">
      <alignment horizontal="center" vertical="top" wrapText="1"/>
    </xf>
    <xf numFmtId="0" fontId="32" fillId="3" borderId="1" xfId="0" applyFont="1" applyFill="1" applyBorder="1" applyAlignment="1">
      <alignment horizontal="left" vertical="top" wrapText="1"/>
    </xf>
    <xf numFmtId="0" fontId="34" fillId="3" borderId="1" xfId="0" applyFont="1" applyFill="1" applyBorder="1" applyAlignment="1">
      <alignment vertical="top"/>
    </xf>
    <xf numFmtId="0" fontId="35" fillId="3" borderId="1" xfId="1" applyFont="1" applyFill="1" applyBorder="1" applyAlignment="1" applyProtection="1">
      <alignment vertical="top" wrapText="1"/>
      <protection locked="0"/>
    </xf>
    <xf numFmtId="0" fontId="11" fillId="2" borderId="1" xfId="1" applyFont="1" applyFill="1" applyBorder="1" applyAlignment="1">
      <alignment horizontal="center" vertical="center" wrapText="1"/>
    </xf>
    <xf numFmtId="0" fontId="19" fillId="0" borderId="1" xfId="2" applyBorder="1" applyAlignment="1">
      <alignment wrapText="1"/>
    </xf>
    <xf numFmtId="0" fontId="19" fillId="0" borderId="1" xfId="2" applyBorder="1" applyAlignment="1">
      <alignment vertical="top" wrapText="1"/>
    </xf>
    <xf numFmtId="0" fontId="19" fillId="0" borderId="1" xfId="2" applyBorder="1" applyAlignment="1">
      <alignment horizontal="center" vertical="center" wrapText="1"/>
    </xf>
    <xf numFmtId="0" fontId="12" fillId="0" borderId="1" xfId="0" applyFont="1" applyBorder="1" applyAlignment="1" applyProtection="1">
      <alignment horizontal="left" vertical="top" wrapText="1"/>
      <protection locked="0"/>
    </xf>
    <xf numFmtId="0" fontId="16" fillId="0" borderId="1" xfId="1" applyFont="1" applyBorder="1" applyAlignment="1" applyProtection="1">
      <alignment wrapText="1"/>
      <protection locked="0"/>
    </xf>
    <xf numFmtId="0" fontId="16" fillId="0" borderId="1" xfId="1" applyFont="1" applyBorder="1" applyAlignment="1" applyProtection="1">
      <alignment horizontal="left" wrapText="1"/>
      <protection locked="0"/>
    </xf>
    <xf numFmtId="0" fontId="16" fillId="0" borderId="1" xfId="1" applyFont="1" applyBorder="1" applyProtection="1">
      <protection locked="0"/>
    </xf>
    <xf numFmtId="0" fontId="36" fillId="3" borderId="1" xfId="24" applyFont="1" applyFill="1" applyBorder="1" applyAlignment="1" applyProtection="1">
      <alignment horizontal="center" vertical="center" wrapText="1"/>
      <protection locked="0"/>
    </xf>
    <xf numFmtId="0" fontId="10" fillId="3" borderId="1" xfId="1" applyFont="1" applyFill="1" applyBorder="1"/>
    <xf numFmtId="165" fontId="10" fillId="3" borderId="1" xfId="1" applyNumberFormat="1" applyFont="1" applyFill="1" applyBorder="1"/>
    <xf numFmtId="0" fontId="37" fillId="0" borderId="0" xfId="1" applyFont="1" applyProtection="1">
      <protection locked="0"/>
    </xf>
    <xf numFmtId="0" fontId="37" fillId="0" borderId="0" xfId="1" applyFont="1" applyAlignment="1" applyProtection="1">
      <alignment wrapText="1"/>
      <protection locked="0"/>
    </xf>
    <xf numFmtId="0" fontId="38" fillId="5" borderId="1" xfId="24" applyFont="1" applyFill="1" applyBorder="1" applyAlignment="1" applyProtection="1">
      <alignment horizontal="center" vertical="center" wrapText="1"/>
      <protection locked="0"/>
    </xf>
    <xf numFmtId="0" fontId="35" fillId="3" borderId="1" xfId="1" applyFont="1" applyFill="1" applyBorder="1" applyAlignment="1" applyProtection="1">
      <alignment vertical="top"/>
      <protection locked="0"/>
    </xf>
    <xf numFmtId="0" fontId="10" fillId="0" borderId="1" xfId="1" applyFont="1" applyBorder="1" applyProtection="1">
      <protection locked="0"/>
    </xf>
    <xf numFmtId="0" fontId="10" fillId="0" borderId="3" xfId="0" applyFont="1" applyBorder="1" applyAlignment="1" applyProtection="1">
      <alignment vertical="top" wrapText="1"/>
      <protection locked="0"/>
    </xf>
    <xf numFmtId="0" fontId="10" fillId="0" borderId="4" xfId="1" applyFont="1" applyBorder="1" applyProtection="1">
      <protection locked="0"/>
    </xf>
    <xf numFmtId="0" fontId="10" fillId="0" borderId="6" xfId="1" applyFont="1" applyBorder="1" applyProtection="1">
      <protection locked="0"/>
    </xf>
    <xf numFmtId="0" fontId="10" fillId="0" borderId="7" xfId="1" applyFont="1" applyBorder="1" applyProtection="1">
      <protection locked="0"/>
    </xf>
    <xf numFmtId="0" fontId="16" fillId="0" borderId="6" xfId="1" applyFont="1" applyBorder="1" applyProtection="1">
      <protection locked="0"/>
    </xf>
    <xf numFmtId="1" fontId="40" fillId="0" borderId="1" xfId="1" applyNumberFormat="1" applyFont="1" applyBorder="1" applyAlignment="1" applyProtection="1">
      <alignment horizontal="center" vertical="center"/>
      <protection locked="0"/>
    </xf>
    <xf numFmtId="1" fontId="10" fillId="0" borderId="1" xfId="1" applyNumberFormat="1" applyFont="1" applyBorder="1" applyAlignment="1" applyProtection="1">
      <alignment horizontal="center" vertical="center"/>
      <protection locked="0"/>
    </xf>
    <xf numFmtId="0" fontId="34" fillId="0" borderId="1" xfId="0" applyFont="1" applyBorder="1" applyAlignment="1">
      <alignment horizontal="center" vertical="center" wrapText="1"/>
    </xf>
    <xf numFmtId="43" fontId="34" fillId="0" borderId="1" xfId="71" applyFont="1" applyBorder="1" applyAlignment="1">
      <alignment vertical="center"/>
    </xf>
    <xf numFmtId="165" fontId="40" fillId="0" borderId="0" xfId="1" applyNumberFormat="1" applyFont="1" applyProtection="1">
      <protection locked="0"/>
    </xf>
    <xf numFmtId="0" fontId="40" fillId="0" borderId="0" xfId="1" applyFont="1" applyProtection="1">
      <protection locked="0"/>
    </xf>
    <xf numFmtId="43" fontId="39" fillId="0" borderId="0" xfId="1" applyNumberFormat="1" applyFont="1" applyProtection="1">
      <protection locked="0"/>
    </xf>
    <xf numFmtId="0" fontId="14" fillId="0" borderId="1" xfId="0" applyFont="1" applyBorder="1" applyAlignment="1">
      <alignment horizontal="center" vertical="top" wrapText="1"/>
    </xf>
    <xf numFmtId="0" fontId="14" fillId="0" borderId="4" xfId="0" applyFont="1" applyBorder="1" applyAlignment="1">
      <alignment horizontal="center" vertical="top" wrapText="1"/>
    </xf>
    <xf numFmtId="0" fontId="34" fillId="0" borderId="1" xfId="0" applyFont="1" applyBorder="1" applyAlignment="1">
      <alignment wrapText="1"/>
    </xf>
    <xf numFmtId="0" fontId="42" fillId="0" borderId="1" xfId="0" applyFont="1" applyBorder="1" applyAlignment="1">
      <alignment horizontal="left" vertical="top" wrapText="1"/>
    </xf>
    <xf numFmtId="0" fontId="43" fillId="0" borderId="1" xfId="1" applyFont="1" applyBorder="1" applyAlignment="1" applyProtection="1">
      <alignment vertical="top" wrapText="1"/>
      <protection locked="0"/>
    </xf>
    <xf numFmtId="0" fontId="43" fillId="0" borderId="1" xfId="24" applyFont="1" applyBorder="1" applyAlignment="1" applyProtection="1">
      <alignment horizontal="left" vertical="top" wrapText="1"/>
      <protection hidden="1"/>
    </xf>
    <xf numFmtId="0" fontId="44" fillId="0" borderId="1" xfId="7" applyFont="1" applyBorder="1" applyAlignment="1" applyProtection="1">
      <alignment horizontal="left" vertical="top" wrapText="1"/>
      <protection hidden="1"/>
    </xf>
    <xf numFmtId="0" fontId="43" fillId="0" borderId="1" xfId="0" applyFont="1" applyBorder="1" applyAlignment="1">
      <alignment vertical="top" wrapText="1"/>
    </xf>
    <xf numFmtId="0" fontId="34" fillId="3" borderId="1" xfId="0" applyFont="1" applyFill="1" applyBorder="1" applyAlignment="1">
      <alignment vertical="top" wrapText="1"/>
    </xf>
    <xf numFmtId="0" fontId="34" fillId="0" borderId="1" xfId="72" applyFont="1" applyBorder="1" applyAlignment="1" applyProtection="1">
      <alignment horizontal="left" vertical="top" wrapText="1"/>
      <protection hidden="1"/>
    </xf>
    <xf numFmtId="0" fontId="44" fillId="0" borderId="1" xfId="0" applyFont="1" applyBorder="1" applyAlignment="1">
      <alignment vertical="center" wrapText="1"/>
    </xf>
    <xf numFmtId="0" fontId="34" fillId="0" borderId="1" xfId="0" applyFont="1" applyBorder="1" applyAlignment="1">
      <alignment vertical="center" wrapText="1"/>
    </xf>
    <xf numFmtId="0" fontId="45" fillId="0" borderId="1" xfId="0" applyFont="1" applyBorder="1" applyAlignment="1">
      <alignment horizontal="left" vertical="center" wrapText="1"/>
    </xf>
    <xf numFmtId="0" fontId="46" fillId="0" borderId="1" xfId="0" applyFont="1" applyBorder="1" applyAlignment="1">
      <alignment vertical="center" wrapText="1"/>
    </xf>
    <xf numFmtId="0" fontId="47" fillId="0" borderId="1" xfId="0" applyFont="1" applyBorder="1" applyAlignment="1">
      <alignment vertical="center" wrapText="1"/>
    </xf>
    <xf numFmtId="0" fontId="34" fillId="0" borderId="1" xfId="0" applyFont="1" applyBorder="1" applyAlignment="1">
      <alignment vertical="top"/>
    </xf>
    <xf numFmtId="0" fontId="35" fillId="0" borderId="1" xfId="1" applyFont="1" applyBorder="1" applyAlignment="1" applyProtection="1">
      <alignment vertical="top" wrapText="1"/>
      <protection locked="0"/>
    </xf>
    <xf numFmtId="0" fontId="43" fillId="0" borderId="1" xfId="73" applyFont="1" applyBorder="1" applyAlignment="1">
      <alignment horizontal="left" vertical="top" wrapText="1"/>
    </xf>
    <xf numFmtId="0" fontId="43" fillId="0" borderId="1" xfId="74" applyFont="1" applyBorder="1" applyAlignment="1">
      <alignment vertical="top" wrapText="1"/>
    </xf>
    <xf numFmtId="0" fontId="10" fillId="0" borderId="1" xfId="1" applyFont="1" applyBorder="1" applyAlignment="1" applyProtection="1">
      <alignment horizontal="center" vertical="center"/>
      <protection locked="0"/>
    </xf>
    <xf numFmtId="0" fontId="37" fillId="0" borderId="1" xfId="1" applyFont="1" applyBorder="1" applyProtection="1">
      <protection locked="0"/>
    </xf>
    <xf numFmtId="0" fontId="39" fillId="0" borderId="0" xfId="1" applyFont="1" applyProtection="1">
      <protection locked="0"/>
    </xf>
    <xf numFmtId="0" fontId="43" fillId="0" borderId="1" xfId="0" applyFont="1" applyBorder="1" applyAlignment="1">
      <alignment horizontal="center" vertical="center" wrapText="1"/>
    </xf>
    <xf numFmtId="0" fontId="34" fillId="0" borderId="1" xfId="0" applyFont="1" applyBorder="1" applyAlignment="1">
      <alignment horizontal="center" wrapText="1"/>
    </xf>
    <xf numFmtId="0" fontId="42" fillId="0" borderId="1" xfId="0" applyFont="1" applyBorder="1" applyAlignment="1">
      <alignment horizontal="center" vertical="top" wrapText="1"/>
    </xf>
    <xf numFmtId="0" fontId="43" fillId="0" borderId="1" xfId="1" applyFont="1" applyBorder="1" applyAlignment="1" applyProtection="1">
      <alignment horizontal="center" vertical="top" wrapText="1"/>
      <protection locked="0"/>
    </xf>
    <xf numFmtId="0" fontId="43" fillId="0" borderId="1" xfId="24" applyFont="1" applyBorder="1" applyAlignment="1" applyProtection="1">
      <alignment horizontal="center" vertical="top" wrapText="1"/>
      <protection hidden="1"/>
    </xf>
    <xf numFmtId="0" fontId="44" fillId="0" borderId="1" xfId="7" applyFont="1" applyBorder="1" applyAlignment="1" applyProtection="1">
      <alignment horizontal="center" vertical="top" wrapText="1"/>
      <protection hidden="1"/>
    </xf>
    <xf numFmtId="0" fontId="43" fillId="0" borderId="1" xfId="0" applyFont="1" applyBorder="1" applyAlignment="1">
      <alignment horizontal="center" vertical="top" wrapText="1"/>
    </xf>
    <xf numFmtId="0" fontId="34" fillId="0" borderId="1" xfId="0" applyFont="1" applyBorder="1" applyAlignment="1">
      <alignment horizontal="center" vertical="top" wrapText="1"/>
    </xf>
    <xf numFmtId="0" fontId="43" fillId="0" borderId="1" xfId="72" applyFont="1" applyBorder="1" applyAlignment="1" applyProtection="1">
      <alignment horizontal="center" vertical="top" wrapText="1"/>
      <protection hidden="1"/>
    </xf>
    <xf numFmtId="0" fontId="43" fillId="0" borderId="1" xfId="73" applyFont="1" applyBorder="1" applyAlignment="1">
      <alignment horizontal="center" vertical="top" wrapText="1"/>
    </xf>
    <xf numFmtId="0" fontId="43" fillId="0" borderId="1" xfId="74" applyFont="1" applyBorder="1" applyAlignment="1">
      <alignment horizontal="center" vertical="top" wrapText="1"/>
    </xf>
    <xf numFmtId="0" fontId="44" fillId="0" borderId="1" xfId="0" applyFont="1" applyBorder="1" applyAlignment="1">
      <alignment horizontal="center" vertical="center" wrapText="1"/>
    </xf>
    <xf numFmtId="0" fontId="34" fillId="0" borderId="1" xfId="0" applyFont="1" applyBorder="1" applyAlignment="1">
      <alignment horizontal="center"/>
    </xf>
    <xf numFmtId="0" fontId="45" fillId="0" borderId="1" xfId="0" applyFont="1" applyBorder="1" applyAlignment="1">
      <alignment horizontal="center" vertical="center" wrapText="1"/>
    </xf>
    <xf numFmtId="43" fontId="37" fillId="0" borderId="1" xfId="1" applyNumberFormat="1" applyFont="1" applyBorder="1" applyProtection="1">
      <protection locked="0"/>
    </xf>
    <xf numFmtId="0" fontId="15" fillId="0" borderId="1" xfId="1" applyFont="1" applyBorder="1" applyAlignment="1" applyProtection="1">
      <alignment horizontal="center" vertical="top" wrapText="1"/>
      <protection locked="0"/>
    </xf>
    <xf numFmtId="0" fontId="11" fillId="0" borderId="1" xfId="2" applyFont="1" applyBorder="1" applyAlignment="1" applyProtection="1">
      <alignment horizontal="center" vertical="top" wrapText="1"/>
      <protection locked="0"/>
    </xf>
    <xf numFmtId="0" fontId="13" fillId="0" borderId="1" xfId="2" applyFont="1" applyBorder="1" applyAlignment="1" applyProtection="1">
      <alignment horizontal="center" vertical="top" wrapText="1"/>
      <protection locked="0"/>
    </xf>
    <xf numFmtId="0" fontId="9" fillId="0" borderId="1" xfId="2" applyFont="1" applyBorder="1" applyAlignment="1" applyProtection="1">
      <alignment horizontal="right" vertical="top" wrapText="1"/>
      <protection locked="0"/>
    </xf>
    <xf numFmtId="0" fontId="10" fillId="0" borderId="1" xfId="2" applyFont="1" applyBorder="1" applyAlignment="1" applyProtection="1">
      <alignment horizontal="left" vertical="top" wrapText="1"/>
      <protection locked="0"/>
    </xf>
    <xf numFmtId="0" fontId="11" fillId="0" borderId="1" xfId="2" applyFont="1" applyBorder="1" applyAlignment="1" applyProtection="1">
      <alignment horizontal="right" vertical="top" wrapText="1"/>
      <protection locked="0"/>
    </xf>
    <xf numFmtId="0" fontId="12" fillId="0" borderId="5" xfId="1" applyFont="1" applyBorder="1" applyAlignment="1" applyProtection="1">
      <alignment horizontal="left" vertical="top" wrapText="1"/>
      <protection locked="0"/>
    </xf>
    <xf numFmtId="0" fontId="12" fillId="0" borderId="8" xfId="1" applyFont="1" applyBorder="1" applyAlignment="1" applyProtection="1">
      <alignment horizontal="left" vertical="top" wrapText="1"/>
      <protection locked="0"/>
    </xf>
    <xf numFmtId="0" fontId="12" fillId="0" borderId="6" xfId="1" applyFont="1" applyBorder="1" applyAlignment="1" applyProtection="1">
      <alignment horizontal="left" vertical="top" wrapText="1"/>
      <protection locked="0"/>
    </xf>
    <xf numFmtId="0" fontId="10" fillId="0" borderId="5" xfId="1" applyFont="1" applyBorder="1" applyAlignment="1">
      <alignment horizontal="center"/>
    </xf>
    <xf numFmtId="0" fontId="10" fillId="0" borderId="6" xfId="1" applyFont="1" applyBorder="1" applyAlignment="1">
      <alignment horizontal="center"/>
    </xf>
    <xf numFmtId="0" fontId="11" fillId="3" borderId="0" xfId="1" applyFont="1" applyFill="1" applyAlignment="1" applyProtection="1">
      <alignment horizontal="center" vertical="top" wrapText="1"/>
      <protection locked="0"/>
    </xf>
    <xf numFmtId="0" fontId="11" fillId="2" borderId="1" xfId="1" applyFont="1" applyFill="1" applyBorder="1" applyAlignment="1">
      <alignment horizontal="center" vertical="center" wrapText="1"/>
    </xf>
    <xf numFmtId="0" fontId="15" fillId="0" borderId="0" xfId="1" applyFont="1" applyAlignment="1" applyProtection="1">
      <alignment horizontal="center"/>
      <protection locked="0"/>
    </xf>
    <xf numFmtId="0" fontId="13" fillId="0" borderId="0" xfId="1" applyFont="1" applyAlignment="1" applyProtection="1">
      <alignment horizontal="center"/>
      <protection locked="0"/>
    </xf>
    <xf numFmtId="0" fontId="9" fillId="0" borderId="0" xfId="1" applyFont="1" applyAlignment="1" applyProtection="1">
      <alignment horizontal="right" vertical="center"/>
      <protection locked="0"/>
    </xf>
    <xf numFmtId="0" fontId="10" fillId="0" borderId="0" xfId="1" applyFont="1" applyAlignment="1" applyProtection="1">
      <alignment horizontal="left" vertical="center"/>
      <protection locked="0"/>
    </xf>
    <xf numFmtId="0" fontId="11" fillId="0" borderId="1" xfId="1" applyFont="1" applyBorder="1" applyAlignment="1" applyProtection="1">
      <alignment horizontal="right" vertical="center" wrapText="1"/>
      <protection locked="0"/>
    </xf>
    <xf numFmtId="0" fontId="12" fillId="0" borderId="1" xfId="1" applyFont="1" applyBorder="1" applyAlignment="1" applyProtection="1">
      <alignment horizontal="center" vertical="top" wrapText="1"/>
      <protection locked="0"/>
    </xf>
    <xf numFmtId="0" fontId="10" fillId="0" borderId="0" xfId="1" applyFont="1" applyAlignment="1">
      <alignment horizontal="center"/>
    </xf>
    <xf numFmtId="0" fontId="34" fillId="6" borderId="1" xfId="0" applyFont="1" applyFill="1" applyBorder="1" applyAlignment="1">
      <alignment horizontal="center" vertical="center" wrapText="1"/>
    </xf>
    <xf numFmtId="0" fontId="34" fillId="6" borderId="1" xfId="0" applyFont="1" applyFill="1" applyBorder="1" applyAlignment="1">
      <alignment wrapText="1"/>
    </xf>
    <xf numFmtId="0" fontId="48" fillId="6" borderId="1" xfId="0" applyFont="1" applyFill="1" applyBorder="1" applyAlignment="1">
      <alignment horizontal="center" vertical="center" wrapText="1"/>
    </xf>
    <xf numFmtId="0" fontId="48" fillId="0" borderId="1" xfId="0" applyFont="1" applyBorder="1" applyAlignment="1">
      <alignment horizontal="center" vertical="center" wrapText="1"/>
    </xf>
    <xf numFmtId="0" fontId="48" fillId="0" borderId="1" xfId="0" applyFont="1" applyBorder="1" applyAlignment="1">
      <alignment horizontal="center" wrapText="1"/>
    </xf>
    <xf numFmtId="0" fontId="48" fillId="6" borderId="1" xfId="0" applyFont="1" applyFill="1" applyBorder="1" applyAlignment="1">
      <alignment horizontal="center" wrapText="1"/>
    </xf>
    <xf numFmtId="0" fontId="37" fillId="0" borderId="1" xfId="0" applyFont="1" applyBorder="1" applyAlignment="1" applyProtection="1">
      <alignment horizontal="center" vertical="center" wrapText="1"/>
      <protection locked="0"/>
    </xf>
  </cellXfs>
  <cellStyles count="75">
    <cellStyle name="Comma" xfId="71" builtinId="3"/>
    <cellStyle name="Comma 2" xfId="40" xr:uid="{00000000-0005-0000-0000-000000000000}"/>
    <cellStyle name="Excel Built-in Normal" xfId="25" xr:uid="{00000000-0005-0000-0000-000001000000}"/>
    <cellStyle name="Excel Built-in Normal 2" xfId="68" xr:uid="{00000000-0005-0000-0000-000002000000}"/>
    <cellStyle name="Normal" xfId="0" builtinId="0"/>
    <cellStyle name="Normal 10" xfId="44" xr:uid="{00000000-0005-0000-0000-000003000000}"/>
    <cellStyle name="Normal 2" xfId="1" xr:uid="{00000000-0005-0000-0000-000004000000}"/>
    <cellStyle name="Normal 2 2" xfId="4" xr:uid="{00000000-0005-0000-0000-000005000000}"/>
    <cellStyle name="Normal 2 2 2" xfId="67" xr:uid="{00000000-0005-0000-0000-000006000000}"/>
    <cellStyle name="Normal 2 2 3" xfId="72" xr:uid="{391CA71B-7332-4118-BFB7-629289016128}"/>
    <cellStyle name="Normal 3" xfId="2" xr:uid="{00000000-0005-0000-0000-000007000000}"/>
    <cellStyle name="Normal 3 2" xfId="18" xr:uid="{00000000-0005-0000-0000-000008000000}"/>
    <cellStyle name="Normal 3 2 2" xfId="33" xr:uid="{00000000-0005-0000-0000-000009000000}"/>
    <cellStyle name="Normal 3 4" xfId="70" xr:uid="{37FA67F4-3AD4-4C51-9DAE-12A48D48176D}"/>
    <cellStyle name="Normal 4" xfId="3" xr:uid="{00000000-0005-0000-0000-00000A000000}"/>
    <cellStyle name="Normal 4 2" xfId="17" xr:uid="{00000000-0005-0000-0000-00000B000000}"/>
    <cellStyle name="Normal 5" xfId="5" xr:uid="{00000000-0005-0000-0000-00000C000000}"/>
    <cellStyle name="Normal 5 2" xfId="9" xr:uid="{00000000-0005-0000-0000-00000D000000}"/>
    <cellStyle name="Normal 5 2 2" xfId="14" xr:uid="{00000000-0005-0000-0000-00000E000000}"/>
    <cellStyle name="Normal 5 2 2 2" xfId="38" xr:uid="{00000000-0005-0000-0000-00000F000000}"/>
    <cellStyle name="Normal 5 2 2 2 2" xfId="64" xr:uid="{00000000-0005-0000-0000-000010000000}"/>
    <cellStyle name="Normal 5 2 2 3" xfId="57" xr:uid="{00000000-0005-0000-0000-000011000000}"/>
    <cellStyle name="Normal 5 2 2 4" xfId="49" xr:uid="{00000000-0005-0000-0000-000012000000}"/>
    <cellStyle name="Normal 5 2 3" xfId="35" xr:uid="{00000000-0005-0000-0000-000013000000}"/>
    <cellStyle name="Normal 5 2 3 2" xfId="61" xr:uid="{00000000-0005-0000-0000-000014000000}"/>
    <cellStyle name="Normal 5 2 4" xfId="54" xr:uid="{00000000-0005-0000-0000-000015000000}"/>
    <cellStyle name="Normal 5 2 5" xfId="46" xr:uid="{00000000-0005-0000-0000-000016000000}"/>
    <cellStyle name="Normal 5 3" xfId="12" xr:uid="{00000000-0005-0000-0000-000017000000}"/>
    <cellStyle name="Normal 5 3 2" xfId="37" xr:uid="{00000000-0005-0000-0000-000018000000}"/>
    <cellStyle name="Normal 5 3 2 2" xfId="63" xr:uid="{00000000-0005-0000-0000-000019000000}"/>
    <cellStyle name="Normal 5 3 3" xfId="56" xr:uid="{00000000-0005-0000-0000-00001A000000}"/>
    <cellStyle name="Normal 5 3 4" xfId="48" xr:uid="{00000000-0005-0000-0000-00001B000000}"/>
    <cellStyle name="Normal 5 4" xfId="20" xr:uid="{00000000-0005-0000-0000-00001C000000}"/>
    <cellStyle name="Normal 5 5" xfId="32" xr:uid="{00000000-0005-0000-0000-00001D000000}"/>
    <cellStyle name="Normal 5 5 2" xfId="60" xr:uid="{00000000-0005-0000-0000-00001E000000}"/>
    <cellStyle name="Normal 5 6" xfId="34" xr:uid="{00000000-0005-0000-0000-00001F000000}"/>
    <cellStyle name="Normal 5 6 2" xfId="53" xr:uid="{00000000-0005-0000-0000-000020000000}"/>
    <cellStyle name="Normal 5 7" xfId="45" xr:uid="{00000000-0005-0000-0000-000021000000}"/>
    <cellStyle name="Normal 6" xfId="6" xr:uid="{00000000-0005-0000-0000-000022000000}"/>
    <cellStyle name="Normal 6 2" xfId="22" xr:uid="{00000000-0005-0000-0000-000023000000}"/>
    <cellStyle name="Normal 6 2 2" xfId="69" xr:uid="{A74E0E46-4028-423F-A265-4B44265D7408}"/>
    <cellStyle name="Normal 7" xfId="7" xr:uid="{00000000-0005-0000-0000-000024000000}"/>
    <cellStyle name="Normal 8" xfId="8" xr:uid="{00000000-0005-0000-0000-000025000000}"/>
    <cellStyle name="Normal 8 2" xfId="13" xr:uid="{00000000-0005-0000-0000-000026000000}"/>
    <cellStyle name="Normal 9" xfId="10" xr:uid="{00000000-0005-0000-0000-000027000000}"/>
    <cellStyle name="Normal 9 2" xfId="15" xr:uid="{00000000-0005-0000-0000-000028000000}"/>
    <cellStyle name="Normal 9 2 2" xfId="39" xr:uid="{00000000-0005-0000-0000-000029000000}"/>
    <cellStyle name="Normal 9 2 2 2" xfId="65" xr:uid="{00000000-0005-0000-0000-00002A000000}"/>
    <cellStyle name="Normal 9 2 3" xfId="58" xr:uid="{00000000-0005-0000-0000-00002B000000}"/>
    <cellStyle name="Normal 9 2 4" xfId="50" xr:uid="{00000000-0005-0000-0000-00002C000000}"/>
    <cellStyle name="Normal 9 3" xfId="36" xr:uid="{00000000-0005-0000-0000-00002D000000}"/>
    <cellStyle name="Normal 9 3 2" xfId="62" xr:uid="{00000000-0005-0000-0000-00002E000000}"/>
    <cellStyle name="Normal 9 4" xfId="55" xr:uid="{00000000-0005-0000-0000-00002F000000}"/>
    <cellStyle name="Normal 9 5" xfId="47" xr:uid="{00000000-0005-0000-0000-000030000000}"/>
    <cellStyle name="Normal_Sheet1" xfId="74" xr:uid="{0FA257E9-120E-40C9-815F-0F837BF774E0}"/>
    <cellStyle name="Normal_Sheet2" xfId="73" xr:uid="{1EDE94CE-49A8-4C43-8B3C-65AC10F99D7D}"/>
    <cellStyle name="Гиперссылка 2" xfId="43" xr:uid="{00000000-0005-0000-0000-000031000000}"/>
    <cellStyle name="Нейтральный 2" xfId="26" xr:uid="{00000000-0005-0000-0000-000032000000}"/>
    <cellStyle name="Обычный 2" xfId="16" xr:uid="{00000000-0005-0000-0000-000034000000}"/>
    <cellStyle name="Обычный 2 2" xfId="21" xr:uid="{00000000-0005-0000-0000-000035000000}"/>
    <cellStyle name="Обычный 2 2 2" xfId="24" xr:uid="{00000000-0005-0000-0000-000036000000}"/>
    <cellStyle name="Обычный 2 3" xfId="30" xr:uid="{00000000-0005-0000-0000-000037000000}"/>
    <cellStyle name="Обычный 2 3 2" xfId="51" xr:uid="{00000000-0005-0000-0000-000038000000}"/>
    <cellStyle name="Обычный 2 4" xfId="28" xr:uid="{00000000-0005-0000-0000-000039000000}"/>
    <cellStyle name="Обычный 2 5" xfId="23" xr:uid="{00000000-0005-0000-0000-00003A000000}"/>
    <cellStyle name="Обычный 2 6" xfId="41" xr:uid="{00000000-0005-0000-0000-00003B000000}"/>
    <cellStyle name="Обычный 3" xfId="11" xr:uid="{00000000-0005-0000-0000-00003C000000}"/>
    <cellStyle name="Обычный 3 2" xfId="19" xr:uid="{00000000-0005-0000-0000-00003D000000}"/>
    <cellStyle name="Обычный 3 2 2" xfId="66" xr:uid="{00000000-0005-0000-0000-00003E000000}"/>
    <cellStyle name="Обычный 3 2 3" xfId="59" xr:uid="{00000000-0005-0000-0000-00003F000000}"/>
    <cellStyle name="Обычный 3 2 4" xfId="52" xr:uid="{00000000-0005-0000-0000-000040000000}"/>
    <cellStyle name="Обычный 3 3" xfId="29" xr:uid="{00000000-0005-0000-0000-000041000000}"/>
    <cellStyle name="Обычный 4" xfId="27" xr:uid="{00000000-0005-0000-0000-000042000000}"/>
    <cellStyle name="Обычный 4 2" xfId="42" xr:uid="{00000000-0005-0000-0000-000043000000}"/>
    <cellStyle name="Финансовый 3" xfId="31" xr:uid="{00000000-0005-0000-0000-000044000000}"/>
  </cellStyles>
  <dxfs count="1">
    <dxf>
      <fill>
        <patternFill patternType="solid">
          <fgColor rgb="FFFFFF00"/>
          <bgColor rgb="FF00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tabColor rgb="FFFF0000"/>
  </sheetPr>
  <dimension ref="A1:R275"/>
  <sheetViews>
    <sheetView topLeftCell="B96" zoomScale="70" zoomScaleNormal="70" workbookViewId="0">
      <selection activeCell="H74" sqref="H74:H142"/>
    </sheetView>
  </sheetViews>
  <sheetFormatPr defaultColWidth="9.140625" defaultRowHeight="15.75"/>
  <cols>
    <col min="1" max="1" width="5.7109375" style="15" customWidth="1"/>
    <col min="2" max="2" width="5.7109375" style="23" customWidth="1"/>
    <col min="3" max="3" width="34.28515625" style="15" customWidth="1"/>
    <col min="4" max="4" width="28.140625" style="15" customWidth="1"/>
    <col min="5" max="5" width="10.5703125" style="23" customWidth="1"/>
    <col min="6" max="6" width="11.28515625" style="23" customWidth="1"/>
    <col min="7" max="7" width="10.7109375" style="15" customWidth="1"/>
    <col min="8" max="8" width="108.42578125" style="15" customWidth="1"/>
    <col min="9" max="9" width="37.42578125" style="24" customWidth="1"/>
    <col min="10" max="10" width="30" style="15" customWidth="1"/>
    <col min="11" max="11" width="14" style="15" customWidth="1"/>
    <col min="12" max="15" width="9.140625" style="15"/>
    <col min="16" max="16" width="18.7109375" style="26" customWidth="1"/>
    <col min="17" max="16384" width="9.140625" style="15"/>
  </cols>
  <sheetData>
    <row r="1" spans="1:18">
      <c r="A1" s="45"/>
      <c r="B1" s="45"/>
      <c r="C1" s="109" t="s">
        <v>24</v>
      </c>
      <c r="D1" s="109"/>
      <c r="E1" s="109"/>
      <c r="F1" s="109"/>
      <c r="G1" s="109"/>
      <c r="H1" s="109"/>
      <c r="I1" s="109"/>
      <c r="J1" s="109"/>
      <c r="K1" s="109"/>
    </row>
    <row r="2" spans="1:18">
      <c r="A2" s="45"/>
      <c r="B2" s="45"/>
      <c r="C2" s="46"/>
      <c r="D2" s="111" t="s">
        <v>30</v>
      </c>
      <c r="E2" s="111"/>
      <c r="F2" s="111"/>
      <c r="G2" s="111"/>
      <c r="H2" s="111"/>
      <c r="I2" s="47"/>
      <c r="J2" s="45"/>
      <c r="K2" s="45"/>
    </row>
    <row r="3" spans="1:18" ht="31.5">
      <c r="A3" s="112" t="s">
        <v>8</v>
      </c>
      <c r="B3" s="112"/>
      <c r="C3" s="112"/>
      <c r="D3" s="113" t="s">
        <v>25</v>
      </c>
      <c r="E3" s="113"/>
      <c r="F3" s="113"/>
      <c r="G3" s="113"/>
      <c r="H3" s="113"/>
      <c r="I3" s="25" t="s">
        <v>9</v>
      </c>
      <c r="J3" s="22" t="s">
        <v>10</v>
      </c>
      <c r="K3" s="45"/>
    </row>
    <row r="4" spans="1:18">
      <c r="A4" s="114" t="s">
        <v>7</v>
      </c>
      <c r="B4" s="114"/>
      <c r="C4" s="114"/>
      <c r="D4" s="115" t="s">
        <v>37</v>
      </c>
      <c r="E4" s="116"/>
      <c r="F4" s="116"/>
      <c r="G4" s="116"/>
      <c r="H4" s="116"/>
      <c r="I4" s="117"/>
      <c r="J4" s="20" t="s">
        <v>11</v>
      </c>
      <c r="K4" s="21"/>
    </row>
    <row r="5" spans="1:18">
      <c r="A5" s="22"/>
      <c r="B5" s="22"/>
      <c r="C5" s="22"/>
      <c r="D5" s="110"/>
      <c r="E5" s="110"/>
      <c r="F5" s="110"/>
      <c r="G5" s="110"/>
      <c r="H5" s="110"/>
      <c r="I5" s="110"/>
      <c r="J5" s="110"/>
      <c r="K5" s="21"/>
    </row>
    <row r="6" spans="1:18" ht="31.5">
      <c r="A6" s="30" t="s">
        <v>2</v>
      </c>
      <c r="B6" s="30" t="s">
        <v>0</v>
      </c>
      <c r="C6" s="36" t="s">
        <v>1</v>
      </c>
      <c r="D6" s="37" t="s">
        <v>3</v>
      </c>
      <c r="E6" s="38" t="s">
        <v>4</v>
      </c>
      <c r="F6" s="38" t="s">
        <v>27</v>
      </c>
      <c r="G6" s="38" t="s">
        <v>5</v>
      </c>
      <c r="H6" s="38" t="s">
        <v>6</v>
      </c>
      <c r="I6" s="31" t="s">
        <v>28</v>
      </c>
      <c r="J6" s="29" t="s">
        <v>29</v>
      </c>
      <c r="K6" s="48"/>
    </row>
    <row r="7" spans="1:18" hidden="1">
      <c r="A7" s="32">
        <v>1</v>
      </c>
      <c r="B7" s="33">
        <v>2</v>
      </c>
      <c r="C7" s="39"/>
      <c r="D7" s="39"/>
      <c r="E7" s="40">
        <v>3</v>
      </c>
      <c r="F7" s="40">
        <v>4</v>
      </c>
      <c r="G7" s="41">
        <v>5</v>
      </c>
      <c r="H7" s="41">
        <v>6</v>
      </c>
      <c r="I7" s="34"/>
      <c r="J7" s="32">
        <v>8</v>
      </c>
      <c r="K7" s="48"/>
    </row>
    <row r="8" spans="1:18" ht="45.75" hidden="1">
      <c r="A8" s="72" t="s">
        <v>26</v>
      </c>
      <c r="B8" s="74">
        <v>1</v>
      </c>
      <c r="C8" s="74" t="s">
        <v>38</v>
      </c>
      <c r="D8" s="74" t="s">
        <v>38</v>
      </c>
      <c r="E8" s="87"/>
      <c r="F8" s="87"/>
      <c r="G8" s="88"/>
      <c r="H8" s="132" t="s">
        <v>169</v>
      </c>
      <c r="I8" s="27"/>
      <c r="J8" s="28"/>
      <c r="K8" s="49"/>
      <c r="L8" s="49"/>
      <c r="M8" s="49"/>
      <c r="N8" s="49"/>
      <c r="O8" s="49"/>
      <c r="P8" s="50"/>
      <c r="Q8" s="49"/>
      <c r="R8" s="49"/>
    </row>
    <row r="9" spans="1:18" ht="45.75" hidden="1">
      <c r="A9" s="73" t="s">
        <v>26</v>
      </c>
      <c r="B9" s="74">
        <v>2</v>
      </c>
      <c r="C9" s="74" t="s">
        <v>39</v>
      </c>
      <c r="D9" s="74" t="s">
        <v>39</v>
      </c>
      <c r="E9" s="42"/>
      <c r="F9" s="42"/>
      <c r="G9" s="43"/>
      <c r="H9" s="132" t="s">
        <v>170</v>
      </c>
      <c r="I9" s="27"/>
      <c r="J9" s="28"/>
      <c r="K9" s="49"/>
      <c r="L9" s="49"/>
      <c r="M9" s="49"/>
      <c r="N9" s="49"/>
      <c r="O9" s="49"/>
      <c r="P9" s="50"/>
      <c r="Q9" s="49"/>
      <c r="R9" s="49"/>
    </row>
    <row r="10" spans="1:18" ht="45.75" hidden="1">
      <c r="A10" s="73" t="s">
        <v>26</v>
      </c>
      <c r="B10" s="74">
        <v>3</v>
      </c>
      <c r="C10" s="74" t="s">
        <v>40</v>
      </c>
      <c r="D10" s="74" t="s">
        <v>40</v>
      </c>
      <c r="E10" s="42"/>
      <c r="F10" s="42"/>
      <c r="G10" s="43"/>
      <c r="H10" s="132" t="s">
        <v>171</v>
      </c>
      <c r="I10" s="27"/>
      <c r="J10" s="28"/>
      <c r="K10" s="49"/>
      <c r="L10" s="49"/>
      <c r="M10" s="49"/>
      <c r="N10" s="49"/>
      <c r="O10" s="49"/>
      <c r="P10" s="50"/>
      <c r="Q10" s="49"/>
      <c r="R10" s="49"/>
    </row>
    <row r="11" spans="1:18" ht="45.75" hidden="1">
      <c r="A11" s="72" t="s">
        <v>26</v>
      </c>
      <c r="B11" s="74">
        <v>4</v>
      </c>
      <c r="C11" s="74" t="s">
        <v>41</v>
      </c>
      <c r="D11" s="74" t="s">
        <v>41</v>
      </c>
      <c r="E11" s="42"/>
      <c r="F11" s="42"/>
      <c r="G11" s="43"/>
      <c r="H11" s="132" t="s">
        <v>172</v>
      </c>
      <c r="I11" s="27"/>
      <c r="J11" s="28"/>
      <c r="K11" s="49"/>
      <c r="L11" s="49"/>
      <c r="M11" s="49"/>
      <c r="N11" s="49"/>
      <c r="O11" s="49"/>
      <c r="P11" s="50"/>
      <c r="Q11" s="49"/>
      <c r="R11" s="49"/>
    </row>
    <row r="12" spans="1:18" ht="45.75" hidden="1">
      <c r="A12" s="73" t="s">
        <v>26</v>
      </c>
      <c r="B12" s="74">
        <v>5</v>
      </c>
      <c r="C12" s="74" t="s">
        <v>42</v>
      </c>
      <c r="D12" s="74" t="s">
        <v>42</v>
      </c>
      <c r="E12" s="42"/>
      <c r="F12" s="42"/>
      <c r="G12" s="43"/>
      <c r="H12" s="132" t="s">
        <v>173</v>
      </c>
      <c r="I12" s="27"/>
      <c r="J12" s="28"/>
      <c r="K12" s="49"/>
      <c r="L12" s="49"/>
      <c r="M12" s="49"/>
      <c r="N12" s="49"/>
      <c r="O12" s="49"/>
      <c r="P12" s="50"/>
      <c r="Q12" s="49"/>
      <c r="R12" s="49"/>
    </row>
    <row r="13" spans="1:18" ht="30.75" hidden="1">
      <c r="A13" s="73" t="s">
        <v>26</v>
      </c>
      <c r="B13" s="74">
        <v>6</v>
      </c>
      <c r="C13" s="74" t="s">
        <v>43</v>
      </c>
      <c r="D13" s="74" t="s">
        <v>43</v>
      </c>
      <c r="E13" s="42"/>
      <c r="F13" s="42"/>
      <c r="G13" s="43"/>
      <c r="H13" s="132" t="s">
        <v>174</v>
      </c>
      <c r="I13" s="27"/>
      <c r="J13" s="28"/>
      <c r="K13" s="49"/>
      <c r="L13" s="49"/>
      <c r="M13" s="49"/>
      <c r="N13" s="49"/>
      <c r="O13" s="49"/>
      <c r="P13" s="50"/>
      <c r="Q13" s="49"/>
      <c r="R13" s="49"/>
    </row>
    <row r="14" spans="1:18" ht="60.75" hidden="1">
      <c r="A14" s="72" t="s">
        <v>26</v>
      </c>
      <c r="B14" s="74">
        <v>7</v>
      </c>
      <c r="C14" s="74" t="s">
        <v>44</v>
      </c>
      <c r="D14" s="74" t="s">
        <v>44</v>
      </c>
      <c r="E14" s="42"/>
      <c r="F14" s="42"/>
      <c r="G14" s="43"/>
      <c r="H14" s="132" t="s">
        <v>175</v>
      </c>
      <c r="I14" s="27"/>
      <c r="J14" s="28"/>
      <c r="K14" s="49"/>
      <c r="L14" s="49"/>
      <c r="M14" s="49"/>
      <c r="N14" s="49"/>
      <c r="O14" s="49"/>
      <c r="P14" s="50"/>
      <c r="Q14" s="49"/>
      <c r="R14" s="49"/>
    </row>
    <row r="15" spans="1:18" ht="45.75" hidden="1">
      <c r="A15" s="73" t="s">
        <v>26</v>
      </c>
      <c r="B15" s="74">
        <v>8</v>
      </c>
      <c r="C15" s="74" t="s">
        <v>45</v>
      </c>
      <c r="D15" s="74" t="s">
        <v>45</v>
      </c>
      <c r="E15" s="42"/>
      <c r="F15" s="42"/>
      <c r="G15" s="43"/>
      <c r="H15" s="132" t="s">
        <v>176</v>
      </c>
      <c r="I15" s="27"/>
      <c r="J15" s="28"/>
      <c r="K15" s="49"/>
      <c r="L15" s="49"/>
      <c r="M15" s="49"/>
      <c r="N15" s="49"/>
      <c r="O15" s="49"/>
      <c r="P15" s="50"/>
      <c r="Q15" s="49"/>
      <c r="R15" s="49"/>
    </row>
    <row r="16" spans="1:18" ht="45.75" hidden="1">
      <c r="A16" s="73" t="s">
        <v>26</v>
      </c>
      <c r="B16" s="74">
        <v>9</v>
      </c>
      <c r="C16" s="74" t="s">
        <v>46</v>
      </c>
      <c r="D16" s="74" t="s">
        <v>46</v>
      </c>
      <c r="E16" s="42"/>
      <c r="F16" s="42"/>
      <c r="G16" s="43"/>
      <c r="H16" s="132" t="s">
        <v>177</v>
      </c>
      <c r="I16" s="27"/>
      <c r="J16" s="28"/>
      <c r="K16" s="49"/>
      <c r="L16" s="49"/>
      <c r="M16" s="49"/>
      <c r="N16" s="49"/>
      <c r="O16" s="49"/>
      <c r="P16" s="50"/>
      <c r="Q16" s="49"/>
      <c r="R16" s="49"/>
    </row>
    <row r="17" spans="1:18" ht="45.75" hidden="1">
      <c r="A17" s="72" t="s">
        <v>26</v>
      </c>
      <c r="B17" s="74">
        <v>10</v>
      </c>
      <c r="C17" s="74" t="s">
        <v>47</v>
      </c>
      <c r="D17" s="74" t="s">
        <v>47</v>
      </c>
      <c r="E17" s="42"/>
      <c r="F17" s="42"/>
      <c r="G17" s="43"/>
      <c r="H17" s="132" t="s">
        <v>178</v>
      </c>
      <c r="I17" s="27"/>
      <c r="J17" s="28"/>
      <c r="K17" s="49"/>
      <c r="L17" s="49"/>
      <c r="M17" s="49"/>
      <c r="N17" s="49"/>
      <c r="O17" s="49"/>
      <c r="P17" s="50"/>
      <c r="Q17" s="49"/>
      <c r="R17" s="49"/>
    </row>
    <row r="18" spans="1:18" ht="60.75" hidden="1">
      <c r="A18" s="73" t="s">
        <v>26</v>
      </c>
      <c r="B18" s="74">
        <v>11</v>
      </c>
      <c r="C18" s="74" t="s">
        <v>48</v>
      </c>
      <c r="D18" s="74" t="s">
        <v>48</v>
      </c>
      <c r="E18" s="42"/>
      <c r="F18" s="42"/>
      <c r="G18" s="43"/>
      <c r="H18" s="132" t="s">
        <v>179</v>
      </c>
      <c r="I18" s="27"/>
      <c r="J18" s="28"/>
      <c r="K18" s="49"/>
      <c r="L18" s="49"/>
      <c r="M18" s="49"/>
      <c r="N18" s="49"/>
      <c r="O18" s="49"/>
      <c r="P18" s="50"/>
      <c r="Q18" s="49"/>
      <c r="R18" s="49"/>
    </row>
    <row r="19" spans="1:18" ht="60.75" hidden="1">
      <c r="A19" s="73" t="s">
        <v>26</v>
      </c>
      <c r="B19" s="74">
        <v>12</v>
      </c>
      <c r="C19" s="74" t="s">
        <v>49</v>
      </c>
      <c r="D19" s="74" t="s">
        <v>49</v>
      </c>
      <c r="E19" s="42"/>
      <c r="F19" s="42"/>
      <c r="G19" s="43"/>
      <c r="H19" s="132" t="s">
        <v>180</v>
      </c>
      <c r="I19" s="27"/>
      <c r="J19" s="28"/>
      <c r="K19" s="49"/>
      <c r="L19" s="49"/>
      <c r="M19" s="49"/>
      <c r="N19" s="49"/>
      <c r="O19" s="49"/>
      <c r="P19" s="50"/>
      <c r="Q19" s="49"/>
      <c r="R19" s="49"/>
    </row>
    <row r="20" spans="1:18" ht="45.75" hidden="1">
      <c r="A20" s="72" t="s">
        <v>26</v>
      </c>
      <c r="B20" s="74">
        <v>13</v>
      </c>
      <c r="C20" s="74" t="s">
        <v>50</v>
      </c>
      <c r="D20" s="74" t="s">
        <v>50</v>
      </c>
      <c r="E20" s="42"/>
      <c r="F20" s="42"/>
      <c r="G20" s="43"/>
      <c r="H20" s="132" t="s">
        <v>181</v>
      </c>
      <c r="I20" s="27"/>
      <c r="J20" s="28"/>
      <c r="K20" s="49"/>
      <c r="L20" s="49"/>
      <c r="M20" s="49"/>
      <c r="N20" s="49"/>
      <c r="O20" s="49"/>
      <c r="P20" s="50"/>
      <c r="Q20" s="49"/>
      <c r="R20" s="49"/>
    </row>
    <row r="21" spans="1:18" ht="45.75" hidden="1">
      <c r="A21" s="73" t="s">
        <v>26</v>
      </c>
      <c r="B21" s="74">
        <v>14</v>
      </c>
      <c r="C21" s="74" t="s">
        <v>51</v>
      </c>
      <c r="D21" s="74" t="s">
        <v>51</v>
      </c>
      <c r="E21" s="42"/>
      <c r="F21" s="42"/>
      <c r="G21" s="43"/>
      <c r="H21" s="132" t="s">
        <v>182</v>
      </c>
      <c r="I21" s="27"/>
      <c r="J21" s="28"/>
      <c r="K21" s="49"/>
      <c r="L21" s="49"/>
      <c r="M21" s="49"/>
      <c r="N21" s="49"/>
      <c r="O21" s="49"/>
      <c r="P21" s="50"/>
      <c r="Q21" s="49"/>
      <c r="R21" s="49"/>
    </row>
    <row r="22" spans="1:18" ht="45.75" hidden="1">
      <c r="A22" s="73" t="s">
        <v>26</v>
      </c>
      <c r="B22" s="74">
        <v>15</v>
      </c>
      <c r="C22" s="74" t="s">
        <v>52</v>
      </c>
      <c r="D22" s="74" t="s">
        <v>52</v>
      </c>
      <c r="E22" s="58"/>
      <c r="F22" s="58"/>
      <c r="G22" s="58"/>
      <c r="H22" s="132" t="s">
        <v>183</v>
      </c>
      <c r="I22" s="35"/>
      <c r="J22" s="35"/>
      <c r="K22" s="51"/>
    </row>
    <row r="23" spans="1:18" ht="45.75" hidden="1">
      <c r="A23" s="72" t="s">
        <v>26</v>
      </c>
      <c r="B23" s="74">
        <v>16</v>
      </c>
      <c r="C23" s="74" t="s">
        <v>53</v>
      </c>
      <c r="D23" s="74" t="s">
        <v>53</v>
      </c>
      <c r="E23" s="58"/>
      <c r="F23" s="58"/>
      <c r="G23" s="58"/>
      <c r="H23" s="132" t="s">
        <v>184</v>
      </c>
      <c r="I23" s="35"/>
      <c r="J23" s="35"/>
      <c r="K23" s="51"/>
    </row>
    <row r="24" spans="1:18" ht="60.75" hidden="1">
      <c r="A24" s="73" t="s">
        <v>26</v>
      </c>
      <c r="B24" s="74">
        <v>17</v>
      </c>
      <c r="C24" s="74" t="s">
        <v>54</v>
      </c>
      <c r="D24" s="74" t="s">
        <v>54</v>
      </c>
      <c r="E24" s="58"/>
      <c r="F24" s="58"/>
      <c r="G24" s="58"/>
      <c r="H24" s="132" t="s">
        <v>185</v>
      </c>
      <c r="I24" s="35"/>
      <c r="J24" s="35"/>
      <c r="K24" s="51"/>
    </row>
    <row r="25" spans="1:18" ht="45.75" hidden="1">
      <c r="A25" s="73" t="s">
        <v>26</v>
      </c>
      <c r="B25" s="74">
        <v>18</v>
      </c>
      <c r="C25" s="74" t="s">
        <v>55</v>
      </c>
      <c r="D25" s="74" t="s">
        <v>55</v>
      </c>
      <c r="E25" s="58"/>
      <c r="F25" s="58"/>
      <c r="G25" s="58"/>
      <c r="H25" s="132" t="s">
        <v>186</v>
      </c>
      <c r="I25" s="35"/>
      <c r="J25" s="35"/>
      <c r="K25" s="51"/>
    </row>
    <row r="26" spans="1:18" ht="45.75" hidden="1">
      <c r="A26" s="72" t="s">
        <v>26</v>
      </c>
      <c r="B26" s="74">
        <v>19</v>
      </c>
      <c r="C26" s="74" t="s">
        <v>56</v>
      </c>
      <c r="D26" s="74" t="s">
        <v>56</v>
      </c>
      <c r="E26" s="58"/>
      <c r="F26" s="58"/>
      <c r="G26" s="58"/>
      <c r="H26" s="132" t="s">
        <v>187</v>
      </c>
      <c r="I26" s="35"/>
      <c r="J26" s="35"/>
      <c r="K26" s="51"/>
    </row>
    <row r="27" spans="1:18" ht="45.75" hidden="1">
      <c r="A27" s="73" t="s">
        <v>26</v>
      </c>
      <c r="B27" s="74">
        <v>20</v>
      </c>
      <c r="C27" s="74" t="s">
        <v>57</v>
      </c>
      <c r="D27" s="74" t="s">
        <v>57</v>
      </c>
      <c r="E27" s="58"/>
      <c r="F27" s="58"/>
      <c r="G27" s="58"/>
      <c r="H27" s="132" t="s">
        <v>188</v>
      </c>
      <c r="I27" s="35"/>
      <c r="J27" s="35"/>
      <c r="K27" s="51"/>
    </row>
    <row r="28" spans="1:18" ht="45.75" hidden="1">
      <c r="A28" s="73" t="s">
        <v>26</v>
      </c>
      <c r="B28" s="74">
        <v>21</v>
      </c>
      <c r="C28" s="74" t="s">
        <v>58</v>
      </c>
      <c r="D28" s="74" t="s">
        <v>58</v>
      </c>
      <c r="E28" s="58"/>
      <c r="F28" s="58"/>
      <c r="G28" s="58"/>
      <c r="H28" s="132" t="s">
        <v>189</v>
      </c>
      <c r="I28" s="35"/>
      <c r="J28" s="35"/>
      <c r="K28" s="51"/>
    </row>
    <row r="29" spans="1:18" s="60" customFormat="1" ht="45.75" hidden="1">
      <c r="A29" s="72" t="s">
        <v>26</v>
      </c>
      <c r="B29" s="74">
        <v>22</v>
      </c>
      <c r="C29" s="74" t="s">
        <v>59</v>
      </c>
      <c r="D29" s="74" t="s">
        <v>59</v>
      </c>
      <c r="E29" s="7"/>
      <c r="F29" s="7"/>
      <c r="G29" s="7"/>
      <c r="H29" s="132" t="s">
        <v>190</v>
      </c>
      <c r="I29" s="7"/>
      <c r="J29" s="7"/>
      <c r="K29" s="7"/>
      <c r="L29" s="7"/>
      <c r="M29" s="7"/>
      <c r="N29" s="7"/>
      <c r="O29" s="7"/>
      <c r="P29" s="7"/>
    </row>
    <row r="30" spans="1:18" ht="45" hidden="1">
      <c r="A30" s="73" t="s">
        <v>26</v>
      </c>
      <c r="B30" s="74">
        <v>23</v>
      </c>
      <c r="C30" s="74" t="s">
        <v>60</v>
      </c>
      <c r="D30" s="74" t="s">
        <v>60</v>
      </c>
      <c r="H30" s="132" t="s">
        <v>191</v>
      </c>
    </row>
    <row r="31" spans="1:18" ht="45" hidden="1">
      <c r="A31" s="73" t="s">
        <v>26</v>
      </c>
      <c r="B31" s="74">
        <v>24</v>
      </c>
      <c r="C31" s="74" t="s">
        <v>61</v>
      </c>
      <c r="D31" s="74" t="s">
        <v>61</v>
      </c>
      <c r="H31" s="132" t="s">
        <v>192</v>
      </c>
    </row>
    <row r="32" spans="1:18" ht="60" hidden="1">
      <c r="A32" s="72" t="s">
        <v>26</v>
      </c>
      <c r="B32" s="74">
        <v>25</v>
      </c>
      <c r="C32" s="74" t="s">
        <v>62</v>
      </c>
      <c r="D32" s="74" t="s">
        <v>62</v>
      </c>
      <c r="H32" s="132" t="s">
        <v>193</v>
      </c>
    </row>
    <row r="33" spans="1:8" ht="45" hidden="1">
      <c r="A33" s="73" t="s">
        <v>26</v>
      </c>
      <c r="B33" s="74">
        <v>26</v>
      </c>
      <c r="C33" s="74" t="s">
        <v>63</v>
      </c>
      <c r="D33" s="74" t="s">
        <v>63</v>
      </c>
      <c r="H33" s="132" t="s">
        <v>194</v>
      </c>
    </row>
    <row r="34" spans="1:8" ht="45" hidden="1">
      <c r="A34" s="73" t="s">
        <v>26</v>
      </c>
      <c r="B34" s="74">
        <v>27</v>
      </c>
      <c r="C34" s="74" t="s">
        <v>64</v>
      </c>
      <c r="D34" s="74" t="s">
        <v>64</v>
      </c>
      <c r="H34" s="132" t="s">
        <v>195</v>
      </c>
    </row>
    <row r="35" spans="1:8" ht="30" hidden="1">
      <c r="A35" s="72" t="s">
        <v>26</v>
      </c>
      <c r="B35" s="74">
        <v>28</v>
      </c>
      <c r="C35" s="74" t="s">
        <v>65</v>
      </c>
      <c r="D35" s="74" t="s">
        <v>65</v>
      </c>
      <c r="H35" s="132" t="s">
        <v>196</v>
      </c>
    </row>
    <row r="36" spans="1:8" ht="30" hidden="1">
      <c r="A36" s="73" t="s">
        <v>26</v>
      </c>
      <c r="B36" s="74">
        <v>29</v>
      </c>
      <c r="C36" s="74" t="s">
        <v>66</v>
      </c>
      <c r="D36" s="74" t="s">
        <v>66</v>
      </c>
      <c r="H36" s="132" t="s">
        <v>197</v>
      </c>
    </row>
    <row r="37" spans="1:8" ht="30" hidden="1">
      <c r="A37" s="73" t="s">
        <v>26</v>
      </c>
      <c r="B37" s="74">
        <v>30</v>
      </c>
      <c r="C37" s="74" t="s">
        <v>67</v>
      </c>
      <c r="D37" s="74" t="s">
        <v>67</v>
      </c>
      <c r="H37" s="132" t="s">
        <v>198</v>
      </c>
    </row>
    <row r="38" spans="1:8" ht="30" hidden="1">
      <c r="A38" s="72" t="s">
        <v>26</v>
      </c>
      <c r="B38" s="74">
        <v>31</v>
      </c>
      <c r="C38" s="74" t="s">
        <v>68</v>
      </c>
      <c r="D38" s="74" t="s">
        <v>68</v>
      </c>
      <c r="H38" s="132" t="s">
        <v>199</v>
      </c>
    </row>
    <row r="39" spans="1:8" ht="45" hidden="1">
      <c r="A39" s="73" t="s">
        <v>26</v>
      </c>
      <c r="B39" s="74">
        <v>32</v>
      </c>
      <c r="C39" s="74" t="s">
        <v>69</v>
      </c>
      <c r="D39" s="74" t="s">
        <v>69</v>
      </c>
      <c r="H39" s="132" t="s">
        <v>200</v>
      </c>
    </row>
    <row r="40" spans="1:8" ht="45" hidden="1">
      <c r="A40" s="73" t="s">
        <v>26</v>
      </c>
      <c r="B40" s="74">
        <v>33</v>
      </c>
      <c r="C40" s="74" t="s">
        <v>70</v>
      </c>
      <c r="D40" s="74" t="s">
        <v>70</v>
      </c>
      <c r="H40" s="132" t="s">
        <v>201</v>
      </c>
    </row>
    <row r="41" spans="1:8" ht="30" hidden="1">
      <c r="A41" s="72" t="s">
        <v>26</v>
      </c>
      <c r="B41" s="74">
        <v>34</v>
      </c>
      <c r="C41" s="74" t="s">
        <v>71</v>
      </c>
      <c r="D41" s="74" t="s">
        <v>71</v>
      </c>
      <c r="H41" s="132" t="s">
        <v>202</v>
      </c>
    </row>
    <row r="42" spans="1:8" ht="30" hidden="1">
      <c r="A42" s="73" t="s">
        <v>26</v>
      </c>
      <c r="B42" s="74">
        <v>35</v>
      </c>
      <c r="C42" s="74" t="s">
        <v>72</v>
      </c>
      <c r="D42" s="74" t="s">
        <v>72</v>
      </c>
      <c r="H42" s="132" t="s">
        <v>203</v>
      </c>
    </row>
    <row r="43" spans="1:8" ht="75" hidden="1">
      <c r="A43" s="73" t="s">
        <v>26</v>
      </c>
      <c r="B43" s="74">
        <v>36</v>
      </c>
      <c r="C43" s="74" t="s">
        <v>156</v>
      </c>
      <c r="D43" s="74" t="s">
        <v>73</v>
      </c>
      <c r="H43" s="132" t="s">
        <v>204</v>
      </c>
    </row>
    <row r="44" spans="1:8" ht="75" hidden="1">
      <c r="A44" s="72" t="s">
        <v>26</v>
      </c>
      <c r="B44" s="74">
        <v>36</v>
      </c>
      <c r="C44" s="74" t="s">
        <v>156</v>
      </c>
      <c r="D44" s="74" t="s">
        <v>74</v>
      </c>
      <c r="H44" s="132" t="s">
        <v>205</v>
      </c>
    </row>
    <row r="45" spans="1:8" ht="75" hidden="1">
      <c r="A45" s="73" t="s">
        <v>26</v>
      </c>
      <c r="B45" s="74">
        <v>36</v>
      </c>
      <c r="C45" s="74" t="s">
        <v>156</v>
      </c>
      <c r="D45" s="74" t="s">
        <v>75</v>
      </c>
      <c r="H45" s="132" t="s">
        <v>206</v>
      </c>
    </row>
    <row r="46" spans="1:8" ht="75" hidden="1">
      <c r="A46" s="73" t="s">
        <v>26</v>
      </c>
      <c r="B46" s="74">
        <v>36</v>
      </c>
      <c r="C46" s="74" t="s">
        <v>156</v>
      </c>
      <c r="D46" s="74" t="s">
        <v>76</v>
      </c>
      <c r="H46" s="132" t="s">
        <v>207</v>
      </c>
    </row>
    <row r="47" spans="1:8" ht="75" hidden="1">
      <c r="A47" s="72" t="s">
        <v>26</v>
      </c>
      <c r="B47" s="74">
        <v>36</v>
      </c>
      <c r="C47" s="74" t="s">
        <v>156</v>
      </c>
      <c r="D47" s="74" t="s">
        <v>77</v>
      </c>
      <c r="H47" s="132" t="s">
        <v>208</v>
      </c>
    </row>
    <row r="48" spans="1:8" ht="75" hidden="1">
      <c r="A48" s="73" t="s">
        <v>26</v>
      </c>
      <c r="B48" s="74">
        <v>37</v>
      </c>
      <c r="C48" s="74" t="s">
        <v>157</v>
      </c>
      <c r="D48" s="74" t="s">
        <v>158</v>
      </c>
      <c r="H48" s="132" t="s">
        <v>209</v>
      </c>
    </row>
    <row r="49" spans="1:8" ht="75" hidden="1">
      <c r="A49" s="73" t="s">
        <v>26</v>
      </c>
      <c r="B49" s="74">
        <v>37</v>
      </c>
      <c r="C49" s="74" t="s">
        <v>157</v>
      </c>
      <c r="D49" s="74" t="s">
        <v>78</v>
      </c>
      <c r="H49" s="132" t="s">
        <v>210</v>
      </c>
    </row>
    <row r="50" spans="1:8" ht="75" hidden="1">
      <c r="A50" s="72" t="s">
        <v>26</v>
      </c>
      <c r="B50" s="74">
        <v>37</v>
      </c>
      <c r="C50" s="74" t="s">
        <v>157</v>
      </c>
      <c r="D50" s="74" t="s">
        <v>75</v>
      </c>
      <c r="H50" s="132" t="s">
        <v>211</v>
      </c>
    </row>
    <row r="51" spans="1:8" ht="75" hidden="1">
      <c r="A51" s="73" t="s">
        <v>26</v>
      </c>
      <c r="B51" s="74">
        <v>37</v>
      </c>
      <c r="C51" s="74" t="s">
        <v>157</v>
      </c>
      <c r="D51" s="74" t="s">
        <v>79</v>
      </c>
      <c r="H51" s="132" t="s">
        <v>212</v>
      </c>
    </row>
    <row r="52" spans="1:8" ht="75" hidden="1">
      <c r="A52" s="73" t="s">
        <v>26</v>
      </c>
      <c r="B52" s="74">
        <v>37</v>
      </c>
      <c r="C52" s="74" t="s">
        <v>157</v>
      </c>
      <c r="D52" s="74" t="s">
        <v>80</v>
      </c>
      <c r="H52" s="132" t="s">
        <v>213</v>
      </c>
    </row>
    <row r="53" spans="1:8" ht="75" hidden="1">
      <c r="A53" s="72" t="s">
        <v>26</v>
      </c>
      <c r="B53" s="74">
        <v>37</v>
      </c>
      <c r="C53" s="74" t="s">
        <v>157</v>
      </c>
      <c r="D53" s="74" t="s">
        <v>159</v>
      </c>
      <c r="H53" s="132" t="s">
        <v>208</v>
      </c>
    </row>
    <row r="54" spans="1:8" ht="75" hidden="1">
      <c r="A54" s="73" t="s">
        <v>26</v>
      </c>
      <c r="B54" s="74">
        <v>37</v>
      </c>
      <c r="C54" s="74" t="s">
        <v>157</v>
      </c>
      <c r="D54" s="74" t="s">
        <v>81</v>
      </c>
      <c r="H54" s="132" t="s">
        <v>214</v>
      </c>
    </row>
    <row r="55" spans="1:8" ht="75" hidden="1">
      <c r="A55" s="73" t="s">
        <v>26</v>
      </c>
      <c r="B55" s="74">
        <v>37</v>
      </c>
      <c r="C55" s="74" t="s">
        <v>157</v>
      </c>
      <c r="D55" s="74" t="s">
        <v>82</v>
      </c>
      <c r="H55" s="132" t="s">
        <v>215</v>
      </c>
    </row>
    <row r="56" spans="1:8" ht="75" hidden="1">
      <c r="A56" s="72" t="s">
        <v>26</v>
      </c>
      <c r="B56" s="74">
        <v>37</v>
      </c>
      <c r="C56" s="74" t="s">
        <v>157</v>
      </c>
      <c r="D56" s="74" t="s">
        <v>83</v>
      </c>
      <c r="H56" s="132" t="s">
        <v>216</v>
      </c>
    </row>
    <row r="57" spans="1:8" ht="75" hidden="1">
      <c r="A57" s="73" t="s">
        <v>26</v>
      </c>
      <c r="B57" s="74">
        <v>37</v>
      </c>
      <c r="C57" s="74" t="s">
        <v>157</v>
      </c>
      <c r="D57" s="74" t="s">
        <v>84</v>
      </c>
      <c r="H57" s="132" t="s">
        <v>84</v>
      </c>
    </row>
    <row r="58" spans="1:8" ht="75" hidden="1">
      <c r="A58" s="73" t="s">
        <v>26</v>
      </c>
      <c r="B58" s="74">
        <v>38</v>
      </c>
      <c r="C58" s="74" t="s">
        <v>160</v>
      </c>
      <c r="D58" s="74" t="s">
        <v>73</v>
      </c>
      <c r="H58" s="132" t="s">
        <v>217</v>
      </c>
    </row>
    <row r="59" spans="1:8" ht="75" hidden="1">
      <c r="A59" s="72" t="s">
        <v>26</v>
      </c>
      <c r="B59" s="74">
        <v>38</v>
      </c>
      <c r="C59" s="74" t="s">
        <v>160</v>
      </c>
      <c r="D59" s="74" t="s">
        <v>74</v>
      </c>
      <c r="H59" s="132" t="s">
        <v>218</v>
      </c>
    </row>
    <row r="60" spans="1:8" ht="75" hidden="1">
      <c r="A60" s="73" t="s">
        <v>26</v>
      </c>
      <c r="B60" s="74">
        <v>38</v>
      </c>
      <c r="C60" s="74" t="s">
        <v>160</v>
      </c>
      <c r="D60" s="74" t="s">
        <v>75</v>
      </c>
      <c r="H60" s="132" t="s">
        <v>219</v>
      </c>
    </row>
    <row r="61" spans="1:8" ht="75" hidden="1">
      <c r="A61" s="73" t="s">
        <v>26</v>
      </c>
      <c r="B61" s="74">
        <v>38</v>
      </c>
      <c r="C61" s="74" t="s">
        <v>160</v>
      </c>
      <c r="D61" s="74" t="s">
        <v>85</v>
      </c>
      <c r="H61" s="132" t="s">
        <v>220</v>
      </c>
    </row>
    <row r="62" spans="1:8" ht="75" hidden="1">
      <c r="A62" s="72" t="s">
        <v>26</v>
      </c>
      <c r="B62" s="74">
        <v>38</v>
      </c>
      <c r="C62" s="74" t="s">
        <v>160</v>
      </c>
      <c r="D62" s="74" t="s">
        <v>161</v>
      </c>
      <c r="H62" s="132" t="s">
        <v>221</v>
      </c>
    </row>
    <row r="63" spans="1:8" ht="75" hidden="1">
      <c r="A63" s="73" t="s">
        <v>26</v>
      </c>
      <c r="B63" s="74">
        <v>39</v>
      </c>
      <c r="C63" s="74" t="s">
        <v>162</v>
      </c>
      <c r="D63" s="74" t="s">
        <v>163</v>
      </c>
      <c r="H63" s="132" t="s">
        <v>222</v>
      </c>
    </row>
    <row r="64" spans="1:8" ht="75" hidden="1">
      <c r="A64" s="73" t="s">
        <v>26</v>
      </c>
      <c r="B64" s="74">
        <v>39</v>
      </c>
      <c r="C64" s="74" t="s">
        <v>162</v>
      </c>
      <c r="D64" s="74" t="s">
        <v>86</v>
      </c>
      <c r="H64" s="132" t="s">
        <v>223</v>
      </c>
    </row>
    <row r="65" spans="1:8" ht="75" hidden="1">
      <c r="A65" s="72" t="s">
        <v>26</v>
      </c>
      <c r="B65" s="74">
        <v>39</v>
      </c>
      <c r="C65" s="74" t="s">
        <v>162</v>
      </c>
      <c r="D65" s="74" t="s">
        <v>75</v>
      </c>
      <c r="H65" s="132" t="s">
        <v>219</v>
      </c>
    </row>
    <row r="66" spans="1:8" ht="75" hidden="1">
      <c r="A66" s="73" t="s">
        <v>26</v>
      </c>
      <c r="B66" s="74">
        <v>39</v>
      </c>
      <c r="C66" s="74" t="s">
        <v>162</v>
      </c>
      <c r="D66" s="74" t="s">
        <v>79</v>
      </c>
      <c r="H66" s="132" t="s">
        <v>224</v>
      </c>
    </row>
    <row r="67" spans="1:8" ht="75" hidden="1">
      <c r="A67" s="73" t="s">
        <v>26</v>
      </c>
      <c r="B67" s="74">
        <v>39</v>
      </c>
      <c r="C67" s="74" t="s">
        <v>162</v>
      </c>
      <c r="D67" s="74" t="s">
        <v>85</v>
      </c>
      <c r="H67" s="132" t="s">
        <v>225</v>
      </c>
    </row>
    <row r="68" spans="1:8" ht="75" hidden="1">
      <c r="A68" s="72" t="s">
        <v>26</v>
      </c>
      <c r="B68" s="74">
        <v>39</v>
      </c>
      <c r="C68" s="74" t="s">
        <v>162</v>
      </c>
      <c r="D68" s="74" t="s">
        <v>164</v>
      </c>
      <c r="H68" s="132" t="s">
        <v>226</v>
      </c>
    </row>
    <row r="69" spans="1:8" ht="75" hidden="1">
      <c r="A69" s="73" t="s">
        <v>26</v>
      </c>
      <c r="B69" s="74">
        <v>39</v>
      </c>
      <c r="C69" s="74" t="s">
        <v>162</v>
      </c>
      <c r="D69" s="74" t="s">
        <v>87</v>
      </c>
      <c r="H69" s="132" t="s">
        <v>227</v>
      </c>
    </row>
    <row r="70" spans="1:8" ht="75" hidden="1">
      <c r="A70" s="73" t="s">
        <v>26</v>
      </c>
      <c r="B70" s="74">
        <v>39</v>
      </c>
      <c r="C70" s="74" t="s">
        <v>162</v>
      </c>
      <c r="D70" s="74" t="s">
        <v>88</v>
      </c>
      <c r="H70" s="132" t="s">
        <v>228</v>
      </c>
    </row>
    <row r="71" spans="1:8" ht="75" hidden="1">
      <c r="A71" s="72" t="s">
        <v>26</v>
      </c>
      <c r="B71" s="74">
        <v>39</v>
      </c>
      <c r="C71" s="74" t="s">
        <v>162</v>
      </c>
      <c r="D71" s="74" t="s">
        <v>83</v>
      </c>
      <c r="H71" s="132" t="s">
        <v>216</v>
      </c>
    </row>
    <row r="72" spans="1:8" ht="75" hidden="1">
      <c r="A72" s="73" t="s">
        <v>26</v>
      </c>
      <c r="B72" s="74">
        <v>39</v>
      </c>
      <c r="C72" s="74" t="s">
        <v>162</v>
      </c>
      <c r="D72" s="74" t="s">
        <v>84</v>
      </c>
      <c r="H72" s="132" t="s">
        <v>84</v>
      </c>
    </row>
    <row r="73" spans="1:8" ht="26.25" hidden="1">
      <c r="A73" s="73" t="s">
        <v>26</v>
      </c>
      <c r="B73" s="74">
        <v>40</v>
      </c>
      <c r="C73" s="74" t="s">
        <v>89</v>
      </c>
      <c r="D73" s="74" t="s">
        <v>89</v>
      </c>
      <c r="H73" s="133" t="s">
        <v>229</v>
      </c>
    </row>
    <row r="74" spans="1:8" ht="45">
      <c r="A74" s="72" t="s">
        <v>26</v>
      </c>
      <c r="B74" s="74">
        <v>41</v>
      </c>
      <c r="C74" s="130" t="s">
        <v>259</v>
      </c>
      <c r="D74" s="130" t="s">
        <v>259</v>
      </c>
      <c r="H74" s="131" t="s">
        <v>260</v>
      </c>
    </row>
    <row r="75" spans="1:8" ht="89.25" hidden="1">
      <c r="A75" s="73" t="s">
        <v>26</v>
      </c>
      <c r="B75" s="74">
        <v>42</v>
      </c>
      <c r="C75" s="74" t="s">
        <v>90</v>
      </c>
      <c r="D75" s="74" t="s">
        <v>90</v>
      </c>
      <c r="H75" s="132" t="s">
        <v>230</v>
      </c>
    </row>
    <row r="76" spans="1:8" ht="25.5" hidden="1">
      <c r="A76" s="73" t="s">
        <v>26</v>
      </c>
      <c r="B76" s="74">
        <v>43</v>
      </c>
      <c r="C76" s="74" t="s">
        <v>91</v>
      </c>
      <c r="D76" s="74" t="s">
        <v>91</v>
      </c>
      <c r="H76" s="132" t="s">
        <v>231</v>
      </c>
    </row>
    <row r="77" spans="1:8" ht="25.5">
      <c r="A77" s="72" t="s">
        <v>26</v>
      </c>
      <c r="B77" s="74">
        <v>44</v>
      </c>
      <c r="C77" s="74" t="s">
        <v>92</v>
      </c>
      <c r="D77" s="74" t="s">
        <v>92</v>
      </c>
      <c r="H77" s="131" t="s">
        <v>261</v>
      </c>
    </row>
    <row r="78" spans="1:8" ht="30">
      <c r="A78" s="73" t="s">
        <v>26</v>
      </c>
      <c r="B78" s="74">
        <v>45</v>
      </c>
      <c r="C78" s="74" t="s">
        <v>93</v>
      </c>
      <c r="D78" s="74" t="s">
        <v>93</v>
      </c>
      <c r="H78" s="134" t="s">
        <v>262</v>
      </c>
    </row>
    <row r="79" spans="1:8" ht="30" hidden="1">
      <c r="A79" s="73" t="s">
        <v>26</v>
      </c>
      <c r="B79" s="74">
        <v>46</v>
      </c>
      <c r="C79" s="74" t="s">
        <v>94</v>
      </c>
      <c r="D79" s="74" t="s">
        <v>94</v>
      </c>
      <c r="H79" s="132" t="s">
        <v>94</v>
      </c>
    </row>
    <row r="80" spans="1:8" ht="30">
      <c r="A80" s="72" t="s">
        <v>26</v>
      </c>
      <c r="B80" s="74">
        <v>47</v>
      </c>
      <c r="C80" s="74" t="s">
        <v>95</v>
      </c>
      <c r="D80" s="74" t="s">
        <v>95</v>
      </c>
      <c r="H80" s="131" t="s">
        <v>263</v>
      </c>
    </row>
    <row r="81" spans="1:8" ht="30">
      <c r="A81" s="73" t="s">
        <v>26</v>
      </c>
      <c r="B81" s="74">
        <v>48</v>
      </c>
      <c r="C81" s="74" t="s">
        <v>96</v>
      </c>
      <c r="D81" s="74" t="s">
        <v>96</v>
      </c>
      <c r="H81" s="131" t="s">
        <v>264</v>
      </c>
    </row>
    <row r="82" spans="1:8" ht="45">
      <c r="A82" s="73" t="s">
        <v>26</v>
      </c>
      <c r="B82" s="74">
        <v>49</v>
      </c>
      <c r="C82" s="74" t="s">
        <v>97</v>
      </c>
      <c r="D82" s="74" t="s">
        <v>97</v>
      </c>
      <c r="H82" s="131" t="s">
        <v>265</v>
      </c>
    </row>
    <row r="83" spans="1:8" ht="30">
      <c r="A83" s="72" t="s">
        <v>26</v>
      </c>
      <c r="B83" s="74">
        <v>50</v>
      </c>
      <c r="C83" s="74" t="s">
        <v>98</v>
      </c>
      <c r="D83" s="74" t="s">
        <v>98</v>
      </c>
      <c r="H83" s="131" t="s">
        <v>266</v>
      </c>
    </row>
    <row r="84" spans="1:8" ht="30" hidden="1">
      <c r="A84" s="73" t="s">
        <v>26</v>
      </c>
      <c r="B84" s="74">
        <v>51</v>
      </c>
      <c r="C84" s="74" t="s">
        <v>99</v>
      </c>
      <c r="D84" s="74" t="s">
        <v>99</v>
      </c>
      <c r="H84" s="132" t="s">
        <v>99</v>
      </c>
    </row>
    <row r="85" spans="1:8" ht="45">
      <c r="A85" s="73" t="s">
        <v>26</v>
      </c>
      <c r="B85" s="74">
        <v>52</v>
      </c>
      <c r="C85" s="74" t="s">
        <v>100</v>
      </c>
      <c r="D85" s="74" t="s">
        <v>100</v>
      </c>
      <c r="H85" s="131" t="s">
        <v>267</v>
      </c>
    </row>
    <row r="86" spans="1:8" ht="45" hidden="1">
      <c r="A86" s="72" t="s">
        <v>26</v>
      </c>
      <c r="B86" s="74">
        <v>53</v>
      </c>
      <c r="C86" s="74" t="s">
        <v>101</v>
      </c>
      <c r="D86" s="74" t="s">
        <v>101</v>
      </c>
      <c r="H86" s="132" t="s">
        <v>232</v>
      </c>
    </row>
    <row r="87" spans="1:8" ht="60" hidden="1">
      <c r="A87" s="73" t="s">
        <v>26</v>
      </c>
      <c r="B87" s="74">
        <v>54</v>
      </c>
      <c r="C87" s="74" t="s">
        <v>102</v>
      </c>
      <c r="D87" s="74" t="s">
        <v>102</v>
      </c>
      <c r="H87" s="132" t="s">
        <v>102</v>
      </c>
    </row>
    <row r="88" spans="1:8" ht="30" hidden="1">
      <c r="A88" s="73" t="s">
        <v>26</v>
      </c>
      <c r="B88" s="74">
        <v>55</v>
      </c>
      <c r="C88" s="74" t="s">
        <v>103</v>
      </c>
      <c r="D88" s="74" t="s">
        <v>103</v>
      </c>
      <c r="H88" s="132" t="s">
        <v>233</v>
      </c>
    </row>
    <row r="89" spans="1:8" ht="45">
      <c r="A89" s="72" t="s">
        <v>26</v>
      </c>
      <c r="B89" s="74">
        <v>56</v>
      </c>
      <c r="C89" s="74" t="s">
        <v>104</v>
      </c>
      <c r="D89" s="74" t="s">
        <v>104</v>
      </c>
      <c r="H89" s="131" t="s">
        <v>268</v>
      </c>
    </row>
    <row r="90" spans="1:8" ht="45">
      <c r="A90" s="73" t="s">
        <v>26</v>
      </c>
      <c r="B90" s="74">
        <v>57</v>
      </c>
      <c r="C90" s="74" t="s">
        <v>105</v>
      </c>
      <c r="D90" s="74" t="s">
        <v>105</v>
      </c>
      <c r="H90" s="131" t="s">
        <v>269</v>
      </c>
    </row>
    <row r="91" spans="1:8" ht="30" hidden="1">
      <c r="A91" s="73" t="s">
        <v>26</v>
      </c>
      <c r="B91" s="74">
        <v>58</v>
      </c>
      <c r="C91" s="74" t="s">
        <v>106</v>
      </c>
      <c r="D91" s="74" t="s">
        <v>106</v>
      </c>
      <c r="H91" s="132" t="s">
        <v>106</v>
      </c>
    </row>
    <row r="92" spans="1:8" ht="30" hidden="1">
      <c r="A92" s="72" t="s">
        <v>26</v>
      </c>
      <c r="B92" s="74">
        <v>59</v>
      </c>
      <c r="C92" s="74" t="s">
        <v>107</v>
      </c>
      <c r="D92" s="74" t="s">
        <v>107</v>
      </c>
      <c r="H92" s="132" t="s">
        <v>107</v>
      </c>
    </row>
    <row r="93" spans="1:8" ht="30">
      <c r="A93" s="73" t="s">
        <v>26</v>
      </c>
      <c r="B93" s="74">
        <v>60</v>
      </c>
      <c r="C93" s="74" t="s">
        <v>108</v>
      </c>
      <c r="D93" s="74" t="s">
        <v>108</v>
      </c>
      <c r="H93" s="131" t="s">
        <v>270</v>
      </c>
    </row>
    <row r="94" spans="1:8" ht="30">
      <c r="A94" s="73" t="s">
        <v>26</v>
      </c>
      <c r="B94" s="74">
        <v>61</v>
      </c>
      <c r="C94" s="74" t="s">
        <v>109</v>
      </c>
      <c r="D94" s="74" t="s">
        <v>109</v>
      </c>
      <c r="H94" s="131" t="s">
        <v>271</v>
      </c>
    </row>
    <row r="95" spans="1:8" ht="30" hidden="1">
      <c r="A95" s="72" t="s">
        <v>26</v>
      </c>
      <c r="B95" s="74">
        <v>62</v>
      </c>
      <c r="C95" s="74" t="s">
        <v>110</v>
      </c>
      <c r="D95" s="74" t="s">
        <v>110</v>
      </c>
      <c r="H95" s="132" t="s">
        <v>110</v>
      </c>
    </row>
    <row r="96" spans="1:8" ht="30">
      <c r="A96" s="73" t="s">
        <v>26</v>
      </c>
      <c r="B96" s="74">
        <v>63</v>
      </c>
      <c r="C96" s="74" t="s">
        <v>111</v>
      </c>
      <c r="D96" s="74" t="s">
        <v>111</v>
      </c>
      <c r="H96" s="131" t="s">
        <v>272</v>
      </c>
    </row>
    <row r="97" spans="1:8" ht="30" hidden="1">
      <c r="A97" s="73" t="s">
        <v>26</v>
      </c>
      <c r="B97" s="74">
        <v>64</v>
      </c>
      <c r="C97" s="74" t="s">
        <v>112</v>
      </c>
      <c r="D97" s="74" t="s">
        <v>112</v>
      </c>
      <c r="H97" s="132" t="s">
        <v>112</v>
      </c>
    </row>
    <row r="98" spans="1:8" ht="30">
      <c r="A98" s="72" t="s">
        <v>26</v>
      </c>
      <c r="B98" s="74">
        <v>65</v>
      </c>
      <c r="C98" s="74" t="s">
        <v>113</v>
      </c>
      <c r="D98" s="74" t="s">
        <v>113</v>
      </c>
      <c r="H98" s="131" t="s">
        <v>273</v>
      </c>
    </row>
    <row r="99" spans="1:8" ht="30" hidden="1">
      <c r="A99" s="73" t="s">
        <v>26</v>
      </c>
      <c r="B99" s="74">
        <v>66</v>
      </c>
      <c r="C99" s="74" t="s">
        <v>114</v>
      </c>
      <c r="D99" s="74" t="s">
        <v>114</v>
      </c>
      <c r="H99" s="132" t="s">
        <v>114</v>
      </c>
    </row>
    <row r="100" spans="1:8" ht="105" hidden="1">
      <c r="A100" s="73" t="s">
        <v>26</v>
      </c>
      <c r="B100" s="74">
        <v>67</v>
      </c>
      <c r="C100" s="74" t="s">
        <v>165</v>
      </c>
      <c r="D100" s="74" t="s">
        <v>165</v>
      </c>
      <c r="H100" s="132" t="s">
        <v>165</v>
      </c>
    </row>
    <row r="101" spans="1:8" ht="120" hidden="1">
      <c r="A101" s="72" t="s">
        <v>26</v>
      </c>
      <c r="B101" s="74">
        <v>68</v>
      </c>
      <c r="C101" s="74" t="s">
        <v>166</v>
      </c>
      <c r="D101" s="74" t="s">
        <v>166</v>
      </c>
      <c r="H101" s="132" t="s">
        <v>166</v>
      </c>
    </row>
    <row r="102" spans="1:8" ht="60">
      <c r="A102" s="73" t="s">
        <v>26</v>
      </c>
      <c r="B102" s="74">
        <v>69</v>
      </c>
      <c r="C102" s="74" t="s">
        <v>115</v>
      </c>
      <c r="D102" s="74" t="s">
        <v>115</v>
      </c>
      <c r="H102" s="131" t="s">
        <v>274</v>
      </c>
    </row>
    <row r="103" spans="1:8" ht="60" hidden="1">
      <c r="A103" s="73" t="s">
        <v>26</v>
      </c>
      <c r="B103" s="74">
        <v>70</v>
      </c>
      <c r="C103" s="74" t="s">
        <v>116</v>
      </c>
      <c r="D103" s="74" t="s">
        <v>116</v>
      </c>
      <c r="H103" s="132" t="s">
        <v>116</v>
      </c>
    </row>
    <row r="104" spans="1:8" ht="30">
      <c r="A104" s="72" t="s">
        <v>26</v>
      </c>
      <c r="B104" s="74">
        <v>71</v>
      </c>
      <c r="C104" s="74" t="s">
        <v>117</v>
      </c>
      <c r="D104" s="74" t="s">
        <v>117</v>
      </c>
      <c r="H104" s="131" t="s">
        <v>275</v>
      </c>
    </row>
    <row r="105" spans="1:8" ht="30">
      <c r="A105" s="73" t="s">
        <v>26</v>
      </c>
      <c r="B105" s="74">
        <v>72</v>
      </c>
      <c r="C105" s="74" t="s">
        <v>118</v>
      </c>
      <c r="D105" s="74" t="s">
        <v>118</v>
      </c>
      <c r="H105" s="131" t="s">
        <v>276</v>
      </c>
    </row>
    <row r="106" spans="1:8" ht="45">
      <c r="A106" s="73" t="s">
        <v>26</v>
      </c>
      <c r="B106" s="74">
        <v>73</v>
      </c>
      <c r="C106" s="74" t="s">
        <v>119</v>
      </c>
      <c r="D106" s="74" t="s">
        <v>119</v>
      </c>
      <c r="H106" s="131" t="s">
        <v>277</v>
      </c>
    </row>
    <row r="107" spans="1:8" ht="45">
      <c r="A107" s="72" t="s">
        <v>26</v>
      </c>
      <c r="B107" s="74">
        <v>74</v>
      </c>
      <c r="C107" s="74" t="s">
        <v>120</v>
      </c>
      <c r="D107" s="74" t="s">
        <v>120</v>
      </c>
      <c r="H107" s="131" t="s">
        <v>278</v>
      </c>
    </row>
    <row r="108" spans="1:8" ht="45" hidden="1">
      <c r="A108" s="73" t="s">
        <v>26</v>
      </c>
      <c r="B108" s="74">
        <v>75</v>
      </c>
      <c r="C108" s="74" t="s">
        <v>121</v>
      </c>
      <c r="D108" s="74" t="s">
        <v>121</v>
      </c>
      <c r="H108" s="132" t="s">
        <v>121</v>
      </c>
    </row>
    <row r="109" spans="1:8" ht="45">
      <c r="A109" s="73" t="s">
        <v>26</v>
      </c>
      <c r="B109" s="74">
        <v>76</v>
      </c>
      <c r="C109" s="74" t="s">
        <v>122</v>
      </c>
      <c r="D109" s="74" t="s">
        <v>122</v>
      </c>
      <c r="H109" s="131" t="s">
        <v>279</v>
      </c>
    </row>
    <row r="110" spans="1:8" ht="45">
      <c r="A110" s="72" t="s">
        <v>26</v>
      </c>
      <c r="B110" s="74">
        <v>77</v>
      </c>
      <c r="C110" s="74" t="s">
        <v>123</v>
      </c>
      <c r="D110" s="74" t="s">
        <v>123</v>
      </c>
      <c r="H110" s="131" t="s">
        <v>280</v>
      </c>
    </row>
    <row r="111" spans="1:8" ht="45">
      <c r="A111" s="73" t="s">
        <v>26</v>
      </c>
      <c r="B111" s="74">
        <v>78</v>
      </c>
      <c r="C111" s="74" t="s">
        <v>124</v>
      </c>
      <c r="D111" s="74" t="s">
        <v>124</v>
      </c>
      <c r="H111" s="131" t="s">
        <v>281</v>
      </c>
    </row>
    <row r="112" spans="1:8" ht="45">
      <c r="A112" s="73" t="s">
        <v>26</v>
      </c>
      <c r="B112" s="74">
        <v>79</v>
      </c>
      <c r="C112" s="74" t="s">
        <v>125</v>
      </c>
      <c r="D112" s="74" t="s">
        <v>125</v>
      </c>
      <c r="H112" s="131" t="s">
        <v>282</v>
      </c>
    </row>
    <row r="113" spans="1:8" ht="45">
      <c r="A113" s="72" t="s">
        <v>26</v>
      </c>
      <c r="B113" s="74">
        <v>80</v>
      </c>
      <c r="C113" s="74" t="s">
        <v>126</v>
      </c>
      <c r="D113" s="74" t="s">
        <v>126</v>
      </c>
      <c r="H113" s="131" t="s">
        <v>283</v>
      </c>
    </row>
    <row r="114" spans="1:8" ht="60">
      <c r="A114" s="73" t="s">
        <v>26</v>
      </c>
      <c r="B114" s="74">
        <v>81</v>
      </c>
      <c r="C114" s="74" t="s">
        <v>127</v>
      </c>
      <c r="D114" s="74" t="s">
        <v>127</v>
      </c>
      <c r="H114" s="131" t="s">
        <v>284</v>
      </c>
    </row>
    <row r="115" spans="1:8" ht="60" hidden="1">
      <c r="A115" s="73" t="s">
        <v>26</v>
      </c>
      <c r="B115" s="74">
        <v>82</v>
      </c>
      <c r="C115" s="74" t="s">
        <v>128</v>
      </c>
      <c r="D115" s="74" t="s">
        <v>128</v>
      </c>
      <c r="H115" s="132" t="s">
        <v>128</v>
      </c>
    </row>
    <row r="116" spans="1:8" ht="60">
      <c r="A116" s="72" t="s">
        <v>26</v>
      </c>
      <c r="B116" s="74">
        <v>83</v>
      </c>
      <c r="C116" s="74" t="s">
        <v>129</v>
      </c>
      <c r="D116" s="74" t="s">
        <v>129</v>
      </c>
      <c r="H116" s="131" t="s">
        <v>285</v>
      </c>
    </row>
    <row r="117" spans="1:8" ht="38.25">
      <c r="A117" s="73" t="s">
        <v>26</v>
      </c>
      <c r="B117" s="74">
        <v>84</v>
      </c>
      <c r="C117" s="74" t="s">
        <v>130</v>
      </c>
      <c r="D117" s="74" t="s">
        <v>130</v>
      </c>
      <c r="H117" s="131" t="s">
        <v>286</v>
      </c>
    </row>
    <row r="118" spans="1:8" ht="45" hidden="1">
      <c r="A118" s="73" t="s">
        <v>26</v>
      </c>
      <c r="B118" s="74">
        <v>85</v>
      </c>
      <c r="C118" s="74" t="s">
        <v>131</v>
      </c>
      <c r="D118" s="74" t="s">
        <v>131</v>
      </c>
      <c r="H118" s="132" t="s">
        <v>234</v>
      </c>
    </row>
    <row r="119" spans="1:8" ht="45" hidden="1">
      <c r="A119" s="72" t="s">
        <v>26</v>
      </c>
      <c r="B119" s="74">
        <v>86</v>
      </c>
      <c r="C119" s="74" t="s">
        <v>132</v>
      </c>
      <c r="D119" s="74" t="s">
        <v>132</v>
      </c>
      <c r="H119" s="132" t="s">
        <v>235</v>
      </c>
    </row>
    <row r="120" spans="1:8" ht="45" hidden="1">
      <c r="A120" s="73" t="s">
        <v>26</v>
      </c>
      <c r="B120" s="74">
        <v>87</v>
      </c>
      <c r="C120" s="74" t="s">
        <v>133</v>
      </c>
      <c r="D120" s="74" t="s">
        <v>133</v>
      </c>
      <c r="H120" s="132" t="s">
        <v>133</v>
      </c>
    </row>
    <row r="121" spans="1:8" ht="45" hidden="1">
      <c r="A121" s="73" t="s">
        <v>26</v>
      </c>
      <c r="B121" s="74">
        <v>88</v>
      </c>
      <c r="C121" s="74" t="s">
        <v>134</v>
      </c>
      <c r="D121" s="74" t="s">
        <v>134</v>
      </c>
      <c r="H121" s="132" t="s">
        <v>236</v>
      </c>
    </row>
    <row r="122" spans="1:8" ht="45" hidden="1">
      <c r="A122" s="72" t="s">
        <v>26</v>
      </c>
      <c r="B122" s="74">
        <v>89</v>
      </c>
      <c r="C122" s="74" t="s">
        <v>135</v>
      </c>
      <c r="D122" s="74" t="s">
        <v>135</v>
      </c>
      <c r="H122" s="132" t="s">
        <v>237</v>
      </c>
    </row>
    <row r="123" spans="1:8" ht="45">
      <c r="A123" s="73" t="s">
        <v>26</v>
      </c>
      <c r="B123" s="74">
        <v>90</v>
      </c>
      <c r="C123" s="74" t="s">
        <v>136</v>
      </c>
      <c r="D123" s="74" t="s">
        <v>136</v>
      </c>
      <c r="H123" s="131" t="s">
        <v>287</v>
      </c>
    </row>
    <row r="124" spans="1:8" ht="45" hidden="1">
      <c r="A124" s="73" t="s">
        <v>26</v>
      </c>
      <c r="B124" s="74">
        <v>91</v>
      </c>
      <c r="C124" s="74" t="s">
        <v>137</v>
      </c>
      <c r="D124" s="74" t="s">
        <v>137</v>
      </c>
      <c r="H124" s="132" t="s">
        <v>238</v>
      </c>
    </row>
    <row r="125" spans="1:8" ht="38.25" hidden="1">
      <c r="A125" s="72" t="s">
        <v>26</v>
      </c>
      <c r="B125" s="74">
        <v>92</v>
      </c>
      <c r="C125" s="74" t="s">
        <v>138</v>
      </c>
      <c r="D125" s="74" t="s">
        <v>138</v>
      </c>
      <c r="H125" s="132" t="s">
        <v>239</v>
      </c>
    </row>
    <row r="126" spans="1:8" ht="38.25" hidden="1">
      <c r="A126" s="73" t="s">
        <v>26</v>
      </c>
      <c r="B126" s="74">
        <v>93</v>
      </c>
      <c r="C126" s="74" t="s">
        <v>139</v>
      </c>
      <c r="D126" s="74" t="s">
        <v>139</v>
      </c>
      <c r="H126" s="132" t="s">
        <v>240</v>
      </c>
    </row>
    <row r="127" spans="1:8" ht="30" hidden="1">
      <c r="A127" s="73" t="s">
        <v>26</v>
      </c>
      <c r="B127" s="74">
        <v>94</v>
      </c>
      <c r="C127" s="74" t="s">
        <v>140</v>
      </c>
      <c r="D127" s="74" t="s">
        <v>141</v>
      </c>
      <c r="H127" s="132" t="s">
        <v>241</v>
      </c>
    </row>
    <row r="128" spans="1:8" ht="30" hidden="1">
      <c r="A128" s="72" t="s">
        <v>26</v>
      </c>
      <c r="B128" s="74">
        <v>94</v>
      </c>
      <c r="C128" s="74" t="s">
        <v>140</v>
      </c>
      <c r="D128" s="74" t="s">
        <v>142</v>
      </c>
      <c r="H128" s="132" t="s">
        <v>242</v>
      </c>
    </row>
    <row r="129" spans="1:8" ht="51" hidden="1">
      <c r="A129" s="73" t="s">
        <v>26</v>
      </c>
      <c r="B129" s="74">
        <v>95</v>
      </c>
      <c r="C129" s="74" t="s">
        <v>143</v>
      </c>
      <c r="D129" s="74" t="s">
        <v>143</v>
      </c>
      <c r="H129" s="135" t="s">
        <v>243</v>
      </c>
    </row>
    <row r="130" spans="1:8" ht="51" hidden="1">
      <c r="A130" s="73" t="s">
        <v>26</v>
      </c>
      <c r="B130" s="74">
        <v>96</v>
      </c>
      <c r="C130" s="74" t="s">
        <v>144</v>
      </c>
      <c r="D130" s="74" t="s">
        <v>144</v>
      </c>
      <c r="H130" s="135" t="s">
        <v>244</v>
      </c>
    </row>
    <row r="131" spans="1:8" ht="51" hidden="1">
      <c r="A131" s="72" t="s">
        <v>26</v>
      </c>
      <c r="B131" s="74">
        <v>97</v>
      </c>
      <c r="C131" s="74" t="s">
        <v>145</v>
      </c>
      <c r="D131" s="74" t="s">
        <v>145</v>
      </c>
      <c r="H131" s="135" t="s">
        <v>245</v>
      </c>
    </row>
    <row r="132" spans="1:8" ht="51" hidden="1">
      <c r="A132" s="73" t="s">
        <v>26</v>
      </c>
      <c r="B132" s="74">
        <v>98</v>
      </c>
      <c r="C132" s="74" t="s">
        <v>146</v>
      </c>
      <c r="D132" s="74" t="s">
        <v>146</v>
      </c>
      <c r="H132" s="135" t="s">
        <v>246</v>
      </c>
    </row>
    <row r="133" spans="1:8" ht="51" hidden="1">
      <c r="A133" s="73" t="s">
        <v>26</v>
      </c>
      <c r="B133" s="74">
        <v>99</v>
      </c>
      <c r="C133" s="74" t="s">
        <v>147</v>
      </c>
      <c r="D133" s="74" t="s">
        <v>147</v>
      </c>
      <c r="H133" s="135" t="s">
        <v>247</v>
      </c>
    </row>
    <row r="134" spans="1:8" ht="51" hidden="1">
      <c r="A134" s="72" t="s">
        <v>26</v>
      </c>
      <c r="B134" s="74">
        <v>100</v>
      </c>
      <c r="C134" s="74" t="s">
        <v>148</v>
      </c>
      <c r="D134" s="74" t="s">
        <v>148</v>
      </c>
      <c r="H134" s="135" t="s">
        <v>248</v>
      </c>
    </row>
    <row r="135" spans="1:8" ht="51" hidden="1">
      <c r="A135" s="73" t="s">
        <v>26</v>
      </c>
      <c r="B135" s="74">
        <v>101</v>
      </c>
      <c r="C135" s="74" t="s">
        <v>149</v>
      </c>
      <c r="D135" s="74" t="s">
        <v>149</v>
      </c>
      <c r="H135" s="135" t="s">
        <v>249</v>
      </c>
    </row>
    <row r="136" spans="1:8" ht="30" hidden="1">
      <c r="A136" s="73" t="s">
        <v>26</v>
      </c>
      <c r="B136" s="74">
        <v>102</v>
      </c>
      <c r="C136" s="74" t="s">
        <v>150</v>
      </c>
      <c r="D136" s="74" t="s">
        <v>150</v>
      </c>
      <c r="H136" s="132" t="s">
        <v>250</v>
      </c>
    </row>
    <row r="137" spans="1:8" ht="45" hidden="1">
      <c r="A137" s="72" t="s">
        <v>26</v>
      </c>
      <c r="B137" s="74">
        <v>103</v>
      </c>
      <c r="C137" s="74" t="s">
        <v>151</v>
      </c>
      <c r="D137" s="74" t="s">
        <v>151</v>
      </c>
      <c r="H137" s="132" t="s">
        <v>251</v>
      </c>
    </row>
    <row r="138" spans="1:8" ht="45" hidden="1">
      <c r="A138" s="73" t="s">
        <v>26</v>
      </c>
      <c r="B138" s="74">
        <v>104</v>
      </c>
      <c r="C138" s="74" t="s">
        <v>152</v>
      </c>
      <c r="D138" s="74" t="s">
        <v>152</v>
      </c>
      <c r="H138" s="132" t="s">
        <v>252</v>
      </c>
    </row>
    <row r="139" spans="1:8" ht="30" hidden="1">
      <c r="A139" s="73" t="s">
        <v>26</v>
      </c>
      <c r="B139" s="74">
        <v>105</v>
      </c>
      <c r="C139" s="74" t="s">
        <v>153</v>
      </c>
      <c r="D139" s="74" t="s">
        <v>153</v>
      </c>
      <c r="H139" s="132" t="s">
        <v>253</v>
      </c>
    </row>
    <row r="140" spans="1:8" ht="30" hidden="1">
      <c r="A140" s="72" t="s">
        <v>26</v>
      </c>
      <c r="B140" s="74">
        <v>106</v>
      </c>
      <c r="C140" s="74" t="s">
        <v>153</v>
      </c>
      <c r="D140" s="74" t="s">
        <v>153</v>
      </c>
      <c r="H140" s="132" t="s">
        <v>254</v>
      </c>
    </row>
    <row r="141" spans="1:8" ht="75" hidden="1">
      <c r="A141" s="73" t="s">
        <v>26</v>
      </c>
      <c r="B141" s="74">
        <v>107</v>
      </c>
      <c r="C141" s="74" t="s">
        <v>167</v>
      </c>
      <c r="D141" s="74" t="s">
        <v>167</v>
      </c>
      <c r="H141" s="132" t="s">
        <v>167</v>
      </c>
    </row>
    <row r="142" spans="1:8" ht="45">
      <c r="A142" s="73" t="s">
        <v>26</v>
      </c>
      <c r="B142" s="74">
        <v>108</v>
      </c>
      <c r="C142" s="74" t="s">
        <v>168</v>
      </c>
      <c r="D142" s="74" t="s">
        <v>168</v>
      </c>
      <c r="H142" s="131" t="s">
        <v>288</v>
      </c>
    </row>
    <row r="143" spans="1:8" ht="127.5" hidden="1">
      <c r="A143" s="72" t="s">
        <v>26</v>
      </c>
      <c r="B143" s="74">
        <v>109</v>
      </c>
      <c r="C143" s="74" t="s">
        <v>154</v>
      </c>
      <c r="D143" s="74" t="s">
        <v>154</v>
      </c>
      <c r="H143" s="132" t="s">
        <v>255</v>
      </c>
    </row>
    <row r="144" spans="1:8" ht="51" hidden="1">
      <c r="A144" s="73" t="s">
        <v>26</v>
      </c>
      <c r="B144" s="74">
        <v>110</v>
      </c>
      <c r="C144" s="74" t="s">
        <v>155</v>
      </c>
      <c r="D144" s="74" t="s">
        <v>155</v>
      </c>
      <c r="H144" s="132" t="s">
        <v>256</v>
      </c>
    </row>
    <row r="145" spans="1:8" ht="25.5" hidden="1">
      <c r="A145" s="73" t="s">
        <v>26</v>
      </c>
      <c r="B145" s="74"/>
      <c r="C145" s="74"/>
      <c r="D145" s="74"/>
      <c r="H145" s="95"/>
    </row>
    <row r="146" spans="1:8" ht="25.5" hidden="1">
      <c r="A146" s="73" t="s">
        <v>26</v>
      </c>
      <c r="B146" s="74"/>
      <c r="C146" s="74"/>
      <c r="D146" s="74"/>
      <c r="H146" s="95"/>
    </row>
    <row r="147" spans="1:8" ht="25.5" hidden="1">
      <c r="A147" s="72" t="s">
        <v>26</v>
      </c>
      <c r="B147" s="74"/>
      <c r="C147" s="74"/>
      <c r="D147" s="74"/>
      <c r="H147" s="95"/>
    </row>
    <row r="148" spans="1:8" ht="25.5" hidden="1">
      <c r="A148" s="73" t="s">
        <v>26</v>
      </c>
      <c r="B148" s="74"/>
      <c r="C148" s="74"/>
      <c r="D148" s="74"/>
      <c r="H148" s="95"/>
    </row>
    <row r="149" spans="1:8" ht="25.5" hidden="1">
      <c r="A149" s="73" t="s">
        <v>26</v>
      </c>
      <c r="B149" s="74"/>
      <c r="C149" s="74"/>
      <c r="D149" s="74"/>
      <c r="H149" s="95"/>
    </row>
    <row r="150" spans="1:8" ht="25.5" hidden="1">
      <c r="A150" s="72" t="s">
        <v>26</v>
      </c>
      <c r="B150" s="74"/>
      <c r="C150" s="74"/>
      <c r="D150" s="74"/>
      <c r="H150" s="95"/>
    </row>
    <row r="151" spans="1:8" ht="25.5" hidden="1">
      <c r="A151" s="73" t="s">
        <v>26</v>
      </c>
      <c r="B151" s="74"/>
      <c r="C151" s="74"/>
      <c r="D151" s="74"/>
      <c r="H151" s="95"/>
    </row>
    <row r="152" spans="1:8" ht="25.5" hidden="1">
      <c r="A152" s="73" t="s">
        <v>26</v>
      </c>
      <c r="B152" s="74"/>
      <c r="C152" s="74"/>
      <c r="D152" s="74"/>
      <c r="H152" s="95"/>
    </row>
    <row r="153" spans="1:8" ht="25.5" hidden="1">
      <c r="A153" s="72" t="s">
        <v>26</v>
      </c>
      <c r="B153" s="74"/>
      <c r="C153" s="74"/>
      <c r="D153" s="74"/>
      <c r="H153" s="95"/>
    </row>
    <row r="154" spans="1:8" ht="25.5" hidden="1">
      <c r="A154" s="73" t="s">
        <v>26</v>
      </c>
      <c r="B154" s="74"/>
      <c r="C154" s="74"/>
      <c r="D154" s="74"/>
      <c r="H154" s="95"/>
    </row>
    <row r="155" spans="1:8" ht="25.5" hidden="1">
      <c r="A155" s="73" t="s">
        <v>26</v>
      </c>
      <c r="B155" s="74"/>
      <c r="C155" s="74"/>
      <c r="D155" s="74"/>
      <c r="H155" s="95"/>
    </row>
    <row r="156" spans="1:8" ht="25.5" hidden="1">
      <c r="A156" s="72" t="s">
        <v>26</v>
      </c>
      <c r="B156" s="74"/>
      <c r="C156" s="74"/>
      <c r="D156" s="74"/>
      <c r="H156" s="95"/>
    </row>
    <row r="157" spans="1:8" ht="25.5" hidden="1">
      <c r="A157" s="73" t="s">
        <v>26</v>
      </c>
      <c r="B157" s="74"/>
      <c r="C157" s="74"/>
      <c r="D157" s="74"/>
      <c r="H157" s="95"/>
    </row>
    <row r="158" spans="1:8" ht="25.5" hidden="1">
      <c r="A158" s="73" t="s">
        <v>26</v>
      </c>
      <c r="B158" s="74"/>
      <c r="C158" s="74"/>
      <c r="D158" s="74"/>
      <c r="H158" s="95"/>
    </row>
    <row r="159" spans="1:8" ht="25.5" hidden="1">
      <c r="A159" s="72" t="s">
        <v>26</v>
      </c>
      <c r="B159" s="74"/>
      <c r="C159" s="74"/>
      <c r="D159" s="74"/>
      <c r="H159" s="95"/>
    </row>
    <row r="160" spans="1:8" ht="25.5" hidden="1">
      <c r="A160" s="73" t="s">
        <v>26</v>
      </c>
      <c r="B160" s="74"/>
      <c r="C160" s="74"/>
      <c r="D160" s="74"/>
      <c r="H160" s="95"/>
    </row>
    <row r="161" spans="1:8" ht="25.5" hidden="1">
      <c r="A161" s="73" t="s">
        <v>26</v>
      </c>
      <c r="B161" s="74"/>
      <c r="C161" s="74"/>
      <c r="D161" s="74"/>
      <c r="H161" s="95"/>
    </row>
    <row r="162" spans="1:8" ht="25.5" hidden="1">
      <c r="A162" s="72" t="s">
        <v>26</v>
      </c>
      <c r="B162" s="74"/>
      <c r="C162" s="74"/>
      <c r="D162" s="74"/>
      <c r="H162" s="95"/>
    </row>
    <row r="163" spans="1:8" ht="25.5" hidden="1">
      <c r="A163" s="73" t="s">
        <v>26</v>
      </c>
      <c r="B163" s="74"/>
      <c r="C163" s="74"/>
      <c r="D163" s="74"/>
      <c r="H163" s="95"/>
    </row>
    <row r="164" spans="1:8" ht="25.5" hidden="1">
      <c r="A164" s="73" t="s">
        <v>26</v>
      </c>
      <c r="B164" s="74"/>
      <c r="C164" s="74"/>
      <c r="D164" s="74"/>
      <c r="H164" s="95"/>
    </row>
    <row r="165" spans="1:8" ht="25.5" hidden="1">
      <c r="A165" s="72" t="s">
        <v>26</v>
      </c>
      <c r="B165" s="74"/>
      <c r="C165" s="74"/>
      <c r="D165" s="74"/>
      <c r="H165" s="95"/>
    </row>
    <row r="166" spans="1:8" ht="25.5" hidden="1">
      <c r="A166" s="73" t="s">
        <v>26</v>
      </c>
      <c r="B166" s="74"/>
      <c r="C166" s="74"/>
      <c r="D166" s="74"/>
      <c r="H166" s="95"/>
    </row>
    <row r="167" spans="1:8" ht="25.5" hidden="1">
      <c r="A167" s="73" t="s">
        <v>26</v>
      </c>
      <c r="B167" s="74"/>
      <c r="C167" s="74"/>
      <c r="D167" s="74"/>
      <c r="H167" s="95"/>
    </row>
    <row r="168" spans="1:8" ht="25.5" hidden="1">
      <c r="A168" s="72" t="s">
        <v>26</v>
      </c>
      <c r="B168" s="74"/>
      <c r="C168" s="74"/>
      <c r="D168" s="74"/>
      <c r="H168" s="95"/>
    </row>
    <row r="169" spans="1:8" ht="25.5" hidden="1">
      <c r="A169" s="73" t="s">
        <v>26</v>
      </c>
      <c r="B169" s="74"/>
      <c r="C169" s="74"/>
      <c r="D169" s="74"/>
      <c r="H169" s="95"/>
    </row>
    <row r="170" spans="1:8" ht="25.5" hidden="1">
      <c r="A170" s="73" t="s">
        <v>26</v>
      </c>
      <c r="B170" s="74"/>
      <c r="C170" s="74"/>
      <c r="D170" s="74"/>
      <c r="H170" s="95"/>
    </row>
    <row r="171" spans="1:8" ht="25.5" hidden="1">
      <c r="A171" s="72" t="s">
        <v>26</v>
      </c>
      <c r="B171" s="74"/>
      <c r="C171" s="74"/>
      <c r="D171" s="74"/>
      <c r="H171" s="95"/>
    </row>
    <row r="172" spans="1:8" ht="25.5" hidden="1">
      <c r="A172" s="73" t="s">
        <v>26</v>
      </c>
      <c r="B172" s="74"/>
      <c r="C172" s="74"/>
      <c r="D172" s="74"/>
      <c r="H172" s="95"/>
    </row>
    <row r="173" spans="1:8" ht="25.5" hidden="1">
      <c r="A173" s="73" t="s">
        <v>26</v>
      </c>
      <c r="B173" s="74"/>
      <c r="C173" s="74"/>
      <c r="D173" s="74"/>
      <c r="H173" s="95"/>
    </row>
    <row r="174" spans="1:8" ht="25.5" hidden="1">
      <c r="A174" s="72" t="s">
        <v>26</v>
      </c>
      <c r="B174" s="74"/>
      <c r="C174" s="74"/>
      <c r="D174" s="74"/>
      <c r="H174" s="95"/>
    </row>
    <row r="175" spans="1:8" ht="25.5" hidden="1">
      <c r="A175" s="73" t="s">
        <v>26</v>
      </c>
      <c r="B175" s="74"/>
      <c r="C175" s="74"/>
      <c r="D175" s="74"/>
      <c r="H175" s="95"/>
    </row>
    <row r="176" spans="1:8" ht="25.5" hidden="1">
      <c r="A176" s="73" t="s">
        <v>26</v>
      </c>
      <c r="B176" s="74"/>
      <c r="C176" s="74"/>
      <c r="D176" s="74"/>
      <c r="H176" s="95"/>
    </row>
    <row r="177" spans="1:8" ht="25.5" hidden="1">
      <c r="A177" s="72" t="s">
        <v>26</v>
      </c>
      <c r="B177" s="74"/>
      <c r="C177" s="74"/>
      <c r="D177" s="74"/>
      <c r="H177" s="95"/>
    </row>
    <row r="178" spans="1:8" ht="25.5" hidden="1">
      <c r="A178" s="73" t="s">
        <v>26</v>
      </c>
      <c r="B178" s="74"/>
      <c r="C178" s="74"/>
      <c r="D178" s="74"/>
      <c r="H178" s="95"/>
    </row>
    <row r="179" spans="1:8" ht="25.5" hidden="1">
      <c r="A179" s="73" t="s">
        <v>26</v>
      </c>
      <c r="B179" s="74"/>
      <c r="C179" s="74"/>
      <c r="D179" s="74"/>
      <c r="H179" s="95"/>
    </row>
    <row r="180" spans="1:8" ht="25.5" hidden="1">
      <c r="A180" s="72" t="s">
        <v>26</v>
      </c>
      <c r="B180" s="74"/>
      <c r="C180" s="74"/>
      <c r="D180" s="74"/>
      <c r="H180" s="95"/>
    </row>
    <row r="181" spans="1:8" ht="25.5" hidden="1">
      <c r="A181" s="73" t="s">
        <v>26</v>
      </c>
      <c r="B181" s="74"/>
      <c r="C181" s="74"/>
      <c r="D181" s="74"/>
      <c r="H181" s="95"/>
    </row>
    <row r="182" spans="1:8" ht="25.5" hidden="1">
      <c r="A182" s="73" t="s">
        <v>26</v>
      </c>
      <c r="B182" s="74"/>
      <c r="C182" s="74"/>
      <c r="D182" s="74"/>
      <c r="H182" s="95"/>
    </row>
    <row r="183" spans="1:8" ht="25.5" hidden="1">
      <c r="A183" s="72" t="s">
        <v>26</v>
      </c>
      <c r="B183" s="74"/>
      <c r="C183" s="74"/>
      <c r="D183" s="74"/>
      <c r="H183" s="95"/>
    </row>
    <row r="184" spans="1:8" ht="25.5" hidden="1">
      <c r="A184" s="73" t="s">
        <v>26</v>
      </c>
      <c r="B184" s="74"/>
      <c r="C184" s="74"/>
      <c r="D184" s="74"/>
      <c r="H184" s="95"/>
    </row>
    <row r="185" spans="1:8" ht="25.5" hidden="1">
      <c r="A185" s="73" t="s">
        <v>26</v>
      </c>
      <c r="B185" s="74"/>
      <c r="C185" s="74"/>
      <c r="D185" s="74"/>
      <c r="H185" s="95"/>
    </row>
    <row r="186" spans="1:8" ht="25.5" hidden="1">
      <c r="A186" s="72" t="s">
        <v>26</v>
      </c>
      <c r="B186" s="74"/>
      <c r="C186" s="74"/>
      <c r="D186" s="74"/>
      <c r="H186" s="95"/>
    </row>
    <row r="187" spans="1:8" ht="25.5" hidden="1">
      <c r="A187" s="73" t="s">
        <v>26</v>
      </c>
      <c r="B187" s="74"/>
      <c r="C187" s="74"/>
      <c r="D187" s="74"/>
      <c r="H187" s="95"/>
    </row>
    <row r="188" spans="1:8" ht="25.5" hidden="1">
      <c r="A188" s="73" t="s">
        <v>26</v>
      </c>
      <c r="B188" s="74"/>
      <c r="C188" s="74"/>
      <c r="D188" s="74"/>
      <c r="H188" s="95"/>
    </row>
    <row r="189" spans="1:8" ht="25.5" hidden="1">
      <c r="A189" s="72" t="s">
        <v>26</v>
      </c>
      <c r="B189" s="74"/>
      <c r="C189" s="74"/>
      <c r="D189" s="74"/>
      <c r="H189" s="95"/>
    </row>
    <row r="190" spans="1:8" ht="25.5" hidden="1">
      <c r="A190" s="73" t="s">
        <v>26</v>
      </c>
      <c r="B190" s="74"/>
      <c r="C190" s="74"/>
      <c r="D190" s="74"/>
      <c r="H190" s="95"/>
    </row>
    <row r="191" spans="1:8" ht="25.5" hidden="1">
      <c r="A191" s="73" t="s">
        <v>26</v>
      </c>
      <c r="B191" s="74"/>
      <c r="C191" s="74"/>
      <c r="D191" s="74"/>
      <c r="H191" s="95"/>
    </row>
    <row r="192" spans="1:8" ht="25.5" hidden="1">
      <c r="A192" s="72" t="s">
        <v>26</v>
      </c>
      <c r="B192" s="74"/>
      <c r="C192" s="74"/>
      <c r="D192" s="74"/>
      <c r="H192" s="95"/>
    </row>
    <row r="193" spans="1:8" ht="25.5" hidden="1">
      <c r="A193" s="73" t="s">
        <v>26</v>
      </c>
      <c r="B193" s="74"/>
      <c r="C193" s="74"/>
      <c r="D193" s="74"/>
      <c r="H193" s="95"/>
    </row>
    <row r="194" spans="1:8" ht="25.5" hidden="1">
      <c r="A194" s="73" t="s">
        <v>26</v>
      </c>
      <c r="B194" s="74"/>
      <c r="C194" s="74"/>
      <c r="D194" s="74"/>
      <c r="H194" s="95"/>
    </row>
    <row r="195" spans="1:8" ht="25.5" hidden="1">
      <c r="A195" s="72" t="s">
        <v>26</v>
      </c>
      <c r="B195" s="74"/>
      <c r="C195" s="74"/>
      <c r="D195" s="74"/>
      <c r="H195" s="95"/>
    </row>
    <row r="196" spans="1:8" ht="25.5" hidden="1">
      <c r="A196" s="73" t="s">
        <v>26</v>
      </c>
      <c r="B196" s="74"/>
      <c r="C196" s="74"/>
      <c r="D196" s="74"/>
      <c r="H196" s="95"/>
    </row>
    <row r="197" spans="1:8" ht="25.5" hidden="1">
      <c r="A197" s="73" t="s">
        <v>26</v>
      </c>
      <c r="B197" s="74"/>
      <c r="C197" s="74"/>
      <c r="D197" s="74"/>
      <c r="H197" s="95"/>
    </row>
    <row r="198" spans="1:8" ht="25.5" hidden="1">
      <c r="A198" s="72" t="s">
        <v>26</v>
      </c>
      <c r="B198" s="74"/>
      <c r="C198" s="74"/>
      <c r="D198" s="74"/>
      <c r="H198" s="95"/>
    </row>
    <row r="199" spans="1:8" ht="25.5" hidden="1">
      <c r="A199" s="73" t="s">
        <v>26</v>
      </c>
      <c r="B199" s="74"/>
      <c r="C199" s="74"/>
      <c r="D199" s="74"/>
      <c r="H199" s="95"/>
    </row>
    <row r="200" spans="1:8" ht="25.5" hidden="1">
      <c r="A200" s="73" t="s">
        <v>26</v>
      </c>
      <c r="B200" s="74"/>
      <c r="C200" s="74"/>
      <c r="D200" s="74"/>
      <c r="H200" s="95"/>
    </row>
    <row r="201" spans="1:8" ht="25.5" hidden="1">
      <c r="A201" s="72" t="s">
        <v>26</v>
      </c>
      <c r="B201" s="74"/>
      <c r="C201" s="74"/>
      <c r="D201" s="74"/>
      <c r="H201" s="95"/>
    </row>
    <row r="202" spans="1:8" ht="25.5" hidden="1">
      <c r="A202" s="73" t="s">
        <v>26</v>
      </c>
      <c r="B202" s="74"/>
      <c r="C202" s="74"/>
      <c r="D202" s="74"/>
      <c r="H202" s="95"/>
    </row>
    <row r="203" spans="1:8" ht="25.5" hidden="1">
      <c r="A203" s="73" t="s">
        <v>26</v>
      </c>
      <c r="B203" s="74"/>
      <c r="C203" s="74"/>
      <c r="D203" s="74"/>
      <c r="H203" s="95"/>
    </row>
    <row r="204" spans="1:8" ht="25.5" hidden="1">
      <c r="A204" s="72" t="s">
        <v>26</v>
      </c>
      <c r="B204" s="74"/>
      <c r="C204" s="74"/>
      <c r="D204" s="74"/>
      <c r="H204" s="95"/>
    </row>
    <row r="205" spans="1:8" ht="25.5" hidden="1">
      <c r="A205" s="73" t="s">
        <v>26</v>
      </c>
      <c r="B205" s="74"/>
      <c r="C205" s="74"/>
      <c r="D205" s="74"/>
      <c r="H205" s="95"/>
    </row>
    <row r="206" spans="1:8" ht="25.5" hidden="1">
      <c r="A206" s="73" t="s">
        <v>26</v>
      </c>
      <c r="B206" s="74"/>
      <c r="C206" s="74"/>
      <c r="D206" s="74"/>
      <c r="H206" s="95"/>
    </row>
    <row r="207" spans="1:8" ht="25.5" hidden="1">
      <c r="A207" s="72" t="s">
        <v>26</v>
      </c>
      <c r="B207" s="74"/>
      <c r="C207" s="74"/>
      <c r="D207" s="74"/>
      <c r="H207" s="95"/>
    </row>
    <row r="208" spans="1:8" ht="25.5" hidden="1">
      <c r="A208" s="73" t="s">
        <v>26</v>
      </c>
      <c r="B208" s="74"/>
      <c r="C208" s="75"/>
      <c r="D208" s="75"/>
      <c r="H208" s="96"/>
    </row>
    <row r="209" spans="1:8" ht="25.5" hidden="1">
      <c r="A209" s="73" t="s">
        <v>26</v>
      </c>
      <c r="B209" s="74"/>
      <c r="C209" s="75"/>
      <c r="D209" s="75"/>
      <c r="H209" s="96"/>
    </row>
    <row r="210" spans="1:8" ht="25.5" hidden="1">
      <c r="A210" s="72" t="s">
        <v>26</v>
      </c>
      <c r="B210" s="74"/>
      <c r="C210" s="75"/>
      <c r="D210" s="75"/>
      <c r="H210" s="96"/>
    </row>
    <row r="211" spans="1:8" ht="25.5" hidden="1">
      <c r="A211" s="73" t="s">
        <v>26</v>
      </c>
      <c r="B211" s="74"/>
      <c r="C211" s="75"/>
      <c r="D211" s="75"/>
      <c r="H211" s="96"/>
    </row>
    <row r="212" spans="1:8" ht="25.5" hidden="1">
      <c r="A212" s="73" t="s">
        <v>26</v>
      </c>
      <c r="B212" s="74"/>
      <c r="C212" s="75"/>
      <c r="D212" s="75"/>
      <c r="H212" s="96"/>
    </row>
    <row r="213" spans="1:8" ht="25.5" hidden="1">
      <c r="A213" s="72" t="s">
        <v>26</v>
      </c>
      <c r="B213" s="74"/>
      <c r="C213" s="76"/>
      <c r="D213" s="76"/>
      <c r="H213" s="97"/>
    </row>
    <row r="214" spans="1:8" ht="25.5" hidden="1">
      <c r="A214" s="73" t="s">
        <v>26</v>
      </c>
      <c r="B214" s="74"/>
      <c r="C214" s="76"/>
      <c r="D214" s="76"/>
      <c r="H214" s="97"/>
    </row>
    <row r="215" spans="1:8" ht="25.5" hidden="1">
      <c r="A215" s="73" t="s">
        <v>26</v>
      </c>
      <c r="B215" s="74"/>
      <c r="C215" s="76"/>
      <c r="D215" s="76"/>
      <c r="H215" s="97"/>
    </row>
    <row r="216" spans="1:8" ht="25.5" hidden="1">
      <c r="A216" s="72" t="s">
        <v>26</v>
      </c>
      <c r="B216" s="74"/>
      <c r="C216" s="76"/>
      <c r="D216" s="76"/>
      <c r="H216" s="97"/>
    </row>
    <row r="217" spans="1:8" ht="25.5" hidden="1">
      <c r="A217" s="73" t="s">
        <v>26</v>
      </c>
      <c r="B217" s="74"/>
      <c r="C217" s="76"/>
      <c r="D217" s="76"/>
      <c r="H217" s="97"/>
    </row>
    <row r="218" spans="1:8" ht="25.5" hidden="1">
      <c r="A218" s="73" t="s">
        <v>26</v>
      </c>
      <c r="B218" s="74"/>
      <c r="C218" s="76"/>
      <c r="D218" s="76"/>
      <c r="H218" s="97"/>
    </row>
    <row r="219" spans="1:8" ht="25.5" hidden="1">
      <c r="A219" s="72" t="s">
        <v>26</v>
      </c>
      <c r="B219" s="74"/>
      <c r="C219" s="76"/>
      <c r="D219" s="76"/>
      <c r="H219" s="97"/>
    </row>
    <row r="220" spans="1:8" ht="25.5" hidden="1">
      <c r="A220" s="73" t="s">
        <v>26</v>
      </c>
      <c r="B220" s="74"/>
      <c r="C220" s="76"/>
      <c r="D220" s="76"/>
      <c r="H220" s="97"/>
    </row>
    <row r="221" spans="1:8" ht="25.5" hidden="1">
      <c r="A221" s="73" t="s">
        <v>26</v>
      </c>
      <c r="B221" s="74"/>
      <c r="C221" s="76"/>
      <c r="D221" s="76"/>
      <c r="H221" s="97"/>
    </row>
    <row r="222" spans="1:8" ht="25.5" hidden="1">
      <c r="A222" s="72" t="s">
        <v>26</v>
      </c>
      <c r="B222" s="74"/>
      <c r="C222" s="76"/>
      <c r="D222" s="76"/>
      <c r="H222" s="97"/>
    </row>
    <row r="223" spans="1:8" ht="25.5" hidden="1">
      <c r="A223" s="73" t="s">
        <v>26</v>
      </c>
      <c r="B223" s="74"/>
      <c r="C223" s="76"/>
      <c r="D223" s="76"/>
      <c r="H223" s="97"/>
    </row>
    <row r="224" spans="1:8" ht="25.5" hidden="1">
      <c r="A224" s="73" t="s">
        <v>26</v>
      </c>
      <c r="B224" s="74"/>
      <c r="C224" s="76"/>
      <c r="D224" s="76"/>
      <c r="H224" s="97"/>
    </row>
    <row r="225" spans="1:8" ht="25.5" hidden="1">
      <c r="A225" s="72" t="s">
        <v>26</v>
      </c>
      <c r="B225" s="74"/>
      <c r="C225" s="76"/>
      <c r="D225" s="76"/>
      <c r="H225" s="97"/>
    </row>
    <row r="226" spans="1:8" ht="25.5" hidden="1">
      <c r="A226" s="73" t="s">
        <v>26</v>
      </c>
      <c r="B226" s="74"/>
      <c r="C226" s="76"/>
      <c r="D226" s="76"/>
      <c r="H226" s="97"/>
    </row>
    <row r="227" spans="1:8" ht="25.5" hidden="1">
      <c r="A227" s="73" t="s">
        <v>26</v>
      </c>
      <c r="B227" s="74"/>
      <c r="C227" s="77"/>
      <c r="D227" s="77"/>
      <c r="H227" s="98"/>
    </row>
    <row r="228" spans="1:8" ht="25.5" hidden="1">
      <c r="A228" s="72" t="s">
        <v>26</v>
      </c>
      <c r="B228" s="74"/>
      <c r="C228" s="75"/>
      <c r="D228" s="75"/>
      <c r="H228" s="96"/>
    </row>
    <row r="229" spans="1:8" ht="25.5" hidden="1">
      <c r="A229" s="73" t="s">
        <v>26</v>
      </c>
      <c r="B229" s="74"/>
      <c r="C229" s="78"/>
      <c r="D229" s="78"/>
      <c r="H229" s="99"/>
    </row>
    <row r="230" spans="1:8" ht="25.5" hidden="1">
      <c r="A230" s="73" t="s">
        <v>26</v>
      </c>
      <c r="B230" s="74"/>
      <c r="C230" s="79"/>
      <c r="D230" s="79"/>
      <c r="H230" s="100"/>
    </row>
    <row r="231" spans="1:8" ht="25.5" hidden="1">
      <c r="A231" s="72" t="s">
        <v>26</v>
      </c>
      <c r="B231" s="74"/>
      <c r="C231" s="80"/>
      <c r="D231" s="80"/>
      <c r="H231" s="101"/>
    </row>
    <row r="232" spans="1:8" ht="25.5" hidden="1">
      <c r="A232" s="73" t="s">
        <v>26</v>
      </c>
      <c r="B232" s="74"/>
      <c r="C232" s="80"/>
      <c r="D232" s="80"/>
      <c r="H232" s="101"/>
    </row>
    <row r="233" spans="1:8" ht="25.5" hidden="1">
      <c r="A233" s="73" t="s">
        <v>26</v>
      </c>
      <c r="B233" s="74"/>
      <c r="C233" s="80"/>
      <c r="D233" s="80"/>
      <c r="H233" s="101"/>
    </row>
    <row r="234" spans="1:8" ht="25.5" hidden="1">
      <c r="A234" s="72" t="s">
        <v>26</v>
      </c>
      <c r="B234" s="74"/>
      <c r="C234" s="80"/>
      <c r="D234" s="80"/>
      <c r="H234" s="101"/>
    </row>
    <row r="235" spans="1:8" ht="25.5" hidden="1">
      <c r="A235" s="73" t="s">
        <v>26</v>
      </c>
      <c r="B235" s="74"/>
      <c r="C235" s="80"/>
      <c r="D235" s="80"/>
      <c r="H235" s="101"/>
    </row>
    <row r="236" spans="1:8" ht="25.5" hidden="1">
      <c r="A236" s="73" t="s">
        <v>26</v>
      </c>
      <c r="B236" s="74"/>
      <c r="C236" s="80"/>
      <c r="D236" s="80"/>
      <c r="H236" s="101"/>
    </row>
    <row r="237" spans="1:8" ht="25.5" hidden="1">
      <c r="A237" s="72" t="s">
        <v>26</v>
      </c>
      <c r="B237" s="74"/>
      <c r="C237" s="80"/>
      <c r="D237" s="80"/>
      <c r="H237" s="101"/>
    </row>
    <row r="238" spans="1:8" ht="25.5" hidden="1">
      <c r="A238" s="73" t="s">
        <v>26</v>
      </c>
      <c r="B238" s="74"/>
      <c r="C238" s="79"/>
      <c r="D238" s="79"/>
      <c r="H238" s="100"/>
    </row>
    <row r="239" spans="1:8" ht="25.5" hidden="1">
      <c r="A239" s="73" t="s">
        <v>26</v>
      </c>
      <c r="B239" s="74"/>
      <c r="C239" s="80"/>
      <c r="D239" s="80"/>
      <c r="H239" s="101"/>
    </row>
    <row r="240" spans="1:8" ht="25.5" hidden="1">
      <c r="A240" s="72" t="s">
        <v>26</v>
      </c>
      <c r="B240" s="74"/>
      <c r="C240" s="80"/>
      <c r="D240" s="80"/>
      <c r="H240" s="101"/>
    </row>
    <row r="241" spans="1:8" ht="25.5" hidden="1">
      <c r="A241" s="73" t="s">
        <v>26</v>
      </c>
      <c r="B241" s="74"/>
      <c r="C241" s="81"/>
      <c r="D241" s="81"/>
      <c r="H241" s="102"/>
    </row>
    <row r="242" spans="1:8" ht="25.5" hidden="1">
      <c r="A242" s="73" t="s">
        <v>26</v>
      </c>
      <c r="B242" s="74"/>
      <c r="C242" s="81"/>
      <c r="D242" s="81"/>
      <c r="H242" s="102"/>
    </row>
    <row r="243" spans="1:8" ht="25.5" hidden="1">
      <c r="A243" s="72" t="s">
        <v>26</v>
      </c>
      <c r="B243" s="74"/>
      <c r="C243" s="81"/>
      <c r="D243" s="81"/>
      <c r="H243" s="102"/>
    </row>
    <row r="244" spans="1:8" ht="25.5" hidden="1">
      <c r="A244" s="73" t="s">
        <v>26</v>
      </c>
      <c r="B244" s="74"/>
      <c r="C244" s="76"/>
      <c r="D244" s="76"/>
      <c r="H244" s="97"/>
    </row>
    <row r="245" spans="1:8" ht="25.5" hidden="1">
      <c r="A245" s="73" t="s">
        <v>26</v>
      </c>
      <c r="B245" s="74"/>
      <c r="C245" s="89"/>
      <c r="D245" s="89"/>
      <c r="H245" s="103"/>
    </row>
    <row r="246" spans="1:8" ht="25.5" hidden="1">
      <c r="A246" s="72" t="s">
        <v>26</v>
      </c>
      <c r="B246" s="74"/>
      <c r="C246" s="90"/>
      <c r="D246" s="90"/>
      <c r="H246" s="104"/>
    </row>
    <row r="247" spans="1:8" ht="25.5" hidden="1">
      <c r="A247" s="73" t="s">
        <v>26</v>
      </c>
      <c r="B247" s="74"/>
      <c r="C247" s="90"/>
      <c r="D247" s="90"/>
      <c r="H247" s="104"/>
    </row>
    <row r="248" spans="1:8" ht="25.5" hidden="1">
      <c r="A248" s="73" t="s">
        <v>26</v>
      </c>
      <c r="B248" s="74"/>
      <c r="C248" s="82"/>
      <c r="D248" s="82"/>
      <c r="H248" s="105"/>
    </row>
    <row r="249" spans="1:8" ht="25.5" hidden="1">
      <c r="A249" s="72" t="s">
        <v>26</v>
      </c>
      <c r="B249" s="74"/>
      <c r="C249" s="83"/>
      <c r="D249" s="83"/>
      <c r="H249" s="67"/>
    </row>
    <row r="250" spans="1:8" ht="25.5" hidden="1">
      <c r="A250" s="73" t="s">
        <v>26</v>
      </c>
      <c r="B250" s="74"/>
      <c r="C250" s="83"/>
      <c r="D250" s="83"/>
      <c r="H250" s="67"/>
    </row>
    <row r="251" spans="1:8" ht="25.5" hidden="1">
      <c r="A251" s="73" t="s">
        <v>26</v>
      </c>
      <c r="B251" s="74"/>
      <c r="C251" s="90"/>
      <c r="D251" s="90"/>
      <c r="H251" s="104"/>
    </row>
    <row r="252" spans="1:8" ht="25.5" hidden="1">
      <c r="A252" s="72" t="s">
        <v>26</v>
      </c>
      <c r="B252" s="74"/>
      <c r="C252" s="90"/>
      <c r="D252" s="90"/>
      <c r="H252" s="104"/>
    </row>
    <row r="253" spans="1:8" ht="25.5" hidden="1">
      <c r="A253" s="73" t="s">
        <v>26</v>
      </c>
      <c r="B253" s="74"/>
      <c r="C253" s="74"/>
      <c r="D253" s="74"/>
      <c r="H253" s="95"/>
    </row>
    <row r="254" spans="1:8" ht="25.5" hidden="1">
      <c r="A254" s="73" t="s">
        <v>26</v>
      </c>
      <c r="B254" s="74"/>
      <c r="C254" s="74"/>
      <c r="D254" s="74"/>
      <c r="H254" s="95"/>
    </row>
    <row r="255" spans="1:8" ht="25.5" hidden="1">
      <c r="A255" s="72" t="s">
        <v>26</v>
      </c>
      <c r="B255" s="74"/>
      <c r="C255" s="90"/>
      <c r="D255" s="90"/>
      <c r="H255" s="104"/>
    </row>
    <row r="256" spans="1:8" ht="25.5" hidden="1">
      <c r="A256" s="73" t="s">
        <v>26</v>
      </c>
      <c r="B256" s="74"/>
      <c r="C256" s="90"/>
      <c r="D256" s="90"/>
      <c r="H256" s="104"/>
    </row>
    <row r="257" spans="1:8" ht="25.5" hidden="1">
      <c r="A257" s="73" t="s">
        <v>26</v>
      </c>
      <c r="B257" s="74"/>
      <c r="C257" s="90"/>
      <c r="D257" s="90"/>
      <c r="H257" s="104"/>
    </row>
    <row r="258" spans="1:8" ht="25.5" hidden="1">
      <c r="A258" s="72" t="s">
        <v>26</v>
      </c>
      <c r="B258" s="74"/>
      <c r="C258" s="90"/>
      <c r="D258" s="90"/>
      <c r="H258" s="104"/>
    </row>
    <row r="259" spans="1:8" ht="25.5" hidden="1">
      <c r="A259" s="73" t="s">
        <v>26</v>
      </c>
      <c r="B259" s="74"/>
      <c r="C259" s="90"/>
      <c r="D259" s="90"/>
      <c r="H259" s="104"/>
    </row>
    <row r="260" spans="1:8" ht="25.5" hidden="1">
      <c r="A260" s="73" t="s">
        <v>26</v>
      </c>
      <c r="B260" s="74"/>
      <c r="C260" s="90"/>
      <c r="D260" s="90"/>
      <c r="H260" s="104"/>
    </row>
    <row r="261" spans="1:8" ht="25.5" hidden="1">
      <c r="A261" s="72" t="s">
        <v>26</v>
      </c>
      <c r="B261" s="74"/>
      <c r="C261" s="90"/>
      <c r="D261" s="90"/>
      <c r="H261" s="104"/>
    </row>
    <row r="262" spans="1:8" ht="25.5" hidden="1">
      <c r="A262" s="73" t="s">
        <v>26</v>
      </c>
      <c r="B262" s="74"/>
      <c r="C262" s="74"/>
      <c r="D262" s="74"/>
      <c r="H262" s="106"/>
    </row>
    <row r="263" spans="1:8" ht="25.5" hidden="1">
      <c r="A263" s="73" t="s">
        <v>26</v>
      </c>
      <c r="B263" s="74"/>
      <c r="C263" s="74"/>
      <c r="D263" s="74"/>
      <c r="H263" s="106"/>
    </row>
    <row r="264" spans="1:8" ht="25.5" hidden="1">
      <c r="A264" s="72" t="s">
        <v>26</v>
      </c>
      <c r="B264" s="74"/>
      <c r="C264" s="74"/>
      <c r="D264" s="74"/>
      <c r="H264" s="106"/>
    </row>
    <row r="265" spans="1:8" ht="25.5" hidden="1">
      <c r="A265" s="73" t="s">
        <v>26</v>
      </c>
      <c r="B265" s="74"/>
      <c r="C265" s="84"/>
      <c r="D265" s="84"/>
      <c r="H265" s="107"/>
    </row>
    <row r="266" spans="1:8" ht="25.5" hidden="1">
      <c r="A266" s="73" t="s">
        <v>26</v>
      </c>
      <c r="B266" s="74"/>
      <c r="C266" s="74"/>
      <c r="D266" s="74"/>
      <c r="H266" s="95"/>
    </row>
    <row r="267" spans="1:8" ht="25.5" hidden="1">
      <c r="A267" s="72" t="s">
        <v>26</v>
      </c>
      <c r="B267" s="74"/>
      <c r="C267" s="85"/>
      <c r="D267" s="85"/>
      <c r="H267" s="95"/>
    </row>
    <row r="268" spans="1:8" ht="25.5" hidden="1">
      <c r="A268" s="73" t="s">
        <v>26</v>
      </c>
      <c r="B268" s="74"/>
      <c r="C268" s="86"/>
      <c r="D268" s="86"/>
      <c r="H268" s="95"/>
    </row>
    <row r="269" spans="1:8" ht="25.5" hidden="1">
      <c r="A269" s="73" t="s">
        <v>26</v>
      </c>
      <c r="B269" s="74"/>
      <c r="C269" s="85"/>
      <c r="D269" s="85"/>
      <c r="H269" s="95"/>
    </row>
    <row r="270" spans="1:8" ht="25.5" hidden="1">
      <c r="A270" s="72" t="s">
        <v>26</v>
      </c>
      <c r="B270" s="74"/>
      <c r="C270" s="85"/>
      <c r="D270" s="85"/>
      <c r="H270" s="95"/>
    </row>
    <row r="271" spans="1:8" ht="25.5" hidden="1">
      <c r="A271" s="73" t="s">
        <v>26</v>
      </c>
      <c r="B271" s="74"/>
      <c r="C271" s="74"/>
      <c r="D271" s="74"/>
      <c r="H271" s="95"/>
    </row>
    <row r="272" spans="1:8" ht="25.5" hidden="1">
      <c r="A272" s="73" t="s">
        <v>26</v>
      </c>
      <c r="B272" s="74"/>
      <c r="C272" s="74"/>
      <c r="D272" s="74"/>
      <c r="H272" s="95"/>
    </row>
    <row r="273" spans="1:8" ht="25.5" hidden="1">
      <c r="A273" s="72" t="s">
        <v>26</v>
      </c>
      <c r="B273" s="74"/>
      <c r="C273" s="74"/>
      <c r="D273" s="74"/>
      <c r="H273" s="95"/>
    </row>
    <row r="274" spans="1:8" ht="25.5" hidden="1">
      <c r="A274" s="73" t="s">
        <v>26</v>
      </c>
      <c r="B274" s="74"/>
      <c r="C274" s="74"/>
      <c r="D274" s="74"/>
      <c r="H274" s="95"/>
    </row>
    <row r="275" spans="1:8" ht="25.5" hidden="1">
      <c r="A275" s="73" t="s">
        <v>26</v>
      </c>
      <c r="B275" s="74"/>
      <c r="C275" s="74"/>
      <c r="D275" s="74"/>
      <c r="H275" s="95"/>
    </row>
  </sheetData>
  <autoFilter ref="A6:J275" xr:uid="{00000000-0009-0000-0000-000000000000}">
    <filterColumn colId="7">
      <colorFilter dxfId="0"/>
    </filterColumn>
  </autoFilter>
  <mergeCells count="8">
    <mergeCell ref="C1:K1"/>
    <mergeCell ref="D5:H5"/>
    <mergeCell ref="I5:J5"/>
    <mergeCell ref="D2:H2"/>
    <mergeCell ref="A3:C3"/>
    <mergeCell ref="D3:H3"/>
    <mergeCell ref="A4:C4"/>
    <mergeCell ref="D4:I4"/>
  </mergeCells>
  <phoneticPr fontId="18"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Q146"/>
  <sheetViews>
    <sheetView tabSelected="1" topLeftCell="A136" zoomScale="70" zoomScaleNormal="70" workbookViewId="0">
      <selection activeCell="AE136" sqref="AE136"/>
    </sheetView>
  </sheetViews>
  <sheetFormatPr defaultColWidth="9.140625" defaultRowHeight="15.75"/>
  <cols>
    <col min="1" max="1" width="3.42578125" style="2" customWidth="1"/>
    <col min="2" max="2" width="5.7109375" style="2" customWidth="1"/>
    <col min="3" max="3" width="4.42578125" style="19" customWidth="1"/>
    <col min="4" max="4" width="24" style="4" customWidth="1"/>
    <col min="5" max="5" width="27.42578125" style="4" customWidth="1"/>
    <col min="6" max="6" width="15.28515625" style="19" customWidth="1"/>
    <col min="7" max="7" width="14.7109375" style="18" customWidth="1"/>
    <col min="8" max="8" width="18.28515625" style="2" customWidth="1"/>
    <col min="9" max="9" width="12.140625" style="2" customWidth="1"/>
    <col min="10" max="10" width="13.140625" style="2" customWidth="1"/>
    <col min="11" max="11" width="17" style="2" customWidth="1"/>
    <col min="12" max="12" width="30" style="2" customWidth="1"/>
    <col min="13" max="13" width="15.85546875" style="55" customWidth="1"/>
    <col min="14" max="16384" width="9.140625" style="2"/>
  </cols>
  <sheetData>
    <row r="1" spans="1:14">
      <c r="D1" s="122" t="s">
        <v>23</v>
      </c>
      <c r="E1" s="122"/>
      <c r="F1" s="122"/>
      <c r="G1" s="122"/>
      <c r="H1" s="122"/>
      <c r="I1" s="122"/>
      <c r="J1" s="122"/>
      <c r="K1" s="122"/>
      <c r="L1" s="122"/>
    </row>
    <row r="2" spans="1:14">
      <c r="D2" s="123" t="s">
        <v>14</v>
      </c>
      <c r="E2" s="123"/>
      <c r="F2" s="123"/>
      <c r="G2" s="123"/>
      <c r="H2" s="123"/>
      <c r="I2" s="123"/>
      <c r="J2" s="123"/>
      <c r="K2" s="10"/>
    </row>
    <row r="3" spans="1:14">
      <c r="B3" s="124" t="s">
        <v>8</v>
      </c>
      <c r="C3" s="124"/>
      <c r="D3" s="124"/>
      <c r="E3" s="125" t="s">
        <v>25</v>
      </c>
      <c r="F3" s="125"/>
      <c r="G3" s="125"/>
      <c r="H3" s="125"/>
      <c r="I3" s="125"/>
      <c r="K3" s="2" t="s">
        <v>9</v>
      </c>
      <c r="L3" s="2" t="s">
        <v>10</v>
      </c>
    </row>
    <row r="4" spans="1:14" s="4" customFormat="1">
      <c r="A4" s="3"/>
      <c r="B4" s="126" t="s">
        <v>7</v>
      </c>
      <c r="C4" s="126"/>
      <c r="D4" s="126"/>
      <c r="E4" s="127" t="s">
        <v>37</v>
      </c>
      <c r="F4" s="127"/>
      <c r="G4" s="127"/>
      <c r="H4" s="127"/>
      <c r="I4" s="127"/>
      <c r="J4" s="127"/>
      <c r="K4" s="127"/>
      <c r="L4" s="12" t="s">
        <v>11</v>
      </c>
      <c r="M4" s="56"/>
    </row>
    <row r="5" spans="1:14">
      <c r="A5" s="3"/>
      <c r="E5" s="120"/>
      <c r="F5" s="120"/>
      <c r="G5" s="120"/>
      <c r="H5" s="120"/>
      <c r="I5" s="120"/>
      <c r="J5" s="16"/>
      <c r="K5" s="16"/>
      <c r="L5" s="16"/>
    </row>
    <row r="6" spans="1:14" ht="47.25">
      <c r="A6" s="3"/>
      <c r="B6" s="1" t="s">
        <v>2</v>
      </c>
      <c r="C6" s="44" t="s">
        <v>0</v>
      </c>
      <c r="D6" s="1" t="s">
        <v>1</v>
      </c>
      <c r="E6" s="44" t="s">
        <v>3</v>
      </c>
      <c r="F6" s="44" t="s">
        <v>15</v>
      </c>
      <c r="G6" s="17" t="s">
        <v>16</v>
      </c>
      <c r="H6" s="44" t="s">
        <v>17</v>
      </c>
      <c r="I6" s="44" t="s">
        <v>18</v>
      </c>
      <c r="J6" s="14" t="s">
        <v>19</v>
      </c>
      <c r="K6" s="44" t="s">
        <v>20</v>
      </c>
      <c r="L6" s="44" t="s">
        <v>21</v>
      </c>
    </row>
    <row r="7" spans="1:14" ht="38.25">
      <c r="A7" s="3"/>
      <c r="B7" s="44">
        <v>1</v>
      </c>
      <c r="C7" s="121">
        <v>2</v>
      </c>
      <c r="D7" s="121"/>
      <c r="E7" s="121"/>
      <c r="F7" s="44">
        <v>3</v>
      </c>
      <c r="G7" s="17">
        <v>4</v>
      </c>
      <c r="H7" s="44">
        <v>5</v>
      </c>
      <c r="I7" s="44">
        <v>6</v>
      </c>
      <c r="J7" s="44">
        <v>7</v>
      </c>
      <c r="K7" s="44">
        <v>8</v>
      </c>
      <c r="L7" s="11">
        <v>9</v>
      </c>
      <c r="M7" s="57" t="s">
        <v>31</v>
      </c>
    </row>
    <row r="8" spans="1:14" ht="63.75">
      <c r="B8" s="72" t="s">
        <v>26</v>
      </c>
      <c r="C8" s="74">
        <v>1</v>
      </c>
      <c r="D8" s="67" t="s">
        <v>38</v>
      </c>
      <c r="E8" s="67" t="s">
        <v>38</v>
      </c>
      <c r="F8" s="67" t="s">
        <v>32</v>
      </c>
      <c r="G8" s="52">
        <v>1</v>
      </c>
      <c r="H8" s="53"/>
      <c r="I8" s="53"/>
      <c r="J8" s="54">
        <f>H8*G8</f>
        <v>0</v>
      </c>
      <c r="K8" s="54">
        <f>I8*G8</f>
        <v>0</v>
      </c>
      <c r="L8" s="13" t="s">
        <v>33</v>
      </c>
      <c r="M8" s="68">
        <v>2715</v>
      </c>
    </row>
    <row r="9" spans="1:14" ht="63.75">
      <c r="B9" s="73" t="s">
        <v>26</v>
      </c>
      <c r="C9" s="74">
        <v>2</v>
      </c>
      <c r="D9" s="67" t="s">
        <v>39</v>
      </c>
      <c r="E9" s="67" t="s">
        <v>39</v>
      </c>
      <c r="F9" s="67" t="s">
        <v>32</v>
      </c>
      <c r="G9" s="52">
        <v>1</v>
      </c>
      <c r="H9" s="53"/>
      <c r="I9" s="53"/>
      <c r="J9" s="54">
        <f t="shared" ref="J9:J10" si="0">H9*G9</f>
        <v>0</v>
      </c>
      <c r="K9" s="54">
        <f t="shared" ref="K9:K10" si="1">I9*G9</f>
        <v>0</v>
      </c>
      <c r="L9" s="13" t="s">
        <v>33</v>
      </c>
      <c r="M9" s="68">
        <v>5280</v>
      </c>
    </row>
    <row r="10" spans="1:14" s="59" customFormat="1" ht="63.75">
      <c r="B10" s="73" t="s">
        <v>26</v>
      </c>
      <c r="C10" s="74">
        <v>3</v>
      </c>
      <c r="D10" s="67" t="s">
        <v>40</v>
      </c>
      <c r="E10" s="67" t="s">
        <v>40</v>
      </c>
      <c r="F10" s="67" t="s">
        <v>32</v>
      </c>
      <c r="G10" s="52">
        <v>2</v>
      </c>
      <c r="H10" s="53"/>
      <c r="I10" s="53"/>
      <c r="J10" s="54">
        <f t="shared" si="0"/>
        <v>0</v>
      </c>
      <c r="K10" s="54">
        <f t="shared" si="1"/>
        <v>0</v>
      </c>
      <c r="L10" s="13" t="s">
        <v>33</v>
      </c>
      <c r="M10" s="68">
        <v>4480</v>
      </c>
      <c r="N10" s="62"/>
    </row>
    <row r="11" spans="1:14" s="59" customFormat="1" ht="63.75">
      <c r="B11" s="72" t="s">
        <v>26</v>
      </c>
      <c r="C11" s="74">
        <v>4</v>
      </c>
      <c r="D11" s="67" t="s">
        <v>41</v>
      </c>
      <c r="E11" s="67" t="s">
        <v>41</v>
      </c>
      <c r="F11" s="67" t="s">
        <v>32</v>
      </c>
      <c r="G11" s="52">
        <v>4</v>
      </c>
      <c r="H11" s="53"/>
      <c r="I11" s="53"/>
      <c r="J11" s="54">
        <f t="shared" ref="J11:J13" si="2">H11*G11</f>
        <v>0</v>
      </c>
      <c r="K11" s="54">
        <f t="shared" ref="K11:K13" si="3">I11*G11</f>
        <v>0</v>
      </c>
      <c r="L11" s="13" t="s">
        <v>33</v>
      </c>
      <c r="M11" s="68">
        <v>20000</v>
      </c>
      <c r="N11" s="62"/>
    </row>
    <row r="12" spans="1:14" s="59" customFormat="1" ht="63.75">
      <c r="B12" s="73" t="s">
        <v>26</v>
      </c>
      <c r="C12" s="74">
        <v>5</v>
      </c>
      <c r="D12" s="67" t="s">
        <v>42</v>
      </c>
      <c r="E12" s="67" t="s">
        <v>42</v>
      </c>
      <c r="F12" s="67" t="s">
        <v>32</v>
      </c>
      <c r="G12" s="52">
        <v>1</v>
      </c>
      <c r="H12" s="53"/>
      <c r="I12" s="53"/>
      <c r="J12" s="54">
        <f t="shared" si="2"/>
        <v>0</v>
      </c>
      <c r="K12" s="54">
        <f t="shared" si="3"/>
        <v>0</v>
      </c>
      <c r="L12" s="13" t="s">
        <v>33</v>
      </c>
      <c r="M12" s="68">
        <v>5090</v>
      </c>
      <c r="N12" s="62"/>
    </row>
    <row r="13" spans="1:14" s="59" customFormat="1" ht="63.75">
      <c r="B13" s="73" t="s">
        <v>26</v>
      </c>
      <c r="C13" s="74">
        <v>6</v>
      </c>
      <c r="D13" s="67" t="s">
        <v>43</v>
      </c>
      <c r="E13" s="67" t="s">
        <v>43</v>
      </c>
      <c r="F13" s="67" t="s">
        <v>32</v>
      </c>
      <c r="G13" s="52">
        <v>2</v>
      </c>
      <c r="H13" s="53"/>
      <c r="I13" s="53"/>
      <c r="J13" s="54">
        <f t="shared" si="2"/>
        <v>0</v>
      </c>
      <c r="K13" s="54">
        <f t="shared" si="3"/>
        <v>0</v>
      </c>
      <c r="L13" s="13" t="s">
        <v>33</v>
      </c>
      <c r="M13" s="68">
        <v>1230</v>
      </c>
      <c r="N13" s="62"/>
    </row>
    <row r="14" spans="1:14" s="59" customFormat="1" ht="63.75">
      <c r="B14" s="72" t="s">
        <v>26</v>
      </c>
      <c r="C14" s="74">
        <v>7</v>
      </c>
      <c r="D14" s="67" t="s">
        <v>44</v>
      </c>
      <c r="E14" s="67" t="s">
        <v>44</v>
      </c>
      <c r="F14" s="67" t="s">
        <v>32</v>
      </c>
      <c r="G14" s="52">
        <v>2</v>
      </c>
      <c r="H14" s="53"/>
      <c r="I14" s="53"/>
      <c r="J14" s="54">
        <f t="shared" ref="J14:J77" si="4">H14*G14</f>
        <v>0</v>
      </c>
      <c r="K14" s="54">
        <f t="shared" ref="K14:K77" si="5">I14*G14</f>
        <v>0</v>
      </c>
      <c r="L14" s="13" t="s">
        <v>33</v>
      </c>
      <c r="M14" s="68">
        <v>1320</v>
      </c>
      <c r="N14" s="62"/>
    </row>
    <row r="15" spans="1:14" s="59" customFormat="1" ht="63.75">
      <c r="B15" s="73" t="s">
        <v>26</v>
      </c>
      <c r="C15" s="74">
        <v>8</v>
      </c>
      <c r="D15" s="67" t="s">
        <v>45</v>
      </c>
      <c r="E15" s="67" t="s">
        <v>45</v>
      </c>
      <c r="F15" s="67" t="s">
        <v>32</v>
      </c>
      <c r="G15" s="52">
        <v>1</v>
      </c>
      <c r="H15" s="53"/>
      <c r="I15" s="53"/>
      <c r="J15" s="54">
        <f t="shared" si="4"/>
        <v>0</v>
      </c>
      <c r="K15" s="54">
        <f t="shared" si="5"/>
        <v>0</v>
      </c>
      <c r="L15" s="13" t="s">
        <v>33</v>
      </c>
      <c r="M15" s="68">
        <v>995</v>
      </c>
      <c r="N15" s="62"/>
    </row>
    <row r="16" spans="1:14" s="59" customFormat="1" ht="63.75">
      <c r="B16" s="73" t="s">
        <v>26</v>
      </c>
      <c r="C16" s="74">
        <v>9</v>
      </c>
      <c r="D16" s="67" t="s">
        <v>46</v>
      </c>
      <c r="E16" s="67" t="s">
        <v>46</v>
      </c>
      <c r="F16" s="67" t="s">
        <v>32</v>
      </c>
      <c r="G16" s="52">
        <v>2</v>
      </c>
      <c r="H16" s="53"/>
      <c r="I16" s="53"/>
      <c r="J16" s="54">
        <f t="shared" si="4"/>
        <v>0</v>
      </c>
      <c r="K16" s="54">
        <f t="shared" si="5"/>
        <v>0</v>
      </c>
      <c r="L16" s="13" t="s">
        <v>33</v>
      </c>
      <c r="M16" s="68">
        <v>790</v>
      </c>
      <c r="N16" s="62"/>
    </row>
    <row r="17" spans="2:17" s="59" customFormat="1" ht="63.75">
      <c r="B17" s="72" t="s">
        <v>26</v>
      </c>
      <c r="C17" s="74">
        <v>10</v>
      </c>
      <c r="D17" s="67" t="s">
        <v>47</v>
      </c>
      <c r="E17" s="67" t="s">
        <v>47</v>
      </c>
      <c r="F17" s="67" t="s">
        <v>32</v>
      </c>
      <c r="G17" s="52">
        <v>2</v>
      </c>
      <c r="H17" s="53"/>
      <c r="I17" s="53"/>
      <c r="J17" s="54">
        <f t="shared" si="4"/>
        <v>0</v>
      </c>
      <c r="K17" s="54">
        <f t="shared" si="5"/>
        <v>0</v>
      </c>
      <c r="L17" s="13" t="s">
        <v>33</v>
      </c>
      <c r="M17" s="68">
        <v>460</v>
      </c>
      <c r="N17" s="62"/>
    </row>
    <row r="18" spans="2:17" s="59" customFormat="1" ht="63.75">
      <c r="B18" s="73" t="s">
        <v>26</v>
      </c>
      <c r="C18" s="74">
        <v>11</v>
      </c>
      <c r="D18" s="67" t="s">
        <v>48</v>
      </c>
      <c r="E18" s="67" t="s">
        <v>48</v>
      </c>
      <c r="F18" s="67" t="s">
        <v>32</v>
      </c>
      <c r="G18" s="52">
        <v>2</v>
      </c>
      <c r="H18" s="53"/>
      <c r="I18" s="53"/>
      <c r="J18" s="54">
        <f t="shared" si="4"/>
        <v>0</v>
      </c>
      <c r="K18" s="54">
        <f t="shared" si="5"/>
        <v>0</v>
      </c>
      <c r="L18" s="13" t="s">
        <v>33</v>
      </c>
      <c r="M18" s="68">
        <v>18000</v>
      </c>
      <c r="N18" s="62"/>
    </row>
    <row r="19" spans="2:17" s="59" customFormat="1" ht="75">
      <c r="B19" s="73" t="s">
        <v>26</v>
      </c>
      <c r="C19" s="74">
        <v>12</v>
      </c>
      <c r="D19" s="67" t="s">
        <v>49</v>
      </c>
      <c r="E19" s="67" t="s">
        <v>49</v>
      </c>
      <c r="F19" s="67" t="s">
        <v>32</v>
      </c>
      <c r="G19" s="52">
        <v>2</v>
      </c>
      <c r="H19" s="53"/>
      <c r="I19" s="53"/>
      <c r="J19" s="54">
        <f t="shared" si="4"/>
        <v>0</v>
      </c>
      <c r="K19" s="54">
        <f t="shared" si="5"/>
        <v>0</v>
      </c>
      <c r="L19" s="13" t="s">
        <v>33</v>
      </c>
      <c r="M19" s="68">
        <v>7360</v>
      </c>
      <c r="N19" s="62"/>
    </row>
    <row r="20" spans="2:17" s="59" customFormat="1" ht="63.75">
      <c r="B20" s="72" t="s">
        <v>26</v>
      </c>
      <c r="C20" s="74">
        <v>13</v>
      </c>
      <c r="D20" s="67" t="s">
        <v>50</v>
      </c>
      <c r="E20" s="67" t="s">
        <v>50</v>
      </c>
      <c r="F20" s="67" t="s">
        <v>32</v>
      </c>
      <c r="G20" s="52">
        <v>1</v>
      </c>
      <c r="H20" s="53"/>
      <c r="I20" s="53"/>
      <c r="J20" s="54">
        <f t="shared" si="4"/>
        <v>0</v>
      </c>
      <c r="K20" s="54">
        <f t="shared" si="5"/>
        <v>0</v>
      </c>
      <c r="L20" s="13" t="s">
        <v>33</v>
      </c>
      <c r="M20" s="68">
        <v>4745</v>
      </c>
      <c r="N20" s="62"/>
    </row>
    <row r="21" spans="2:17" s="59" customFormat="1" ht="63.75">
      <c r="B21" s="73" t="s">
        <v>26</v>
      </c>
      <c r="C21" s="74">
        <v>14</v>
      </c>
      <c r="D21" s="67" t="s">
        <v>51</v>
      </c>
      <c r="E21" s="67" t="s">
        <v>51</v>
      </c>
      <c r="F21" s="67" t="s">
        <v>32</v>
      </c>
      <c r="G21" s="52">
        <v>2</v>
      </c>
      <c r="H21" s="53"/>
      <c r="I21" s="53"/>
      <c r="J21" s="54">
        <f t="shared" si="4"/>
        <v>0</v>
      </c>
      <c r="K21" s="54">
        <f t="shared" si="5"/>
        <v>0</v>
      </c>
      <c r="L21" s="13" t="s">
        <v>33</v>
      </c>
      <c r="M21" s="68">
        <v>13140</v>
      </c>
      <c r="N21" s="62"/>
    </row>
    <row r="22" spans="2:17" s="59" customFormat="1" ht="63.75">
      <c r="B22" s="73" t="s">
        <v>26</v>
      </c>
      <c r="C22" s="74">
        <v>15</v>
      </c>
      <c r="D22" s="67" t="s">
        <v>52</v>
      </c>
      <c r="E22" s="67" t="s">
        <v>52</v>
      </c>
      <c r="F22" s="67" t="s">
        <v>32</v>
      </c>
      <c r="G22" s="52">
        <v>1</v>
      </c>
      <c r="H22" s="53"/>
      <c r="I22" s="53"/>
      <c r="J22" s="54">
        <f t="shared" si="4"/>
        <v>0</v>
      </c>
      <c r="K22" s="54">
        <f t="shared" si="5"/>
        <v>0</v>
      </c>
      <c r="L22" s="13" t="s">
        <v>33</v>
      </c>
      <c r="M22" s="68">
        <v>5465</v>
      </c>
      <c r="N22" s="62"/>
    </row>
    <row r="23" spans="2:17" s="59" customFormat="1" ht="63.75">
      <c r="B23" s="72" t="s">
        <v>26</v>
      </c>
      <c r="C23" s="74">
        <v>16</v>
      </c>
      <c r="D23" s="67" t="s">
        <v>53</v>
      </c>
      <c r="E23" s="67" t="s">
        <v>53</v>
      </c>
      <c r="F23" s="67" t="s">
        <v>32</v>
      </c>
      <c r="G23" s="52">
        <v>1</v>
      </c>
      <c r="H23" s="53"/>
      <c r="I23" s="53"/>
      <c r="J23" s="54">
        <f t="shared" si="4"/>
        <v>0</v>
      </c>
      <c r="K23" s="54">
        <f t="shared" si="5"/>
        <v>0</v>
      </c>
      <c r="L23" s="13" t="s">
        <v>33</v>
      </c>
      <c r="M23" s="68">
        <v>3910</v>
      </c>
      <c r="N23" s="62"/>
    </row>
    <row r="24" spans="2:17" s="59" customFormat="1" ht="63.75">
      <c r="B24" s="73" t="s">
        <v>26</v>
      </c>
      <c r="C24" s="74">
        <v>17</v>
      </c>
      <c r="D24" s="67" t="s">
        <v>54</v>
      </c>
      <c r="E24" s="67" t="s">
        <v>54</v>
      </c>
      <c r="F24" s="67" t="s">
        <v>32</v>
      </c>
      <c r="G24" s="52">
        <v>2</v>
      </c>
      <c r="H24" s="53"/>
      <c r="I24" s="53"/>
      <c r="J24" s="54">
        <f t="shared" si="4"/>
        <v>0</v>
      </c>
      <c r="K24" s="54">
        <f t="shared" si="5"/>
        <v>0</v>
      </c>
      <c r="L24" s="13" t="s">
        <v>33</v>
      </c>
      <c r="M24" s="68">
        <v>520</v>
      </c>
      <c r="N24" s="62"/>
    </row>
    <row r="25" spans="2:17" s="59" customFormat="1" ht="63.75">
      <c r="B25" s="73" t="s">
        <v>26</v>
      </c>
      <c r="C25" s="74">
        <v>18</v>
      </c>
      <c r="D25" s="67" t="s">
        <v>55</v>
      </c>
      <c r="E25" s="67" t="s">
        <v>55</v>
      </c>
      <c r="F25" s="67" t="s">
        <v>32</v>
      </c>
      <c r="G25" s="52">
        <v>1</v>
      </c>
      <c r="H25" s="53"/>
      <c r="I25" s="53"/>
      <c r="J25" s="54">
        <f t="shared" si="4"/>
        <v>0</v>
      </c>
      <c r="K25" s="54">
        <f t="shared" si="5"/>
        <v>0</v>
      </c>
      <c r="L25" s="13" t="s">
        <v>33</v>
      </c>
      <c r="M25" s="68">
        <v>3950</v>
      </c>
      <c r="N25" s="62"/>
    </row>
    <row r="26" spans="2:17" s="59" customFormat="1" ht="63.75">
      <c r="B26" s="72" t="s">
        <v>26</v>
      </c>
      <c r="C26" s="74">
        <v>19</v>
      </c>
      <c r="D26" s="94" t="s">
        <v>56</v>
      </c>
      <c r="E26" s="94" t="s">
        <v>56</v>
      </c>
      <c r="F26" s="67" t="s">
        <v>32</v>
      </c>
      <c r="G26" s="52">
        <v>1</v>
      </c>
      <c r="H26" s="53"/>
      <c r="I26" s="53"/>
      <c r="J26" s="54">
        <f t="shared" si="4"/>
        <v>0</v>
      </c>
      <c r="K26" s="54">
        <f t="shared" si="5"/>
        <v>0</v>
      </c>
      <c r="L26" s="13" t="s">
        <v>33</v>
      </c>
      <c r="M26" s="68">
        <v>1365</v>
      </c>
      <c r="N26" s="62"/>
    </row>
    <row r="27" spans="2:17" s="61" customFormat="1" ht="63.75">
      <c r="B27" s="73" t="s">
        <v>26</v>
      </c>
      <c r="C27" s="74">
        <v>20</v>
      </c>
      <c r="D27" s="94" t="s">
        <v>57</v>
      </c>
      <c r="E27" s="94" t="s">
        <v>57</v>
      </c>
      <c r="F27" s="67" t="s">
        <v>32</v>
      </c>
      <c r="G27" s="52">
        <v>1</v>
      </c>
      <c r="H27" s="53"/>
      <c r="I27" s="53"/>
      <c r="J27" s="54">
        <f t="shared" si="4"/>
        <v>0</v>
      </c>
      <c r="K27" s="54">
        <f t="shared" si="5"/>
        <v>0</v>
      </c>
      <c r="L27" s="13" t="s">
        <v>33</v>
      </c>
      <c r="M27" s="68">
        <v>2380</v>
      </c>
      <c r="N27" s="63"/>
    </row>
    <row r="28" spans="2:17" s="59" customFormat="1" ht="63.75">
      <c r="B28" s="73" t="s">
        <v>26</v>
      </c>
      <c r="C28" s="74">
        <v>21</v>
      </c>
      <c r="D28" s="94" t="s">
        <v>58</v>
      </c>
      <c r="E28" s="94" t="s">
        <v>58</v>
      </c>
      <c r="F28" s="67" t="s">
        <v>32</v>
      </c>
      <c r="G28" s="52">
        <v>1</v>
      </c>
      <c r="H28" s="51"/>
      <c r="I28" s="51"/>
      <c r="J28" s="54">
        <f t="shared" si="4"/>
        <v>0</v>
      </c>
      <c r="K28" s="54">
        <f t="shared" si="5"/>
        <v>0</v>
      </c>
      <c r="L28" s="13" t="s">
        <v>33</v>
      </c>
      <c r="M28" s="68">
        <v>16750</v>
      </c>
      <c r="N28" s="64"/>
      <c r="O28" s="51"/>
      <c r="P28" s="51"/>
      <c r="Q28" s="51"/>
    </row>
    <row r="29" spans="2:17" ht="63.75">
      <c r="B29" s="72" t="s">
        <v>26</v>
      </c>
      <c r="C29" s="74">
        <v>22</v>
      </c>
      <c r="D29" s="67" t="s">
        <v>59</v>
      </c>
      <c r="E29" s="67" t="s">
        <v>59</v>
      </c>
      <c r="F29" s="67" t="s">
        <v>32</v>
      </c>
      <c r="G29" s="52">
        <v>1</v>
      </c>
      <c r="H29" s="118"/>
      <c r="I29" s="119"/>
      <c r="J29" s="54">
        <f t="shared" si="4"/>
        <v>0</v>
      </c>
      <c r="K29" s="54">
        <f t="shared" si="5"/>
        <v>0</v>
      </c>
      <c r="L29" s="13" t="s">
        <v>33</v>
      </c>
      <c r="M29" s="68">
        <v>505</v>
      </c>
      <c r="N29" s="7"/>
      <c r="O29" s="7"/>
      <c r="P29" s="7"/>
      <c r="Q29" s="7"/>
    </row>
    <row r="30" spans="2:17" ht="63.75">
      <c r="B30" s="73" t="s">
        <v>26</v>
      </c>
      <c r="C30" s="74">
        <v>23</v>
      </c>
      <c r="D30" s="67" t="s">
        <v>60</v>
      </c>
      <c r="E30" s="67" t="s">
        <v>60</v>
      </c>
      <c r="F30" s="67" t="s">
        <v>32</v>
      </c>
      <c r="G30" s="52">
        <v>1</v>
      </c>
      <c r="H30" s="51"/>
      <c r="I30" s="51"/>
      <c r="J30" s="54">
        <f t="shared" si="4"/>
        <v>0</v>
      </c>
      <c r="K30" s="54">
        <f t="shared" si="5"/>
        <v>0</v>
      </c>
      <c r="L30" s="13" t="s">
        <v>33</v>
      </c>
      <c r="M30" s="68">
        <v>7055</v>
      </c>
      <c r="N30" s="7"/>
      <c r="O30" s="7"/>
      <c r="P30" s="7"/>
      <c r="Q30" s="7"/>
    </row>
    <row r="31" spans="2:17" ht="63.75">
      <c r="B31" s="73" t="s">
        <v>26</v>
      </c>
      <c r="C31" s="74">
        <v>24</v>
      </c>
      <c r="D31" s="67" t="s">
        <v>61</v>
      </c>
      <c r="E31" s="67" t="s">
        <v>61</v>
      </c>
      <c r="F31" s="67" t="s">
        <v>32</v>
      </c>
      <c r="G31" s="52">
        <v>1</v>
      </c>
      <c r="H31" s="59"/>
      <c r="I31" s="59"/>
      <c r="J31" s="54">
        <f t="shared" si="4"/>
        <v>0</v>
      </c>
      <c r="K31" s="54">
        <f t="shared" si="5"/>
        <v>0</v>
      </c>
      <c r="L31" s="13" t="s">
        <v>33</v>
      </c>
      <c r="M31" s="68">
        <v>2125</v>
      </c>
    </row>
    <row r="32" spans="2:17" ht="63.75">
      <c r="B32" s="72" t="s">
        <v>26</v>
      </c>
      <c r="C32" s="74">
        <v>25</v>
      </c>
      <c r="D32" s="67" t="s">
        <v>62</v>
      </c>
      <c r="E32" s="67" t="s">
        <v>62</v>
      </c>
      <c r="F32" s="67" t="s">
        <v>32</v>
      </c>
      <c r="G32" s="52">
        <v>1</v>
      </c>
      <c r="H32" s="59"/>
      <c r="I32" s="59"/>
      <c r="J32" s="54">
        <f t="shared" si="4"/>
        <v>0</v>
      </c>
      <c r="K32" s="54">
        <f t="shared" si="5"/>
        <v>0</v>
      </c>
      <c r="L32" s="13" t="s">
        <v>33</v>
      </c>
      <c r="M32" s="68">
        <v>16610</v>
      </c>
    </row>
    <row r="33" spans="2:13" ht="63.75">
      <c r="B33" s="73" t="s">
        <v>26</v>
      </c>
      <c r="C33" s="74">
        <v>26</v>
      </c>
      <c r="D33" s="67" t="s">
        <v>63</v>
      </c>
      <c r="E33" s="67" t="s">
        <v>63</v>
      </c>
      <c r="F33" s="67" t="s">
        <v>32</v>
      </c>
      <c r="G33" s="52">
        <v>1</v>
      </c>
      <c r="H33" s="59"/>
      <c r="I33" s="59"/>
      <c r="J33" s="54">
        <f t="shared" si="4"/>
        <v>0</v>
      </c>
      <c r="K33" s="54">
        <f t="shared" si="5"/>
        <v>0</v>
      </c>
      <c r="L33" s="13" t="s">
        <v>33</v>
      </c>
      <c r="M33" s="68">
        <v>18280</v>
      </c>
    </row>
    <row r="34" spans="2:13" ht="63.75">
      <c r="B34" s="73" t="s">
        <v>26</v>
      </c>
      <c r="C34" s="74">
        <v>27</v>
      </c>
      <c r="D34" s="67" t="s">
        <v>64</v>
      </c>
      <c r="E34" s="67" t="s">
        <v>64</v>
      </c>
      <c r="F34" s="67" t="s">
        <v>32</v>
      </c>
      <c r="G34" s="52">
        <v>1</v>
      </c>
      <c r="H34" s="59"/>
      <c r="I34" s="59"/>
      <c r="J34" s="54">
        <f t="shared" si="4"/>
        <v>0</v>
      </c>
      <c r="K34" s="54">
        <f t="shared" si="5"/>
        <v>0</v>
      </c>
      <c r="L34" s="13" t="s">
        <v>33</v>
      </c>
      <c r="M34" s="68">
        <v>8000</v>
      </c>
    </row>
    <row r="35" spans="2:13" ht="63.75">
      <c r="B35" s="72" t="s">
        <v>26</v>
      </c>
      <c r="C35" s="74">
        <v>28</v>
      </c>
      <c r="D35" s="67" t="s">
        <v>65</v>
      </c>
      <c r="E35" s="67" t="s">
        <v>65</v>
      </c>
      <c r="F35" s="67" t="s">
        <v>32</v>
      </c>
      <c r="G35" s="52">
        <v>2</v>
      </c>
      <c r="H35" s="59"/>
      <c r="I35" s="59"/>
      <c r="J35" s="54">
        <f t="shared" si="4"/>
        <v>0</v>
      </c>
      <c r="K35" s="54">
        <f t="shared" si="5"/>
        <v>0</v>
      </c>
      <c r="L35" s="13" t="s">
        <v>33</v>
      </c>
      <c r="M35" s="68">
        <v>17990</v>
      </c>
    </row>
    <row r="36" spans="2:13" ht="63.75">
      <c r="B36" s="73" t="s">
        <v>26</v>
      </c>
      <c r="C36" s="74">
        <v>29</v>
      </c>
      <c r="D36" s="67" t="s">
        <v>66</v>
      </c>
      <c r="E36" s="67" t="s">
        <v>66</v>
      </c>
      <c r="F36" s="67" t="s">
        <v>32</v>
      </c>
      <c r="G36" s="52">
        <v>2</v>
      </c>
      <c r="H36" s="59"/>
      <c r="I36" s="59"/>
      <c r="J36" s="54">
        <f t="shared" si="4"/>
        <v>0</v>
      </c>
      <c r="K36" s="54">
        <f t="shared" si="5"/>
        <v>0</v>
      </c>
      <c r="L36" s="13" t="s">
        <v>33</v>
      </c>
      <c r="M36" s="68">
        <v>390</v>
      </c>
    </row>
    <row r="37" spans="2:13" ht="63.75">
      <c r="B37" s="73" t="s">
        <v>26</v>
      </c>
      <c r="C37" s="74">
        <v>30</v>
      </c>
      <c r="D37" s="67" t="s">
        <v>67</v>
      </c>
      <c r="E37" s="67" t="s">
        <v>67</v>
      </c>
      <c r="F37" s="67" t="s">
        <v>32</v>
      </c>
      <c r="G37" s="52">
        <v>2</v>
      </c>
      <c r="H37" s="59"/>
      <c r="I37" s="59"/>
      <c r="J37" s="54">
        <f t="shared" si="4"/>
        <v>0</v>
      </c>
      <c r="K37" s="54">
        <f t="shared" si="5"/>
        <v>0</v>
      </c>
      <c r="L37" s="13" t="s">
        <v>33</v>
      </c>
      <c r="M37" s="68">
        <v>450</v>
      </c>
    </row>
    <row r="38" spans="2:13" ht="63.75">
      <c r="B38" s="72" t="s">
        <v>26</v>
      </c>
      <c r="C38" s="74">
        <v>31</v>
      </c>
      <c r="D38" s="67" t="s">
        <v>68</v>
      </c>
      <c r="E38" s="67" t="s">
        <v>68</v>
      </c>
      <c r="F38" s="67" t="s">
        <v>32</v>
      </c>
      <c r="G38" s="52">
        <v>4</v>
      </c>
      <c r="H38" s="59"/>
      <c r="I38" s="59"/>
      <c r="J38" s="54">
        <f t="shared" si="4"/>
        <v>0</v>
      </c>
      <c r="K38" s="54">
        <f t="shared" si="5"/>
        <v>0</v>
      </c>
      <c r="L38" s="13" t="s">
        <v>33</v>
      </c>
      <c r="M38" s="68">
        <v>4320</v>
      </c>
    </row>
    <row r="39" spans="2:13" ht="63.75">
      <c r="B39" s="73" t="s">
        <v>26</v>
      </c>
      <c r="C39" s="74">
        <v>32</v>
      </c>
      <c r="D39" s="67" t="s">
        <v>69</v>
      </c>
      <c r="E39" s="67" t="s">
        <v>69</v>
      </c>
      <c r="F39" s="67" t="s">
        <v>32</v>
      </c>
      <c r="G39" s="52">
        <v>2</v>
      </c>
      <c r="H39" s="59"/>
      <c r="I39" s="59"/>
      <c r="J39" s="54">
        <f t="shared" si="4"/>
        <v>0</v>
      </c>
      <c r="K39" s="54">
        <f t="shared" si="5"/>
        <v>0</v>
      </c>
      <c r="L39" s="13" t="s">
        <v>33</v>
      </c>
      <c r="M39" s="68">
        <v>3410</v>
      </c>
    </row>
    <row r="40" spans="2:13" ht="63.75">
      <c r="B40" s="73" t="s">
        <v>26</v>
      </c>
      <c r="C40" s="74">
        <v>33</v>
      </c>
      <c r="D40" s="67" t="s">
        <v>70</v>
      </c>
      <c r="E40" s="67" t="s">
        <v>70</v>
      </c>
      <c r="F40" s="67" t="s">
        <v>32</v>
      </c>
      <c r="G40" s="52">
        <v>4</v>
      </c>
      <c r="H40" s="59"/>
      <c r="I40" s="59"/>
      <c r="J40" s="54">
        <f t="shared" si="4"/>
        <v>0</v>
      </c>
      <c r="K40" s="54">
        <f t="shared" si="5"/>
        <v>0</v>
      </c>
      <c r="L40" s="13" t="s">
        <v>33</v>
      </c>
      <c r="M40" s="68">
        <v>10360</v>
      </c>
    </row>
    <row r="41" spans="2:13" ht="63.75">
      <c r="B41" s="72" t="s">
        <v>26</v>
      </c>
      <c r="C41" s="74">
        <v>34</v>
      </c>
      <c r="D41" s="67" t="s">
        <v>71</v>
      </c>
      <c r="E41" s="67" t="s">
        <v>71</v>
      </c>
      <c r="F41" s="67" t="s">
        <v>32</v>
      </c>
      <c r="G41" s="52">
        <v>2</v>
      </c>
      <c r="H41" s="59"/>
      <c r="I41" s="59"/>
      <c r="J41" s="54">
        <f t="shared" si="4"/>
        <v>0</v>
      </c>
      <c r="K41" s="54">
        <f t="shared" si="5"/>
        <v>0</v>
      </c>
      <c r="L41" s="13" t="s">
        <v>33</v>
      </c>
      <c r="M41" s="68">
        <v>1230</v>
      </c>
    </row>
    <row r="42" spans="2:13" ht="63.75">
      <c r="B42" s="73" t="s">
        <v>26</v>
      </c>
      <c r="C42" s="74">
        <v>35</v>
      </c>
      <c r="D42" s="67" t="s">
        <v>72</v>
      </c>
      <c r="E42" s="67" t="s">
        <v>72</v>
      </c>
      <c r="F42" s="129" t="s">
        <v>258</v>
      </c>
      <c r="G42" s="52">
        <v>40</v>
      </c>
      <c r="H42" s="59"/>
      <c r="I42" s="59"/>
      <c r="J42" s="54">
        <f t="shared" si="4"/>
        <v>0</v>
      </c>
      <c r="K42" s="54">
        <f t="shared" si="5"/>
        <v>0</v>
      </c>
      <c r="L42" s="13" t="s">
        <v>33</v>
      </c>
      <c r="M42" s="68">
        <v>11200</v>
      </c>
    </row>
    <row r="43" spans="2:13" ht="90">
      <c r="B43" s="73" t="s">
        <v>26</v>
      </c>
      <c r="C43" s="74">
        <v>36</v>
      </c>
      <c r="D43" s="94" t="s">
        <v>156</v>
      </c>
      <c r="E43" s="94" t="s">
        <v>73</v>
      </c>
      <c r="F43" s="67" t="s">
        <v>36</v>
      </c>
      <c r="G43" s="52">
        <v>1</v>
      </c>
      <c r="H43" s="59"/>
      <c r="I43" s="59"/>
      <c r="J43" s="54">
        <f t="shared" si="4"/>
        <v>0</v>
      </c>
      <c r="K43" s="54">
        <f t="shared" si="5"/>
        <v>0</v>
      </c>
      <c r="L43" s="13" t="s">
        <v>33</v>
      </c>
      <c r="M43" s="68">
        <v>8333.3333333333303</v>
      </c>
    </row>
    <row r="44" spans="2:13" ht="90">
      <c r="B44" s="72" t="s">
        <v>26</v>
      </c>
      <c r="C44" s="74">
        <v>36</v>
      </c>
      <c r="D44" s="94" t="s">
        <v>156</v>
      </c>
      <c r="E44" s="94" t="s">
        <v>74</v>
      </c>
      <c r="F44" s="67" t="s">
        <v>32</v>
      </c>
      <c r="G44" s="52">
        <v>1</v>
      </c>
      <c r="H44" s="59"/>
      <c r="I44" s="59"/>
      <c r="J44" s="54">
        <f t="shared" si="4"/>
        <v>0</v>
      </c>
      <c r="K44" s="54">
        <f t="shared" si="5"/>
        <v>0</v>
      </c>
      <c r="L44" s="13" t="s">
        <v>33</v>
      </c>
      <c r="M44" s="68">
        <v>100</v>
      </c>
    </row>
    <row r="45" spans="2:13" ht="90">
      <c r="B45" s="73" t="s">
        <v>26</v>
      </c>
      <c r="C45" s="74">
        <v>36</v>
      </c>
      <c r="D45" s="94" t="s">
        <v>156</v>
      </c>
      <c r="E45" s="94" t="s">
        <v>75</v>
      </c>
      <c r="F45" s="67" t="s">
        <v>36</v>
      </c>
      <c r="G45" s="52">
        <v>2</v>
      </c>
      <c r="H45" s="59"/>
      <c r="I45" s="59"/>
      <c r="J45" s="54">
        <f t="shared" si="4"/>
        <v>0</v>
      </c>
      <c r="K45" s="54">
        <f t="shared" si="5"/>
        <v>0</v>
      </c>
      <c r="L45" s="13" t="s">
        <v>33</v>
      </c>
      <c r="M45" s="68">
        <v>4000</v>
      </c>
    </row>
    <row r="46" spans="2:13" ht="90">
      <c r="B46" s="73" t="s">
        <v>26</v>
      </c>
      <c r="C46" s="74">
        <v>36</v>
      </c>
      <c r="D46" s="67" t="s">
        <v>156</v>
      </c>
      <c r="E46" s="67" t="s">
        <v>76</v>
      </c>
      <c r="F46" s="67" t="s">
        <v>32</v>
      </c>
      <c r="G46" s="52">
        <v>1</v>
      </c>
      <c r="H46" s="59"/>
      <c r="I46" s="59"/>
      <c r="J46" s="54">
        <f t="shared" si="4"/>
        <v>0</v>
      </c>
      <c r="K46" s="54">
        <f t="shared" si="5"/>
        <v>0</v>
      </c>
      <c r="L46" s="13" t="s">
        <v>33</v>
      </c>
      <c r="M46" s="68">
        <v>16666.666666666668</v>
      </c>
    </row>
    <row r="47" spans="2:13" ht="90">
      <c r="B47" s="72" t="s">
        <v>26</v>
      </c>
      <c r="C47" s="74">
        <v>36</v>
      </c>
      <c r="D47" s="67" t="s">
        <v>156</v>
      </c>
      <c r="E47" s="67" t="s">
        <v>77</v>
      </c>
      <c r="F47" s="67" t="s">
        <v>36</v>
      </c>
      <c r="G47" s="52">
        <v>1</v>
      </c>
      <c r="H47" s="59"/>
      <c r="I47" s="59"/>
      <c r="J47" s="54">
        <f t="shared" si="4"/>
        <v>0</v>
      </c>
      <c r="K47" s="54">
        <f t="shared" si="5"/>
        <v>0</v>
      </c>
      <c r="L47" s="13" t="s">
        <v>33</v>
      </c>
      <c r="M47" s="68">
        <v>17500</v>
      </c>
    </row>
    <row r="48" spans="2:13" ht="90">
      <c r="B48" s="73" t="s">
        <v>26</v>
      </c>
      <c r="C48" s="74">
        <v>37</v>
      </c>
      <c r="D48" s="67" t="s">
        <v>157</v>
      </c>
      <c r="E48" s="67" t="s">
        <v>158</v>
      </c>
      <c r="F48" s="67" t="s">
        <v>36</v>
      </c>
      <c r="G48" s="52">
        <v>1</v>
      </c>
      <c r="H48" s="59"/>
      <c r="I48" s="59"/>
      <c r="J48" s="54">
        <f t="shared" si="4"/>
        <v>0</v>
      </c>
      <c r="K48" s="54">
        <f t="shared" si="5"/>
        <v>0</v>
      </c>
      <c r="L48" s="13" t="s">
        <v>33</v>
      </c>
      <c r="M48" s="68">
        <v>18333.333333333336</v>
      </c>
    </row>
    <row r="49" spans="2:13" ht="90">
      <c r="B49" s="73" t="s">
        <v>26</v>
      </c>
      <c r="C49" s="74">
        <v>37</v>
      </c>
      <c r="D49" s="67" t="s">
        <v>157</v>
      </c>
      <c r="E49" s="67" t="s">
        <v>78</v>
      </c>
      <c r="F49" s="67" t="s">
        <v>32</v>
      </c>
      <c r="G49" s="52">
        <v>2</v>
      </c>
      <c r="H49" s="59"/>
      <c r="I49" s="59"/>
      <c r="J49" s="54">
        <f t="shared" si="4"/>
        <v>0</v>
      </c>
      <c r="K49" s="54">
        <f t="shared" si="5"/>
        <v>0</v>
      </c>
      <c r="L49" s="13" t="s">
        <v>33</v>
      </c>
      <c r="M49" s="68">
        <v>25833.333333333336</v>
      </c>
    </row>
    <row r="50" spans="2:13" ht="90">
      <c r="B50" s="72" t="s">
        <v>26</v>
      </c>
      <c r="C50" s="74">
        <v>37</v>
      </c>
      <c r="D50" s="67" t="s">
        <v>157</v>
      </c>
      <c r="E50" s="67" t="s">
        <v>75</v>
      </c>
      <c r="F50" s="67" t="s">
        <v>36</v>
      </c>
      <c r="G50" s="65">
        <v>2</v>
      </c>
      <c r="H50" s="59"/>
      <c r="I50" s="59"/>
      <c r="J50" s="54">
        <f t="shared" si="4"/>
        <v>0</v>
      </c>
      <c r="K50" s="54">
        <f t="shared" si="5"/>
        <v>0</v>
      </c>
      <c r="L50" s="13" t="s">
        <v>33</v>
      </c>
      <c r="M50" s="68">
        <v>4000</v>
      </c>
    </row>
    <row r="51" spans="2:13" ht="90">
      <c r="B51" s="73" t="s">
        <v>26</v>
      </c>
      <c r="C51" s="74">
        <v>37</v>
      </c>
      <c r="D51" s="67" t="s">
        <v>157</v>
      </c>
      <c r="E51" s="67" t="s">
        <v>79</v>
      </c>
      <c r="F51" s="67" t="s">
        <v>36</v>
      </c>
      <c r="G51" s="66">
        <v>1</v>
      </c>
      <c r="H51" s="59"/>
      <c r="I51" s="59"/>
      <c r="J51" s="54">
        <f t="shared" si="4"/>
        <v>0</v>
      </c>
      <c r="K51" s="54">
        <f t="shared" si="5"/>
        <v>0</v>
      </c>
      <c r="L51" s="13" t="s">
        <v>33</v>
      </c>
      <c r="M51" s="68">
        <v>2083.3333333333335</v>
      </c>
    </row>
    <row r="52" spans="2:13" ht="90">
      <c r="B52" s="73" t="s">
        <v>26</v>
      </c>
      <c r="C52" s="74">
        <v>37</v>
      </c>
      <c r="D52" s="67" t="s">
        <v>157</v>
      </c>
      <c r="E52" s="67" t="s">
        <v>80</v>
      </c>
      <c r="F52" s="67" t="s">
        <v>32</v>
      </c>
      <c r="G52" s="66">
        <v>1</v>
      </c>
      <c r="H52" s="59"/>
      <c r="I52" s="59"/>
      <c r="J52" s="54">
        <f t="shared" si="4"/>
        <v>0</v>
      </c>
      <c r="K52" s="54">
        <f t="shared" si="5"/>
        <v>0</v>
      </c>
      <c r="L52" s="13" t="s">
        <v>33</v>
      </c>
      <c r="M52" s="68">
        <v>16666.666666666668</v>
      </c>
    </row>
    <row r="53" spans="2:13" ht="90">
      <c r="B53" s="72" t="s">
        <v>26</v>
      </c>
      <c r="C53" s="74">
        <v>37</v>
      </c>
      <c r="D53" s="67" t="s">
        <v>157</v>
      </c>
      <c r="E53" s="67" t="s">
        <v>159</v>
      </c>
      <c r="F53" s="67" t="s">
        <v>36</v>
      </c>
      <c r="G53" s="66">
        <v>1</v>
      </c>
      <c r="H53" s="59"/>
      <c r="I53" s="59"/>
      <c r="J53" s="54">
        <f t="shared" si="4"/>
        <v>0</v>
      </c>
      <c r="K53" s="54">
        <f t="shared" si="5"/>
        <v>0</v>
      </c>
      <c r="L53" s="13" t="s">
        <v>33</v>
      </c>
      <c r="M53" s="68">
        <v>17500</v>
      </c>
    </row>
    <row r="54" spans="2:13" ht="90">
      <c r="B54" s="73" t="s">
        <v>26</v>
      </c>
      <c r="C54" s="74">
        <v>37</v>
      </c>
      <c r="D54" s="67" t="s">
        <v>157</v>
      </c>
      <c r="E54" s="67" t="s">
        <v>81</v>
      </c>
      <c r="F54" s="67" t="s">
        <v>32</v>
      </c>
      <c r="G54" s="66">
        <v>1</v>
      </c>
      <c r="H54" s="59"/>
      <c r="I54" s="59"/>
      <c r="J54" s="54">
        <f t="shared" si="4"/>
        <v>0</v>
      </c>
      <c r="K54" s="54">
        <f t="shared" si="5"/>
        <v>0</v>
      </c>
      <c r="L54" s="13" t="s">
        <v>33</v>
      </c>
      <c r="M54" s="68">
        <v>7000</v>
      </c>
    </row>
    <row r="55" spans="2:13" ht="90">
      <c r="B55" s="73" t="s">
        <v>26</v>
      </c>
      <c r="C55" s="74">
        <v>37</v>
      </c>
      <c r="D55" s="67" t="s">
        <v>157</v>
      </c>
      <c r="E55" s="67" t="s">
        <v>82</v>
      </c>
      <c r="F55" s="67" t="s">
        <v>32</v>
      </c>
      <c r="G55" s="66">
        <v>1</v>
      </c>
      <c r="H55" s="59"/>
      <c r="I55" s="59"/>
      <c r="J55" s="54">
        <f t="shared" si="4"/>
        <v>0</v>
      </c>
      <c r="K55" s="54">
        <f t="shared" si="5"/>
        <v>0</v>
      </c>
      <c r="L55" s="13" t="s">
        <v>33</v>
      </c>
      <c r="M55" s="68">
        <v>8000</v>
      </c>
    </row>
    <row r="56" spans="2:13" ht="90">
      <c r="B56" s="72" t="s">
        <v>26</v>
      </c>
      <c r="C56" s="74">
        <v>37</v>
      </c>
      <c r="D56" s="67" t="s">
        <v>157</v>
      </c>
      <c r="E56" s="67" t="s">
        <v>83</v>
      </c>
      <c r="F56" s="67" t="s">
        <v>32</v>
      </c>
      <c r="G56" s="66">
        <v>1</v>
      </c>
      <c r="H56" s="59"/>
      <c r="I56" s="59"/>
      <c r="J56" s="54">
        <f t="shared" si="4"/>
        <v>0</v>
      </c>
      <c r="K56" s="54">
        <f t="shared" si="5"/>
        <v>0</v>
      </c>
      <c r="L56" s="13" t="s">
        <v>33</v>
      </c>
      <c r="M56" s="68">
        <v>37500</v>
      </c>
    </row>
    <row r="57" spans="2:13" ht="90">
      <c r="B57" s="73" t="s">
        <v>26</v>
      </c>
      <c r="C57" s="74">
        <v>37</v>
      </c>
      <c r="D57" s="67" t="s">
        <v>157</v>
      </c>
      <c r="E57" s="67" t="s">
        <v>84</v>
      </c>
      <c r="F57" s="67" t="s">
        <v>32</v>
      </c>
      <c r="G57" s="66">
        <v>4</v>
      </c>
      <c r="H57" s="59"/>
      <c r="I57" s="59"/>
      <c r="J57" s="54">
        <f t="shared" si="4"/>
        <v>0</v>
      </c>
      <c r="K57" s="54">
        <f t="shared" si="5"/>
        <v>0</v>
      </c>
      <c r="L57" s="13" t="s">
        <v>33</v>
      </c>
      <c r="M57" s="68">
        <v>32166.666666666668</v>
      </c>
    </row>
    <row r="58" spans="2:13" ht="90">
      <c r="B58" s="73" t="s">
        <v>26</v>
      </c>
      <c r="C58" s="74">
        <v>38</v>
      </c>
      <c r="D58" s="67" t="s">
        <v>160</v>
      </c>
      <c r="E58" s="67" t="s">
        <v>73</v>
      </c>
      <c r="F58" s="67" t="s">
        <v>36</v>
      </c>
      <c r="G58" s="66">
        <v>1</v>
      </c>
      <c r="H58" s="59"/>
      <c r="I58" s="59"/>
      <c r="J58" s="54">
        <f t="shared" si="4"/>
        <v>0</v>
      </c>
      <c r="K58" s="54">
        <f t="shared" si="5"/>
        <v>0</v>
      </c>
      <c r="L58" s="13" t="s">
        <v>33</v>
      </c>
      <c r="M58" s="68">
        <v>12500</v>
      </c>
    </row>
    <row r="59" spans="2:13" ht="90">
      <c r="B59" s="72" t="s">
        <v>26</v>
      </c>
      <c r="C59" s="74">
        <v>38</v>
      </c>
      <c r="D59" s="67" t="s">
        <v>160</v>
      </c>
      <c r="E59" s="67" t="s">
        <v>74</v>
      </c>
      <c r="F59" s="67" t="s">
        <v>32</v>
      </c>
      <c r="G59" s="66">
        <v>1</v>
      </c>
      <c r="H59" s="59"/>
      <c r="I59" s="59"/>
      <c r="J59" s="54">
        <f t="shared" si="4"/>
        <v>0</v>
      </c>
      <c r="K59" s="54">
        <f t="shared" si="5"/>
        <v>0</v>
      </c>
      <c r="L59" s="13" t="s">
        <v>33</v>
      </c>
      <c r="M59" s="68">
        <v>100</v>
      </c>
    </row>
    <row r="60" spans="2:13" ht="90">
      <c r="B60" s="73" t="s">
        <v>26</v>
      </c>
      <c r="C60" s="74">
        <v>38</v>
      </c>
      <c r="D60" s="67" t="s">
        <v>160</v>
      </c>
      <c r="E60" s="67" t="s">
        <v>75</v>
      </c>
      <c r="F60" s="67" t="s">
        <v>36</v>
      </c>
      <c r="G60" s="66">
        <v>2</v>
      </c>
      <c r="H60" s="59"/>
      <c r="I60" s="59"/>
      <c r="J60" s="54">
        <f t="shared" si="4"/>
        <v>0</v>
      </c>
      <c r="K60" s="54">
        <f t="shared" si="5"/>
        <v>0</v>
      </c>
      <c r="L60" s="13" t="s">
        <v>33</v>
      </c>
      <c r="M60" s="68">
        <v>4000</v>
      </c>
    </row>
    <row r="61" spans="2:13" ht="90">
      <c r="B61" s="73" t="s">
        <v>26</v>
      </c>
      <c r="C61" s="74">
        <v>38</v>
      </c>
      <c r="D61" s="67" t="s">
        <v>160</v>
      </c>
      <c r="E61" s="67" t="s">
        <v>85</v>
      </c>
      <c r="F61" s="67" t="s">
        <v>32</v>
      </c>
      <c r="G61" s="66">
        <v>1</v>
      </c>
      <c r="H61" s="59"/>
      <c r="I61" s="59"/>
      <c r="J61" s="54">
        <f t="shared" si="4"/>
        <v>0</v>
      </c>
      <c r="K61" s="54">
        <f t="shared" si="5"/>
        <v>0</v>
      </c>
      <c r="L61" s="13" t="s">
        <v>33</v>
      </c>
      <c r="M61" s="68">
        <v>24166.666666666668</v>
      </c>
    </row>
    <row r="62" spans="2:13" ht="90">
      <c r="B62" s="72" t="s">
        <v>26</v>
      </c>
      <c r="C62" s="74">
        <v>38</v>
      </c>
      <c r="D62" s="67" t="s">
        <v>160</v>
      </c>
      <c r="E62" s="67" t="s">
        <v>161</v>
      </c>
      <c r="F62" s="67" t="s">
        <v>36</v>
      </c>
      <c r="G62" s="66">
        <v>1</v>
      </c>
      <c r="H62" s="59"/>
      <c r="I62" s="59"/>
      <c r="J62" s="54">
        <f t="shared" si="4"/>
        <v>0</v>
      </c>
      <c r="K62" s="54">
        <f t="shared" si="5"/>
        <v>0</v>
      </c>
      <c r="L62" s="13" t="s">
        <v>33</v>
      </c>
      <c r="M62" s="68">
        <v>22500</v>
      </c>
    </row>
    <row r="63" spans="2:13" ht="90">
      <c r="B63" s="73" t="s">
        <v>26</v>
      </c>
      <c r="C63" s="74">
        <v>39</v>
      </c>
      <c r="D63" s="67" t="s">
        <v>162</v>
      </c>
      <c r="E63" s="67" t="s">
        <v>163</v>
      </c>
      <c r="F63" s="67" t="s">
        <v>36</v>
      </c>
      <c r="G63" s="66">
        <v>1</v>
      </c>
      <c r="H63" s="59"/>
      <c r="I63" s="59"/>
      <c r="J63" s="54">
        <f t="shared" si="4"/>
        <v>0</v>
      </c>
      <c r="K63" s="54">
        <f t="shared" si="5"/>
        <v>0</v>
      </c>
      <c r="L63" s="13" t="s">
        <v>33</v>
      </c>
      <c r="M63" s="68">
        <v>27500</v>
      </c>
    </row>
    <row r="64" spans="2:13" ht="90">
      <c r="B64" s="73" t="s">
        <v>26</v>
      </c>
      <c r="C64" s="74">
        <v>39</v>
      </c>
      <c r="D64" s="67" t="s">
        <v>162</v>
      </c>
      <c r="E64" s="67" t="s">
        <v>86</v>
      </c>
      <c r="F64" s="67" t="s">
        <v>32</v>
      </c>
      <c r="G64" s="66">
        <v>3</v>
      </c>
      <c r="H64" s="59"/>
      <c r="I64" s="59"/>
      <c r="J64" s="54">
        <f t="shared" si="4"/>
        <v>0</v>
      </c>
      <c r="K64" s="54">
        <f t="shared" si="5"/>
        <v>0</v>
      </c>
      <c r="L64" s="13" t="s">
        <v>33</v>
      </c>
      <c r="M64" s="68">
        <v>38750</v>
      </c>
    </row>
    <row r="65" spans="2:13" ht="90">
      <c r="B65" s="72" t="s">
        <v>26</v>
      </c>
      <c r="C65" s="74">
        <v>39</v>
      </c>
      <c r="D65" s="67" t="s">
        <v>162</v>
      </c>
      <c r="E65" s="67" t="s">
        <v>75</v>
      </c>
      <c r="F65" s="67" t="s">
        <v>36</v>
      </c>
      <c r="G65" s="66">
        <v>2</v>
      </c>
      <c r="H65" s="59"/>
      <c r="I65" s="59"/>
      <c r="J65" s="54">
        <f t="shared" si="4"/>
        <v>0</v>
      </c>
      <c r="K65" s="54">
        <f t="shared" si="5"/>
        <v>0</v>
      </c>
      <c r="L65" s="13" t="s">
        <v>33</v>
      </c>
      <c r="M65" s="68">
        <v>4000</v>
      </c>
    </row>
    <row r="66" spans="2:13" ht="90">
      <c r="B66" s="73" t="s">
        <v>26</v>
      </c>
      <c r="C66" s="74">
        <v>39</v>
      </c>
      <c r="D66" s="67" t="s">
        <v>162</v>
      </c>
      <c r="E66" s="67" t="s">
        <v>79</v>
      </c>
      <c r="F66" s="67" t="s">
        <v>36</v>
      </c>
      <c r="G66" s="66">
        <v>1</v>
      </c>
      <c r="H66" s="59"/>
      <c r="I66" s="59"/>
      <c r="J66" s="54">
        <f t="shared" si="4"/>
        <v>0</v>
      </c>
      <c r="K66" s="54">
        <f t="shared" si="5"/>
        <v>0</v>
      </c>
      <c r="L66" s="13" t="s">
        <v>33</v>
      </c>
      <c r="M66" s="68">
        <v>2500</v>
      </c>
    </row>
    <row r="67" spans="2:13" ht="90">
      <c r="B67" s="73" t="s">
        <v>26</v>
      </c>
      <c r="C67" s="74">
        <v>39</v>
      </c>
      <c r="D67" s="67" t="s">
        <v>162</v>
      </c>
      <c r="E67" s="67" t="s">
        <v>85</v>
      </c>
      <c r="F67" s="67" t="s">
        <v>32</v>
      </c>
      <c r="G67" s="66">
        <v>1</v>
      </c>
      <c r="H67" s="59"/>
      <c r="I67" s="59"/>
      <c r="J67" s="54">
        <f t="shared" si="4"/>
        <v>0</v>
      </c>
      <c r="K67" s="54">
        <f t="shared" si="5"/>
        <v>0</v>
      </c>
      <c r="L67" s="13" t="s">
        <v>33</v>
      </c>
      <c r="M67" s="68">
        <v>24166.666666666668</v>
      </c>
    </row>
    <row r="68" spans="2:13" ht="90">
      <c r="B68" s="72" t="s">
        <v>26</v>
      </c>
      <c r="C68" s="74">
        <v>39</v>
      </c>
      <c r="D68" s="67" t="s">
        <v>162</v>
      </c>
      <c r="E68" s="67" t="s">
        <v>164</v>
      </c>
      <c r="F68" s="67" t="s">
        <v>36</v>
      </c>
      <c r="G68" s="66">
        <v>1</v>
      </c>
      <c r="H68" s="59"/>
      <c r="I68" s="59"/>
      <c r="J68" s="54">
        <f t="shared" si="4"/>
        <v>0</v>
      </c>
      <c r="K68" s="54">
        <f t="shared" si="5"/>
        <v>0</v>
      </c>
      <c r="L68" s="13" t="s">
        <v>33</v>
      </c>
      <c r="M68" s="68">
        <v>22500</v>
      </c>
    </row>
    <row r="69" spans="2:13" ht="90">
      <c r="B69" s="73" t="s">
        <v>26</v>
      </c>
      <c r="C69" s="74">
        <v>39</v>
      </c>
      <c r="D69" s="67" t="s">
        <v>162</v>
      </c>
      <c r="E69" s="67" t="s">
        <v>87</v>
      </c>
      <c r="F69" s="67" t="s">
        <v>32</v>
      </c>
      <c r="G69" s="66">
        <v>1</v>
      </c>
      <c r="H69" s="59"/>
      <c r="I69" s="59"/>
      <c r="J69" s="54">
        <f t="shared" si="4"/>
        <v>0</v>
      </c>
      <c r="K69" s="54">
        <f t="shared" si="5"/>
        <v>0</v>
      </c>
      <c r="L69" s="13" t="s">
        <v>33</v>
      </c>
      <c r="M69" s="68">
        <v>7000</v>
      </c>
    </row>
    <row r="70" spans="2:13" ht="90">
      <c r="B70" s="73" t="s">
        <v>26</v>
      </c>
      <c r="C70" s="74">
        <v>39</v>
      </c>
      <c r="D70" s="67" t="s">
        <v>162</v>
      </c>
      <c r="E70" s="67" t="s">
        <v>88</v>
      </c>
      <c r="F70" s="67" t="s">
        <v>32</v>
      </c>
      <c r="G70" s="66">
        <v>1</v>
      </c>
      <c r="H70" s="59"/>
      <c r="I70" s="59"/>
      <c r="J70" s="54">
        <f t="shared" si="4"/>
        <v>0</v>
      </c>
      <c r="K70" s="54">
        <f t="shared" si="5"/>
        <v>0</v>
      </c>
      <c r="L70" s="13" t="s">
        <v>33</v>
      </c>
      <c r="M70" s="68">
        <v>8000</v>
      </c>
    </row>
    <row r="71" spans="2:13" ht="90">
      <c r="B71" s="72" t="s">
        <v>26</v>
      </c>
      <c r="C71" s="74">
        <v>39</v>
      </c>
      <c r="D71" s="67" t="s">
        <v>162</v>
      </c>
      <c r="E71" s="67" t="s">
        <v>83</v>
      </c>
      <c r="F71" s="67" t="s">
        <v>32</v>
      </c>
      <c r="G71" s="66">
        <v>1</v>
      </c>
      <c r="H71" s="59"/>
      <c r="I71" s="59"/>
      <c r="J71" s="54">
        <f t="shared" si="4"/>
        <v>0</v>
      </c>
      <c r="K71" s="54">
        <f t="shared" si="5"/>
        <v>0</v>
      </c>
      <c r="L71" s="13" t="s">
        <v>33</v>
      </c>
      <c r="M71" s="68">
        <v>37500</v>
      </c>
    </row>
    <row r="72" spans="2:13" ht="90">
      <c r="B72" s="73" t="s">
        <v>26</v>
      </c>
      <c r="C72" s="74">
        <v>39</v>
      </c>
      <c r="D72" s="67" t="s">
        <v>162</v>
      </c>
      <c r="E72" s="67" t="s">
        <v>84</v>
      </c>
      <c r="F72" s="67" t="s">
        <v>32</v>
      </c>
      <c r="G72" s="66">
        <v>4</v>
      </c>
      <c r="H72" s="59"/>
      <c r="I72" s="59"/>
      <c r="J72" s="54">
        <f t="shared" si="4"/>
        <v>0</v>
      </c>
      <c r="K72" s="54">
        <f t="shared" si="5"/>
        <v>0</v>
      </c>
      <c r="L72" s="13" t="s">
        <v>33</v>
      </c>
      <c r="M72" s="68">
        <v>32166.666666666668</v>
      </c>
    </row>
    <row r="73" spans="2:13" ht="63.75">
      <c r="B73" s="73" t="s">
        <v>26</v>
      </c>
      <c r="C73" s="74">
        <v>40</v>
      </c>
      <c r="D73" s="67" t="s">
        <v>89</v>
      </c>
      <c r="E73" s="67" t="s">
        <v>89</v>
      </c>
      <c r="F73" s="67" t="s">
        <v>32</v>
      </c>
      <c r="G73" s="66">
        <v>10</v>
      </c>
      <c r="H73" s="59"/>
      <c r="I73" s="59"/>
      <c r="J73" s="54">
        <f t="shared" si="4"/>
        <v>0</v>
      </c>
      <c r="K73" s="54">
        <f t="shared" si="5"/>
        <v>0</v>
      </c>
      <c r="L73" s="13" t="s">
        <v>33</v>
      </c>
      <c r="M73" s="68">
        <v>1666.666666666667</v>
      </c>
    </row>
    <row r="74" spans="2:13" ht="63.75">
      <c r="B74" s="72" t="s">
        <v>26</v>
      </c>
      <c r="C74" s="130">
        <v>41</v>
      </c>
      <c r="D74" s="129" t="s">
        <v>259</v>
      </c>
      <c r="E74" s="129" t="s">
        <v>259</v>
      </c>
      <c r="F74" s="67" t="s">
        <v>36</v>
      </c>
      <c r="G74" s="66">
        <v>4</v>
      </c>
      <c r="H74" s="59"/>
      <c r="I74" s="59"/>
      <c r="J74" s="54">
        <f t="shared" si="4"/>
        <v>0</v>
      </c>
      <c r="K74" s="54">
        <f t="shared" si="5"/>
        <v>0</v>
      </c>
      <c r="L74" s="13" t="s">
        <v>33</v>
      </c>
      <c r="M74" s="68">
        <v>20000</v>
      </c>
    </row>
    <row r="75" spans="2:13" ht="63.75">
      <c r="B75" s="73" t="s">
        <v>26</v>
      </c>
      <c r="C75" s="74">
        <v>42</v>
      </c>
      <c r="D75" s="67" t="s">
        <v>90</v>
      </c>
      <c r="E75" s="67" t="s">
        <v>90</v>
      </c>
      <c r="F75" s="67" t="s">
        <v>32</v>
      </c>
      <c r="G75" s="66">
        <v>65</v>
      </c>
      <c r="H75" s="59"/>
      <c r="I75" s="59"/>
      <c r="J75" s="54">
        <f t="shared" si="4"/>
        <v>0</v>
      </c>
      <c r="K75" s="54">
        <f t="shared" si="5"/>
        <v>0</v>
      </c>
      <c r="L75" s="13" t="s">
        <v>33</v>
      </c>
      <c r="M75" s="68">
        <v>13541.666666666668</v>
      </c>
    </row>
    <row r="76" spans="2:13" ht="63.75">
      <c r="B76" s="73" t="s">
        <v>26</v>
      </c>
      <c r="C76" s="74">
        <v>43</v>
      </c>
      <c r="D76" s="67" t="s">
        <v>91</v>
      </c>
      <c r="E76" s="67" t="s">
        <v>91</v>
      </c>
      <c r="F76" s="67" t="s">
        <v>32</v>
      </c>
      <c r="G76" s="66">
        <v>100</v>
      </c>
      <c r="H76" s="59"/>
      <c r="I76" s="59"/>
      <c r="J76" s="54">
        <f t="shared" si="4"/>
        <v>0</v>
      </c>
      <c r="K76" s="54">
        <f t="shared" si="5"/>
        <v>0</v>
      </c>
      <c r="L76" s="13" t="s">
        <v>33</v>
      </c>
      <c r="M76" s="68">
        <v>400</v>
      </c>
    </row>
    <row r="77" spans="2:13" ht="63.75">
      <c r="B77" s="72" t="s">
        <v>26</v>
      </c>
      <c r="C77" s="74">
        <v>44</v>
      </c>
      <c r="D77" s="67" t="s">
        <v>92</v>
      </c>
      <c r="E77" s="67" t="s">
        <v>92</v>
      </c>
      <c r="F77" s="67" t="s">
        <v>32</v>
      </c>
      <c r="G77" s="66">
        <v>7</v>
      </c>
      <c r="H77" s="59"/>
      <c r="I77" s="59"/>
      <c r="J77" s="54">
        <f t="shared" si="4"/>
        <v>0</v>
      </c>
      <c r="K77" s="54">
        <f t="shared" si="5"/>
        <v>0</v>
      </c>
      <c r="L77" s="13" t="s">
        <v>33</v>
      </c>
      <c r="M77" s="68">
        <v>3150</v>
      </c>
    </row>
    <row r="78" spans="2:13" ht="63.75">
      <c r="B78" s="73" t="s">
        <v>26</v>
      </c>
      <c r="C78" s="74">
        <v>45</v>
      </c>
      <c r="D78" s="67" t="s">
        <v>93</v>
      </c>
      <c r="E78" s="67" t="s">
        <v>93</v>
      </c>
      <c r="F78" s="67" t="s">
        <v>32</v>
      </c>
      <c r="G78" s="66">
        <v>5</v>
      </c>
      <c r="H78" s="59"/>
      <c r="I78" s="59"/>
      <c r="J78" s="54">
        <f t="shared" ref="J78:J141" si="6">H78*G78</f>
        <v>0</v>
      </c>
      <c r="K78" s="54">
        <f t="shared" ref="K78:K141" si="7">I78*G78</f>
        <v>0</v>
      </c>
      <c r="L78" s="13" t="s">
        <v>33</v>
      </c>
      <c r="M78" s="68">
        <v>2750</v>
      </c>
    </row>
    <row r="79" spans="2:13" ht="63.75">
      <c r="B79" s="73" t="s">
        <v>26</v>
      </c>
      <c r="C79" s="74">
        <v>46</v>
      </c>
      <c r="D79" s="67" t="s">
        <v>94</v>
      </c>
      <c r="E79" s="67" t="s">
        <v>94</v>
      </c>
      <c r="F79" s="67" t="s">
        <v>32</v>
      </c>
      <c r="G79" s="66">
        <v>5</v>
      </c>
      <c r="H79" s="59"/>
      <c r="I79" s="59"/>
      <c r="J79" s="54">
        <f t="shared" si="6"/>
        <v>0</v>
      </c>
      <c r="K79" s="54">
        <f t="shared" si="7"/>
        <v>0</v>
      </c>
      <c r="L79" s="13" t="s">
        <v>33</v>
      </c>
      <c r="M79" s="68">
        <v>2000</v>
      </c>
    </row>
    <row r="80" spans="2:13" ht="63.75">
      <c r="B80" s="72" t="s">
        <v>26</v>
      </c>
      <c r="C80" s="74">
        <v>47</v>
      </c>
      <c r="D80" s="67" t="s">
        <v>95</v>
      </c>
      <c r="E80" s="67" t="s">
        <v>95</v>
      </c>
      <c r="F80" s="67" t="s">
        <v>32</v>
      </c>
      <c r="G80" s="66">
        <v>20</v>
      </c>
      <c r="H80" s="59"/>
      <c r="I80" s="59"/>
      <c r="J80" s="54">
        <f t="shared" si="6"/>
        <v>0</v>
      </c>
      <c r="K80" s="54">
        <f t="shared" si="7"/>
        <v>0</v>
      </c>
      <c r="L80" s="13" t="s">
        <v>33</v>
      </c>
      <c r="M80" s="68">
        <v>11000</v>
      </c>
    </row>
    <row r="81" spans="2:13" ht="63.75">
      <c r="B81" s="73" t="s">
        <v>26</v>
      </c>
      <c r="C81" s="74">
        <v>48</v>
      </c>
      <c r="D81" s="67" t="s">
        <v>96</v>
      </c>
      <c r="E81" s="67" t="s">
        <v>96</v>
      </c>
      <c r="F81" s="67" t="s">
        <v>32</v>
      </c>
      <c r="G81" s="66">
        <v>3</v>
      </c>
      <c r="H81" s="59"/>
      <c r="I81" s="59"/>
      <c r="J81" s="54">
        <f t="shared" si="6"/>
        <v>0</v>
      </c>
      <c r="K81" s="54">
        <f t="shared" si="7"/>
        <v>0</v>
      </c>
      <c r="L81" s="13" t="s">
        <v>33</v>
      </c>
      <c r="M81" s="68">
        <v>840</v>
      </c>
    </row>
    <row r="82" spans="2:13" ht="63.75">
      <c r="B82" s="73" t="s">
        <v>26</v>
      </c>
      <c r="C82" s="74">
        <v>49</v>
      </c>
      <c r="D82" s="67" t="s">
        <v>97</v>
      </c>
      <c r="E82" s="67" t="s">
        <v>97</v>
      </c>
      <c r="F82" s="67" t="s">
        <v>32</v>
      </c>
      <c r="G82" s="66">
        <v>3</v>
      </c>
      <c r="H82" s="59"/>
      <c r="I82" s="59"/>
      <c r="J82" s="54">
        <f t="shared" si="6"/>
        <v>0</v>
      </c>
      <c r="K82" s="54">
        <f t="shared" si="7"/>
        <v>0</v>
      </c>
      <c r="L82" s="13" t="s">
        <v>33</v>
      </c>
      <c r="M82" s="68">
        <v>1200</v>
      </c>
    </row>
    <row r="83" spans="2:13" ht="63.75">
      <c r="B83" s="72" t="s">
        <v>26</v>
      </c>
      <c r="C83" s="74">
        <v>50</v>
      </c>
      <c r="D83" s="67" t="s">
        <v>98</v>
      </c>
      <c r="E83" s="67" t="s">
        <v>98</v>
      </c>
      <c r="F83" s="67" t="s">
        <v>32</v>
      </c>
      <c r="G83" s="66">
        <v>2</v>
      </c>
      <c r="H83" s="59"/>
      <c r="I83" s="59"/>
      <c r="J83" s="54">
        <f t="shared" si="6"/>
        <v>0</v>
      </c>
      <c r="K83" s="54">
        <f t="shared" si="7"/>
        <v>0</v>
      </c>
      <c r="L83" s="13" t="s">
        <v>33</v>
      </c>
      <c r="M83" s="68">
        <v>800</v>
      </c>
    </row>
    <row r="84" spans="2:13" ht="63.75">
      <c r="B84" s="73" t="s">
        <v>26</v>
      </c>
      <c r="C84" s="74">
        <v>51</v>
      </c>
      <c r="D84" s="67" t="s">
        <v>99</v>
      </c>
      <c r="E84" s="67" t="s">
        <v>99</v>
      </c>
      <c r="F84" s="67" t="s">
        <v>32</v>
      </c>
      <c r="G84" s="66">
        <v>10</v>
      </c>
      <c r="H84" s="59"/>
      <c r="I84" s="59"/>
      <c r="J84" s="54">
        <f t="shared" si="6"/>
        <v>0</v>
      </c>
      <c r="K84" s="54">
        <f t="shared" si="7"/>
        <v>0</v>
      </c>
      <c r="L84" s="13" t="s">
        <v>33</v>
      </c>
      <c r="M84" s="68">
        <v>3000</v>
      </c>
    </row>
    <row r="85" spans="2:13" ht="63.75">
      <c r="B85" s="73" t="s">
        <v>26</v>
      </c>
      <c r="C85" s="74">
        <v>52</v>
      </c>
      <c r="D85" s="67" t="s">
        <v>100</v>
      </c>
      <c r="E85" s="67" t="s">
        <v>100</v>
      </c>
      <c r="F85" s="67" t="s">
        <v>32</v>
      </c>
      <c r="G85" s="66">
        <v>4</v>
      </c>
      <c r="H85" s="59"/>
      <c r="I85" s="59"/>
      <c r="J85" s="54">
        <f t="shared" si="6"/>
        <v>0</v>
      </c>
      <c r="K85" s="54">
        <f t="shared" si="7"/>
        <v>0</v>
      </c>
      <c r="L85" s="13" t="s">
        <v>33</v>
      </c>
      <c r="M85" s="68">
        <v>16000</v>
      </c>
    </row>
    <row r="86" spans="2:13" ht="63.75">
      <c r="B86" s="72" t="s">
        <v>26</v>
      </c>
      <c r="C86" s="74">
        <v>53</v>
      </c>
      <c r="D86" s="67" t="s">
        <v>101</v>
      </c>
      <c r="E86" s="67" t="s">
        <v>101</v>
      </c>
      <c r="F86" s="67" t="s">
        <v>32</v>
      </c>
      <c r="G86" s="66">
        <v>1000</v>
      </c>
      <c r="H86" s="59"/>
      <c r="I86" s="59"/>
      <c r="J86" s="54">
        <f t="shared" si="6"/>
        <v>0</v>
      </c>
      <c r="K86" s="54">
        <f t="shared" si="7"/>
        <v>0</v>
      </c>
      <c r="L86" s="13" t="s">
        <v>33</v>
      </c>
      <c r="M86" s="68">
        <v>4000</v>
      </c>
    </row>
    <row r="87" spans="2:13" ht="90">
      <c r="B87" s="73" t="s">
        <v>26</v>
      </c>
      <c r="C87" s="74">
        <v>54</v>
      </c>
      <c r="D87" s="67" t="s">
        <v>102</v>
      </c>
      <c r="E87" s="67" t="s">
        <v>102</v>
      </c>
      <c r="F87" s="67" t="s">
        <v>32</v>
      </c>
      <c r="G87" s="66">
        <v>2</v>
      </c>
      <c r="H87" s="59"/>
      <c r="I87" s="59"/>
      <c r="J87" s="54">
        <f t="shared" si="6"/>
        <v>0</v>
      </c>
      <c r="K87" s="54">
        <f t="shared" si="7"/>
        <v>0</v>
      </c>
      <c r="L87" s="13" t="s">
        <v>33</v>
      </c>
      <c r="M87" s="68">
        <v>1600</v>
      </c>
    </row>
    <row r="88" spans="2:13" ht="63.75">
      <c r="B88" s="73" t="s">
        <v>26</v>
      </c>
      <c r="C88" s="74">
        <v>55</v>
      </c>
      <c r="D88" s="67" t="s">
        <v>103</v>
      </c>
      <c r="E88" s="67" t="s">
        <v>103</v>
      </c>
      <c r="F88" s="67" t="s">
        <v>36</v>
      </c>
      <c r="G88" s="66">
        <v>15</v>
      </c>
      <c r="H88" s="59"/>
      <c r="I88" s="59"/>
      <c r="J88" s="54">
        <f t="shared" si="6"/>
        <v>0</v>
      </c>
      <c r="K88" s="54">
        <f t="shared" si="7"/>
        <v>0</v>
      </c>
      <c r="L88" s="13" t="s">
        <v>33</v>
      </c>
      <c r="M88" s="68">
        <v>2250</v>
      </c>
    </row>
    <row r="89" spans="2:13" ht="63.75">
      <c r="B89" s="72" t="s">
        <v>26</v>
      </c>
      <c r="C89" s="74">
        <v>56</v>
      </c>
      <c r="D89" s="67" t="s">
        <v>104</v>
      </c>
      <c r="E89" s="67" t="s">
        <v>104</v>
      </c>
      <c r="F89" s="91" t="s">
        <v>32</v>
      </c>
      <c r="G89" s="66">
        <v>20</v>
      </c>
      <c r="H89" s="59"/>
      <c r="I89" s="59"/>
      <c r="J89" s="54">
        <f t="shared" si="6"/>
        <v>0</v>
      </c>
      <c r="K89" s="54">
        <f t="shared" si="7"/>
        <v>0</v>
      </c>
      <c r="L89" s="13" t="s">
        <v>33</v>
      </c>
      <c r="M89" s="108">
        <v>4000</v>
      </c>
    </row>
    <row r="90" spans="2:13" ht="63.75">
      <c r="B90" s="73" t="s">
        <v>26</v>
      </c>
      <c r="C90" s="74">
        <v>57</v>
      </c>
      <c r="D90" s="67" t="s">
        <v>105</v>
      </c>
      <c r="E90" s="67" t="s">
        <v>105</v>
      </c>
      <c r="F90" s="91" t="s">
        <v>32</v>
      </c>
      <c r="G90" s="66">
        <v>10</v>
      </c>
      <c r="H90" s="59"/>
      <c r="I90" s="59"/>
      <c r="J90" s="54">
        <f t="shared" si="6"/>
        <v>0</v>
      </c>
      <c r="K90" s="54">
        <f t="shared" si="7"/>
        <v>0</v>
      </c>
      <c r="L90" s="13" t="s">
        <v>33</v>
      </c>
      <c r="M90" s="92">
        <v>2500</v>
      </c>
    </row>
    <row r="91" spans="2:13" ht="63.75">
      <c r="B91" s="73" t="s">
        <v>26</v>
      </c>
      <c r="C91" s="74">
        <v>58</v>
      </c>
      <c r="D91" s="67" t="s">
        <v>106</v>
      </c>
      <c r="E91" s="67" t="s">
        <v>106</v>
      </c>
      <c r="F91" s="91" t="s">
        <v>32</v>
      </c>
      <c r="G91" s="66">
        <v>10</v>
      </c>
      <c r="H91" s="59"/>
      <c r="I91" s="59"/>
      <c r="J91" s="54">
        <f t="shared" si="6"/>
        <v>0</v>
      </c>
      <c r="K91" s="54">
        <f t="shared" si="7"/>
        <v>0</v>
      </c>
      <c r="L91" s="13" t="s">
        <v>33</v>
      </c>
      <c r="M91" s="92">
        <v>120</v>
      </c>
    </row>
    <row r="92" spans="2:13" ht="63.75">
      <c r="B92" s="72" t="s">
        <v>26</v>
      </c>
      <c r="C92" s="74">
        <v>59</v>
      </c>
      <c r="D92" s="67" t="s">
        <v>107</v>
      </c>
      <c r="E92" s="67" t="s">
        <v>107</v>
      </c>
      <c r="F92" s="91" t="s">
        <v>32</v>
      </c>
      <c r="G92" s="66">
        <v>10</v>
      </c>
      <c r="H92" s="59"/>
      <c r="I92" s="59"/>
      <c r="J92" s="54">
        <f t="shared" si="6"/>
        <v>0</v>
      </c>
      <c r="K92" s="54">
        <f t="shared" si="7"/>
        <v>0</v>
      </c>
      <c r="L92" s="13" t="s">
        <v>33</v>
      </c>
      <c r="M92" s="92">
        <v>400</v>
      </c>
    </row>
    <row r="93" spans="2:13" ht="63.75">
      <c r="B93" s="73" t="s">
        <v>26</v>
      </c>
      <c r="C93" s="74">
        <v>60</v>
      </c>
      <c r="D93" s="67" t="s">
        <v>108</v>
      </c>
      <c r="E93" s="67" t="s">
        <v>108</v>
      </c>
      <c r="F93" s="91" t="s">
        <v>32</v>
      </c>
      <c r="G93" s="66">
        <v>200</v>
      </c>
      <c r="H93" s="59"/>
      <c r="I93" s="59"/>
      <c r="J93" s="54">
        <f t="shared" si="6"/>
        <v>0</v>
      </c>
      <c r="K93" s="54">
        <f t="shared" si="7"/>
        <v>0</v>
      </c>
      <c r="L93" s="13" t="s">
        <v>33</v>
      </c>
      <c r="M93" s="92">
        <v>10400</v>
      </c>
    </row>
    <row r="94" spans="2:13" ht="63.75">
      <c r="B94" s="73" t="s">
        <v>26</v>
      </c>
      <c r="C94" s="74">
        <v>61</v>
      </c>
      <c r="D94" s="67" t="s">
        <v>109</v>
      </c>
      <c r="E94" s="67" t="s">
        <v>109</v>
      </c>
      <c r="F94" s="91" t="s">
        <v>32</v>
      </c>
      <c r="G94" s="66">
        <v>6</v>
      </c>
      <c r="H94" s="59"/>
      <c r="I94" s="59"/>
      <c r="J94" s="54">
        <f t="shared" si="6"/>
        <v>0</v>
      </c>
      <c r="K94" s="54">
        <f t="shared" si="7"/>
        <v>0</v>
      </c>
      <c r="L94" s="13" t="s">
        <v>33</v>
      </c>
      <c r="M94" s="92">
        <v>240</v>
      </c>
    </row>
    <row r="95" spans="2:13" ht="63.75">
      <c r="B95" s="72" t="s">
        <v>26</v>
      </c>
      <c r="C95" s="74">
        <v>62</v>
      </c>
      <c r="D95" s="94" t="s">
        <v>110</v>
      </c>
      <c r="E95" s="94" t="s">
        <v>110</v>
      </c>
      <c r="F95" s="91" t="s">
        <v>32</v>
      </c>
      <c r="G95" s="66">
        <v>5</v>
      </c>
      <c r="H95" s="59"/>
      <c r="I95" s="59"/>
      <c r="J95" s="54">
        <f t="shared" si="6"/>
        <v>0</v>
      </c>
      <c r="K95" s="54">
        <f t="shared" si="7"/>
        <v>0</v>
      </c>
      <c r="L95" s="13" t="s">
        <v>33</v>
      </c>
      <c r="M95" s="92">
        <v>400</v>
      </c>
    </row>
    <row r="96" spans="2:13" ht="63.75">
      <c r="B96" s="73" t="s">
        <v>26</v>
      </c>
      <c r="C96" s="74">
        <v>63</v>
      </c>
      <c r="D96" s="67" t="s">
        <v>111</v>
      </c>
      <c r="E96" s="67" t="s">
        <v>111</v>
      </c>
      <c r="F96" s="91" t="s">
        <v>32</v>
      </c>
      <c r="G96" s="66">
        <v>5</v>
      </c>
      <c r="H96" s="59"/>
      <c r="I96" s="59"/>
      <c r="J96" s="54">
        <f t="shared" si="6"/>
        <v>0</v>
      </c>
      <c r="K96" s="54">
        <f t="shared" si="7"/>
        <v>0</v>
      </c>
      <c r="L96" s="13" t="s">
        <v>33</v>
      </c>
      <c r="M96" s="92">
        <v>400</v>
      </c>
    </row>
    <row r="97" spans="2:13" ht="63.75">
      <c r="B97" s="73" t="s">
        <v>26</v>
      </c>
      <c r="C97" s="74">
        <v>64</v>
      </c>
      <c r="D97" s="67" t="s">
        <v>112</v>
      </c>
      <c r="E97" s="67" t="s">
        <v>112</v>
      </c>
      <c r="F97" s="91" t="s">
        <v>32</v>
      </c>
      <c r="G97" s="66">
        <v>5</v>
      </c>
      <c r="H97" s="59"/>
      <c r="I97" s="59"/>
      <c r="J97" s="54">
        <f t="shared" si="6"/>
        <v>0</v>
      </c>
      <c r="K97" s="54">
        <f t="shared" si="7"/>
        <v>0</v>
      </c>
      <c r="L97" s="13" t="s">
        <v>33</v>
      </c>
      <c r="M97" s="92">
        <v>400</v>
      </c>
    </row>
    <row r="98" spans="2:13" ht="63.75">
      <c r="B98" s="72" t="s">
        <v>26</v>
      </c>
      <c r="C98" s="74">
        <v>65</v>
      </c>
      <c r="D98" s="67" t="s">
        <v>113</v>
      </c>
      <c r="E98" s="67" t="s">
        <v>113</v>
      </c>
      <c r="F98" s="91" t="s">
        <v>32</v>
      </c>
      <c r="G98" s="66">
        <v>5</v>
      </c>
      <c r="H98" s="59"/>
      <c r="I98" s="59"/>
      <c r="J98" s="54">
        <f t="shared" si="6"/>
        <v>0</v>
      </c>
      <c r="K98" s="54">
        <f t="shared" si="7"/>
        <v>0</v>
      </c>
      <c r="L98" s="13" t="s">
        <v>33</v>
      </c>
      <c r="M98" s="92">
        <v>400</v>
      </c>
    </row>
    <row r="99" spans="2:13" ht="63.75">
      <c r="B99" s="73" t="s">
        <v>26</v>
      </c>
      <c r="C99" s="74">
        <v>66</v>
      </c>
      <c r="D99" s="67" t="s">
        <v>114</v>
      </c>
      <c r="E99" s="67" t="s">
        <v>114</v>
      </c>
      <c r="F99" s="91" t="s">
        <v>32</v>
      </c>
      <c r="G99" s="66">
        <v>1</v>
      </c>
      <c r="H99" s="59"/>
      <c r="I99" s="59"/>
      <c r="J99" s="54">
        <f t="shared" si="6"/>
        <v>0</v>
      </c>
      <c r="K99" s="54">
        <f t="shared" si="7"/>
        <v>0</v>
      </c>
      <c r="L99" s="13" t="s">
        <v>33</v>
      </c>
      <c r="M99" s="92">
        <v>500</v>
      </c>
    </row>
    <row r="100" spans="2:13" ht="120">
      <c r="B100" s="73" t="s">
        <v>26</v>
      </c>
      <c r="C100" s="74">
        <v>67</v>
      </c>
      <c r="D100" s="67" t="s">
        <v>165</v>
      </c>
      <c r="E100" s="67" t="s">
        <v>165</v>
      </c>
      <c r="F100" s="91" t="s">
        <v>32</v>
      </c>
      <c r="G100" s="66">
        <v>2</v>
      </c>
      <c r="H100" s="59"/>
      <c r="I100" s="59"/>
      <c r="J100" s="54">
        <f t="shared" si="6"/>
        <v>0</v>
      </c>
      <c r="K100" s="54">
        <f t="shared" si="7"/>
        <v>0</v>
      </c>
      <c r="L100" s="13" t="s">
        <v>33</v>
      </c>
      <c r="M100" s="92">
        <v>1600</v>
      </c>
    </row>
    <row r="101" spans="2:13" ht="120">
      <c r="B101" s="72" t="s">
        <v>26</v>
      </c>
      <c r="C101" s="74">
        <v>68</v>
      </c>
      <c r="D101" s="67" t="s">
        <v>166</v>
      </c>
      <c r="E101" s="67" t="s">
        <v>166</v>
      </c>
      <c r="F101" s="91" t="s">
        <v>32</v>
      </c>
      <c r="G101" s="66">
        <v>2</v>
      </c>
      <c r="H101" s="59"/>
      <c r="I101" s="59"/>
      <c r="J101" s="54">
        <f t="shared" si="6"/>
        <v>0</v>
      </c>
      <c r="K101" s="54">
        <f t="shared" si="7"/>
        <v>0</v>
      </c>
      <c r="L101" s="13" t="s">
        <v>33</v>
      </c>
      <c r="M101" s="92">
        <v>1560</v>
      </c>
    </row>
    <row r="102" spans="2:13" ht="75">
      <c r="B102" s="73" t="s">
        <v>26</v>
      </c>
      <c r="C102" s="74">
        <v>69</v>
      </c>
      <c r="D102" s="67" t="s">
        <v>115</v>
      </c>
      <c r="E102" s="67" t="s">
        <v>115</v>
      </c>
      <c r="F102" s="91" t="s">
        <v>32</v>
      </c>
      <c r="G102" s="66">
        <v>20</v>
      </c>
      <c r="H102" s="59"/>
      <c r="I102" s="59"/>
      <c r="J102" s="54">
        <f t="shared" si="6"/>
        <v>0</v>
      </c>
      <c r="K102" s="54">
        <f t="shared" si="7"/>
        <v>0</v>
      </c>
      <c r="L102" s="13" t="s">
        <v>33</v>
      </c>
      <c r="M102" s="92">
        <v>8000</v>
      </c>
    </row>
    <row r="103" spans="2:13" ht="63.75">
      <c r="B103" s="73" t="s">
        <v>26</v>
      </c>
      <c r="C103" s="74">
        <v>70</v>
      </c>
      <c r="D103" s="67" t="s">
        <v>116</v>
      </c>
      <c r="E103" s="67" t="s">
        <v>116</v>
      </c>
      <c r="F103" s="91" t="s">
        <v>32</v>
      </c>
      <c r="G103" s="66">
        <v>1</v>
      </c>
      <c r="H103" s="59"/>
      <c r="I103" s="59"/>
      <c r="J103" s="54">
        <f t="shared" si="6"/>
        <v>0</v>
      </c>
      <c r="K103" s="54">
        <f t="shared" si="7"/>
        <v>0</v>
      </c>
      <c r="L103" s="13" t="s">
        <v>33</v>
      </c>
      <c r="M103" s="92">
        <v>800</v>
      </c>
    </row>
    <row r="104" spans="2:13" ht="63.75">
      <c r="B104" s="72" t="s">
        <v>26</v>
      </c>
      <c r="C104" s="74">
        <v>71</v>
      </c>
      <c r="D104" s="67" t="s">
        <v>117</v>
      </c>
      <c r="E104" s="67" t="s">
        <v>117</v>
      </c>
      <c r="F104" s="91" t="s">
        <v>32</v>
      </c>
      <c r="G104" s="66">
        <v>10</v>
      </c>
      <c r="H104" s="59"/>
      <c r="I104" s="59"/>
      <c r="J104" s="54">
        <f t="shared" si="6"/>
        <v>0</v>
      </c>
      <c r="K104" s="54">
        <f t="shared" si="7"/>
        <v>0</v>
      </c>
      <c r="L104" s="13" t="s">
        <v>33</v>
      </c>
      <c r="M104" s="92">
        <v>3000</v>
      </c>
    </row>
    <row r="105" spans="2:13" ht="63.75">
      <c r="B105" s="73" t="s">
        <v>26</v>
      </c>
      <c r="C105" s="74">
        <v>72</v>
      </c>
      <c r="D105" s="67" t="s">
        <v>118</v>
      </c>
      <c r="E105" s="67" t="s">
        <v>118</v>
      </c>
      <c r="F105" s="91" t="s">
        <v>32</v>
      </c>
      <c r="G105" s="66">
        <v>3</v>
      </c>
      <c r="H105" s="59"/>
      <c r="I105" s="59"/>
      <c r="J105" s="54">
        <f t="shared" si="6"/>
        <v>0</v>
      </c>
      <c r="K105" s="54">
        <f t="shared" si="7"/>
        <v>0</v>
      </c>
      <c r="L105" s="13" t="s">
        <v>33</v>
      </c>
      <c r="M105" s="92">
        <v>900</v>
      </c>
    </row>
    <row r="106" spans="2:13" ht="63.75">
      <c r="B106" s="73" t="s">
        <v>26</v>
      </c>
      <c r="C106" s="74">
        <v>73</v>
      </c>
      <c r="D106" s="67" t="s">
        <v>119</v>
      </c>
      <c r="E106" s="67" t="s">
        <v>119</v>
      </c>
      <c r="F106" s="91" t="s">
        <v>32</v>
      </c>
      <c r="G106" s="66">
        <v>5</v>
      </c>
      <c r="H106" s="59"/>
      <c r="I106" s="59"/>
      <c r="J106" s="54">
        <f t="shared" si="6"/>
        <v>0</v>
      </c>
      <c r="K106" s="54">
        <f t="shared" si="7"/>
        <v>0</v>
      </c>
      <c r="L106" s="13" t="s">
        <v>33</v>
      </c>
      <c r="M106" s="92">
        <v>1250</v>
      </c>
    </row>
    <row r="107" spans="2:13" ht="63.75">
      <c r="B107" s="72" t="s">
        <v>26</v>
      </c>
      <c r="C107" s="74">
        <v>74</v>
      </c>
      <c r="D107" s="67" t="s">
        <v>120</v>
      </c>
      <c r="E107" s="67" t="s">
        <v>120</v>
      </c>
      <c r="F107" s="91" t="s">
        <v>32</v>
      </c>
      <c r="G107" s="66">
        <v>10</v>
      </c>
      <c r="H107" s="59"/>
      <c r="I107" s="59"/>
      <c r="J107" s="54">
        <f t="shared" si="6"/>
        <v>0</v>
      </c>
      <c r="K107" s="54">
        <f t="shared" si="7"/>
        <v>0</v>
      </c>
      <c r="L107" s="13" t="s">
        <v>33</v>
      </c>
      <c r="M107" s="92">
        <v>2500</v>
      </c>
    </row>
    <row r="108" spans="2:13" ht="63.75">
      <c r="B108" s="73" t="s">
        <v>26</v>
      </c>
      <c r="C108" s="74">
        <v>75</v>
      </c>
      <c r="D108" s="67" t="s">
        <v>121</v>
      </c>
      <c r="E108" s="67" t="s">
        <v>121</v>
      </c>
      <c r="F108" s="91" t="s">
        <v>32</v>
      </c>
      <c r="G108" s="66">
        <v>1</v>
      </c>
      <c r="H108" s="59"/>
      <c r="I108" s="59"/>
      <c r="J108" s="54">
        <f t="shared" si="6"/>
        <v>0</v>
      </c>
      <c r="K108" s="54">
        <f t="shared" si="7"/>
        <v>0</v>
      </c>
      <c r="L108" s="13" t="s">
        <v>33</v>
      </c>
      <c r="M108" s="92">
        <v>20000</v>
      </c>
    </row>
    <row r="109" spans="2:13" ht="63.75">
      <c r="B109" s="73" t="s">
        <v>26</v>
      </c>
      <c r="C109" s="74">
        <v>76</v>
      </c>
      <c r="D109" s="67" t="s">
        <v>122</v>
      </c>
      <c r="E109" s="67" t="s">
        <v>122</v>
      </c>
      <c r="F109" s="91" t="s">
        <v>32</v>
      </c>
      <c r="G109" s="66">
        <v>4</v>
      </c>
      <c r="H109" s="59"/>
      <c r="I109" s="59"/>
      <c r="J109" s="54">
        <f t="shared" si="6"/>
        <v>0</v>
      </c>
      <c r="K109" s="54">
        <f t="shared" si="7"/>
        <v>0</v>
      </c>
      <c r="L109" s="13" t="s">
        <v>33</v>
      </c>
      <c r="M109" s="92">
        <v>1400</v>
      </c>
    </row>
    <row r="110" spans="2:13" ht="63.75">
      <c r="B110" s="72" t="s">
        <v>26</v>
      </c>
      <c r="C110" s="74">
        <v>77</v>
      </c>
      <c r="D110" s="67" t="s">
        <v>123</v>
      </c>
      <c r="E110" s="67" t="s">
        <v>123</v>
      </c>
      <c r="F110" s="91" t="s">
        <v>32</v>
      </c>
      <c r="G110" s="66">
        <v>2</v>
      </c>
      <c r="H110" s="59"/>
      <c r="I110" s="59"/>
      <c r="J110" s="54">
        <f t="shared" si="6"/>
        <v>0</v>
      </c>
      <c r="K110" s="54">
        <f t="shared" si="7"/>
        <v>0</v>
      </c>
      <c r="L110" s="13" t="s">
        <v>33</v>
      </c>
      <c r="M110" s="92">
        <v>700</v>
      </c>
    </row>
    <row r="111" spans="2:13" ht="63.75">
      <c r="B111" s="73" t="s">
        <v>26</v>
      </c>
      <c r="C111" s="74">
        <v>78</v>
      </c>
      <c r="D111" s="67" t="s">
        <v>124</v>
      </c>
      <c r="E111" s="67" t="s">
        <v>124</v>
      </c>
      <c r="F111" s="91" t="s">
        <v>32</v>
      </c>
      <c r="G111" s="66">
        <v>2</v>
      </c>
      <c r="H111" s="59"/>
      <c r="I111" s="59"/>
      <c r="J111" s="54">
        <f t="shared" si="6"/>
        <v>0</v>
      </c>
      <c r="K111" s="54">
        <f t="shared" si="7"/>
        <v>0</v>
      </c>
      <c r="L111" s="13" t="s">
        <v>33</v>
      </c>
      <c r="M111" s="92">
        <v>800</v>
      </c>
    </row>
    <row r="112" spans="2:13" ht="63.75">
      <c r="B112" s="73" t="s">
        <v>26</v>
      </c>
      <c r="C112" s="74">
        <v>79</v>
      </c>
      <c r="D112" s="67" t="s">
        <v>125</v>
      </c>
      <c r="E112" s="67" t="s">
        <v>125</v>
      </c>
      <c r="F112" s="91" t="s">
        <v>32</v>
      </c>
      <c r="G112" s="66">
        <v>2</v>
      </c>
      <c r="H112" s="59"/>
      <c r="I112" s="59"/>
      <c r="J112" s="54">
        <f t="shared" si="6"/>
        <v>0</v>
      </c>
      <c r="K112" s="54">
        <f t="shared" si="7"/>
        <v>0</v>
      </c>
      <c r="L112" s="13" t="s">
        <v>33</v>
      </c>
      <c r="M112" s="92">
        <v>1100</v>
      </c>
    </row>
    <row r="113" spans="2:13" ht="63.75">
      <c r="B113" s="72" t="s">
        <v>26</v>
      </c>
      <c r="C113" s="74">
        <v>80</v>
      </c>
      <c r="D113" s="67" t="s">
        <v>126</v>
      </c>
      <c r="E113" s="67" t="s">
        <v>126</v>
      </c>
      <c r="F113" s="91" t="s">
        <v>32</v>
      </c>
      <c r="G113" s="66">
        <v>2</v>
      </c>
      <c r="H113" s="59"/>
      <c r="I113" s="59"/>
      <c r="J113" s="54">
        <f t="shared" si="6"/>
        <v>0</v>
      </c>
      <c r="K113" s="54">
        <f t="shared" si="7"/>
        <v>0</v>
      </c>
      <c r="L113" s="13" t="s">
        <v>33</v>
      </c>
      <c r="M113" s="92">
        <v>560</v>
      </c>
    </row>
    <row r="114" spans="2:13" ht="63.75">
      <c r="B114" s="73" t="s">
        <v>26</v>
      </c>
      <c r="C114" s="74">
        <v>81</v>
      </c>
      <c r="D114" s="67" t="s">
        <v>127</v>
      </c>
      <c r="E114" s="67" t="s">
        <v>127</v>
      </c>
      <c r="F114" s="91" t="s">
        <v>32</v>
      </c>
      <c r="G114" s="66">
        <v>10</v>
      </c>
      <c r="H114" s="59"/>
      <c r="I114" s="59"/>
      <c r="J114" s="54">
        <f t="shared" si="6"/>
        <v>0</v>
      </c>
      <c r="K114" s="54">
        <f t="shared" si="7"/>
        <v>0</v>
      </c>
      <c r="L114" s="13" t="s">
        <v>33</v>
      </c>
      <c r="M114" s="92">
        <v>5500</v>
      </c>
    </row>
    <row r="115" spans="2:13" ht="63.75">
      <c r="B115" s="73" t="s">
        <v>26</v>
      </c>
      <c r="C115" s="74">
        <v>82</v>
      </c>
      <c r="D115" s="67" t="s">
        <v>128</v>
      </c>
      <c r="E115" s="67" t="s">
        <v>128</v>
      </c>
      <c r="F115" s="91" t="s">
        <v>32</v>
      </c>
      <c r="G115" s="66">
        <v>2</v>
      </c>
      <c r="H115" s="59"/>
      <c r="I115" s="59"/>
      <c r="J115" s="54">
        <f t="shared" si="6"/>
        <v>0</v>
      </c>
      <c r="K115" s="54">
        <f t="shared" si="7"/>
        <v>0</v>
      </c>
      <c r="L115" s="13" t="s">
        <v>33</v>
      </c>
      <c r="M115" s="92">
        <v>1100</v>
      </c>
    </row>
    <row r="116" spans="2:13" ht="63.75">
      <c r="B116" s="72" t="s">
        <v>26</v>
      </c>
      <c r="C116" s="74">
        <v>83</v>
      </c>
      <c r="D116" s="67" t="s">
        <v>129</v>
      </c>
      <c r="E116" s="67" t="s">
        <v>129</v>
      </c>
      <c r="F116" s="91" t="s">
        <v>32</v>
      </c>
      <c r="G116" s="66">
        <v>30</v>
      </c>
      <c r="H116" s="59"/>
      <c r="I116" s="59"/>
      <c r="J116" s="54">
        <f t="shared" si="6"/>
        <v>0</v>
      </c>
      <c r="K116" s="54">
        <f t="shared" si="7"/>
        <v>0</v>
      </c>
      <c r="L116" s="13" t="s">
        <v>33</v>
      </c>
      <c r="M116" s="92">
        <v>29400</v>
      </c>
    </row>
    <row r="117" spans="2:13" ht="63.75">
      <c r="B117" s="73" t="s">
        <v>26</v>
      </c>
      <c r="C117" s="74">
        <v>84</v>
      </c>
      <c r="D117" s="67" t="s">
        <v>130</v>
      </c>
      <c r="E117" s="67" t="s">
        <v>130</v>
      </c>
      <c r="F117" s="91" t="s">
        <v>35</v>
      </c>
      <c r="G117" s="66">
        <v>1</v>
      </c>
      <c r="H117" s="59"/>
      <c r="I117" s="59"/>
      <c r="J117" s="54">
        <f t="shared" si="6"/>
        <v>0</v>
      </c>
      <c r="K117" s="54">
        <f t="shared" si="7"/>
        <v>0</v>
      </c>
      <c r="L117" s="13" t="s">
        <v>33</v>
      </c>
      <c r="M117" s="92">
        <v>9000</v>
      </c>
    </row>
    <row r="118" spans="2:13" ht="63.75">
      <c r="B118" s="73" t="s">
        <v>26</v>
      </c>
      <c r="C118" s="74">
        <v>85</v>
      </c>
      <c r="D118" s="67" t="s">
        <v>131</v>
      </c>
      <c r="E118" s="67" t="s">
        <v>131</v>
      </c>
      <c r="F118" s="91" t="s">
        <v>32</v>
      </c>
      <c r="G118" s="66">
        <v>2</v>
      </c>
      <c r="H118" s="59"/>
      <c r="I118" s="59"/>
      <c r="J118" s="54">
        <f t="shared" si="6"/>
        <v>0</v>
      </c>
      <c r="K118" s="54">
        <f t="shared" si="7"/>
        <v>0</v>
      </c>
      <c r="L118" s="13" t="s">
        <v>33</v>
      </c>
      <c r="M118" s="92">
        <v>3600</v>
      </c>
    </row>
    <row r="119" spans="2:13" ht="63.75">
      <c r="B119" s="72" t="s">
        <v>26</v>
      </c>
      <c r="C119" s="74">
        <v>86</v>
      </c>
      <c r="D119" s="67" t="s">
        <v>132</v>
      </c>
      <c r="E119" s="67" t="s">
        <v>132</v>
      </c>
      <c r="F119" s="91" t="s">
        <v>32</v>
      </c>
      <c r="G119" s="66">
        <v>2</v>
      </c>
      <c r="H119" s="59"/>
      <c r="I119" s="59"/>
      <c r="J119" s="54">
        <f t="shared" si="6"/>
        <v>0</v>
      </c>
      <c r="K119" s="54">
        <f t="shared" si="7"/>
        <v>0</v>
      </c>
      <c r="L119" s="13" t="s">
        <v>33</v>
      </c>
      <c r="M119" s="92">
        <v>3600</v>
      </c>
    </row>
    <row r="120" spans="2:13" ht="63.75">
      <c r="B120" s="73" t="s">
        <v>26</v>
      </c>
      <c r="C120" s="74">
        <v>87</v>
      </c>
      <c r="D120" s="67" t="s">
        <v>133</v>
      </c>
      <c r="E120" s="67" t="s">
        <v>133</v>
      </c>
      <c r="F120" s="91" t="s">
        <v>32</v>
      </c>
      <c r="G120" s="66">
        <v>15</v>
      </c>
      <c r="H120" s="59"/>
      <c r="I120" s="59"/>
      <c r="J120" s="54">
        <f t="shared" si="6"/>
        <v>0</v>
      </c>
      <c r="K120" s="54">
        <f t="shared" si="7"/>
        <v>0</v>
      </c>
      <c r="L120" s="13" t="s">
        <v>33</v>
      </c>
      <c r="M120" s="92">
        <v>1500</v>
      </c>
    </row>
    <row r="121" spans="2:13" ht="63.75">
      <c r="B121" s="73" t="s">
        <v>26</v>
      </c>
      <c r="C121" s="74">
        <v>88</v>
      </c>
      <c r="D121" s="67" t="s">
        <v>134</v>
      </c>
      <c r="E121" s="67" t="s">
        <v>134</v>
      </c>
      <c r="F121" s="91" t="s">
        <v>32</v>
      </c>
      <c r="G121" s="66">
        <v>1</v>
      </c>
      <c r="H121" s="59"/>
      <c r="I121" s="59"/>
      <c r="J121" s="54">
        <f t="shared" si="6"/>
        <v>0</v>
      </c>
      <c r="K121" s="54">
        <f t="shared" si="7"/>
        <v>0</v>
      </c>
      <c r="L121" s="13" t="s">
        <v>33</v>
      </c>
      <c r="M121" s="92">
        <v>1200</v>
      </c>
    </row>
    <row r="122" spans="2:13" ht="63.75">
      <c r="B122" s="72" t="s">
        <v>26</v>
      </c>
      <c r="C122" s="74">
        <v>89</v>
      </c>
      <c r="D122" s="67" t="s">
        <v>135</v>
      </c>
      <c r="E122" s="67" t="s">
        <v>135</v>
      </c>
      <c r="F122" s="91" t="s">
        <v>32</v>
      </c>
      <c r="G122" s="66">
        <v>2</v>
      </c>
      <c r="H122" s="59"/>
      <c r="I122" s="59"/>
      <c r="J122" s="54">
        <f t="shared" si="6"/>
        <v>0</v>
      </c>
      <c r="K122" s="54">
        <f t="shared" si="7"/>
        <v>0</v>
      </c>
      <c r="L122" s="13" t="s">
        <v>33</v>
      </c>
      <c r="M122" s="92">
        <v>2000</v>
      </c>
    </row>
    <row r="123" spans="2:13" ht="63.75">
      <c r="B123" s="73" t="s">
        <v>26</v>
      </c>
      <c r="C123" s="74">
        <v>90</v>
      </c>
      <c r="D123" s="67" t="s">
        <v>136</v>
      </c>
      <c r="E123" s="67" t="s">
        <v>136</v>
      </c>
      <c r="F123" s="91" t="s">
        <v>32</v>
      </c>
      <c r="G123" s="66">
        <v>2</v>
      </c>
      <c r="H123" s="59"/>
      <c r="I123" s="59"/>
      <c r="J123" s="54">
        <f t="shared" si="6"/>
        <v>0</v>
      </c>
      <c r="K123" s="54">
        <f t="shared" si="7"/>
        <v>0</v>
      </c>
      <c r="L123" s="13" t="s">
        <v>33</v>
      </c>
      <c r="M123" s="92">
        <v>3200</v>
      </c>
    </row>
    <row r="124" spans="2:13" ht="63.75">
      <c r="B124" s="73" t="s">
        <v>26</v>
      </c>
      <c r="C124" s="74">
        <v>91</v>
      </c>
      <c r="D124" s="67" t="s">
        <v>137</v>
      </c>
      <c r="E124" s="67" t="s">
        <v>137</v>
      </c>
      <c r="F124" s="91" t="s">
        <v>32</v>
      </c>
      <c r="G124" s="66">
        <v>2</v>
      </c>
      <c r="H124" s="59"/>
      <c r="I124" s="59"/>
      <c r="J124" s="54">
        <f t="shared" si="6"/>
        <v>0</v>
      </c>
      <c r="K124" s="54">
        <f t="shared" si="7"/>
        <v>0</v>
      </c>
      <c r="L124" s="13" t="s">
        <v>33</v>
      </c>
      <c r="M124" s="92">
        <v>3200</v>
      </c>
    </row>
    <row r="125" spans="2:13" ht="63.75">
      <c r="B125" s="72" t="s">
        <v>26</v>
      </c>
      <c r="C125" s="74">
        <v>92</v>
      </c>
      <c r="D125" s="67" t="s">
        <v>138</v>
      </c>
      <c r="E125" s="67" t="s">
        <v>138</v>
      </c>
      <c r="F125" s="91" t="s">
        <v>36</v>
      </c>
      <c r="G125" s="66">
        <v>4</v>
      </c>
      <c r="H125" s="59"/>
      <c r="I125" s="59"/>
      <c r="J125" s="54">
        <f t="shared" si="6"/>
        <v>0</v>
      </c>
      <c r="K125" s="54">
        <f t="shared" si="7"/>
        <v>0</v>
      </c>
      <c r="L125" s="13" t="s">
        <v>33</v>
      </c>
      <c r="M125" s="92">
        <v>60000</v>
      </c>
    </row>
    <row r="126" spans="2:13" ht="63.75">
      <c r="B126" s="73" t="s">
        <v>26</v>
      </c>
      <c r="C126" s="74">
        <v>93</v>
      </c>
      <c r="D126" s="67" t="s">
        <v>139</v>
      </c>
      <c r="E126" s="67" t="s">
        <v>139</v>
      </c>
      <c r="F126" s="91" t="s">
        <v>36</v>
      </c>
      <c r="G126" s="66">
        <v>2</v>
      </c>
      <c r="H126" s="59"/>
      <c r="I126" s="59"/>
      <c r="J126" s="54">
        <f t="shared" si="6"/>
        <v>0</v>
      </c>
      <c r="K126" s="54">
        <f t="shared" si="7"/>
        <v>0</v>
      </c>
      <c r="L126" s="13" t="s">
        <v>33</v>
      </c>
      <c r="M126" s="92">
        <v>24000</v>
      </c>
    </row>
    <row r="127" spans="2:13" ht="63.75">
      <c r="B127" s="73" t="s">
        <v>26</v>
      </c>
      <c r="C127" s="74">
        <v>94</v>
      </c>
      <c r="D127" s="67" t="s">
        <v>140</v>
      </c>
      <c r="E127" s="67" t="s">
        <v>141</v>
      </c>
      <c r="F127" s="91" t="s">
        <v>257</v>
      </c>
      <c r="G127" s="66">
        <v>100000</v>
      </c>
      <c r="H127" s="59"/>
      <c r="I127" s="59"/>
      <c r="J127" s="54">
        <f t="shared" si="6"/>
        <v>0</v>
      </c>
      <c r="K127" s="54">
        <f t="shared" si="7"/>
        <v>0</v>
      </c>
      <c r="L127" s="13" t="s">
        <v>33</v>
      </c>
      <c r="M127" s="92">
        <v>28999.999999999996</v>
      </c>
    </row>
    <row r="128" spans="2:13" ht="63.75">
      <c r="B128" s="72" t="s">
        <v>26</v>
      </c>
      <c r="C128" s="74">
        <v>94</v>
      </c>
      <c r="D128" s="67" t="s">
        <v>140</v>
      </c>
      <c r="E128" s="67" t="s">
        <v>142</v>
      </c>
      <c r="F128" s="91" t="s">
        <v>32</v>
      </c>
      <c r="G128" s="66">
        <v>100</v>
      </c>
      <c r="H128" s="59"/>
      <c r="I128" s="59"/>
      <c r="J128" s="54">
        <f t="shared" si="6"/>
        <v>0</v>
      </c>
      <c r="K128" s="54">
        <f t="shared" si="7"/>
        <v>0</v>
      </c>
      <c r="L128" s="13" t="s">
        <v>33</v>
      </c>
      <c r="M128" s="92">
        <v>0</v>
      </c>
    </row>
    <row r="129" spans="2:13" ht="63.75">
      <c r="B129" s="73" t="s">
        <v>26</v>
      </c>
      <c r="C129" s="74">
        <v>95</v>
      </c>
      <c r="D129" s="67" t="s">
        <v>143</v>
      </c>
      <c r="E129" s="67" t="s">
        <v>143</v>
      </c>
      <c r="F129" s="91" t="s">
        <v>32</v>
      </c>
      <c r="G129" s="66">
        <v>30</v>
      </c>
      <c r="H129" s="59"/>
      <c r="I129" s="59"/>
      <c r="J129" s="54">
        <f t="shared" si="6"/>
        <v>0</v>
      </c>
      <c r="K129" s="54">
        <f t="shared" si="7"/>
        <v>0</v>
      </c>
      <c r="L129" s="13" t="s">
        <v>33</v>
      </c>
      <c r="M129" s="92">
        <v>2257.5</v>
      </c>
    </row>
    <row r="130" spans="2:13" ht="63.75">
      <c r="B130" s="73" t="s">
        <v>26</v>
      </c>
      <c r="C130" s="74">
        <v>96</v>
      </c>
      <c r="D130" s="67" t="s">
        <v>144</v>
      </c>
      <c r="E130" s="67" t="s">
        <v>144</v>
      </c>
      <c r="F130" s="91" t="s">
        <v>32</v>
      </c>
      <c r="G130" s="66">
        <v>30</v>
      </c>
      <c r="H130" s="59"/>
      <c r="I130" s="59"/>
      <c r="J130" s="54">
        <f t="shared" si="6"/>
        <v>0</v>
      </c>
      <c r="K130" s="54">
        <f t="shared" si="7"/>
        <v>0</v>
      </c>
      <c r="L130" s="13" t="s">
        <v>33</v>
      </c>
      <c r="M130" s="92">
        <v>4380</v>
      </c>
    </row>
    <row r="131" spans="2:13" ht="63.75">
      <c r="B131" s="72" t="s">
        <v>26</v>
      </c>
      <c r="C131" s="74">
        <v>97</v>
      </c>
      <c r="D131" s="67" t="s">
        <v>145</v>
      </c>
      <c r="E131" s="67" t="s">
        <v>145</v>
      </c>
      <c r="F131" s="91" t="s">
        <v>32</v>
      </c>
      <c r="G131" s="66">
        <v>30</v>
      </c>
      <c r="H131" s="59"/>
      <c r="I131" s="59"/>
      <c r="J131" s="54">
        <f t="shared" si="6"/>
        <v>0</v>
      </c>
      <c r="K131" s="54">
        <f t="shared" si="7"/>
        <v>0</v>
      </c>
      <c r="L131" s="13" t="s">
        <v>33</v>
      </c>
      <c r="M131" s="92">
        <v>6600</v>
      </c>
    </row>
    <row r="132" spans="2:13" ht="63.75">
      <c r="B132" s="73" t="s">
        <v>26</v>
      </c>
      <c r="C132" s="74">
        <v>98</v>
      </c>
      <c r="D132" s="67" t="s">
        <v>146</v>
      </c>
      <c r="E132" s="67" t="s">
        <v>146</v>
      </c>
      <c r="F132" s="91" t="s">
        <v>32</v>
      </c>
      <c r="G132" s="66">
        <v>30</v>
      </c>
      <c r="H132" s="59"/>
      <c r="I132" s="59"/>
      <c r="J132" s="54">
        <f t="shared" si="6"/>
        <v>0</v>
      </c>
      <c r="K132" s="54">
        <f t="shared" si="7"/>
        <v>0</v>
      </c>
      <c r="L132" s="13" t="s">
        <v>33</v>
      </c>
      <c r="M132" s="92">
        <v>8820</v>
      </c>
    </row>
    <row r="133" spans="2:13" ht="63.75">
      <c r="B133" s="73" t="s">
        <v>26</v>
      </c>
      <c r="C133" s="74">
        <v>99</v>
      </c>
      <c r="D133" s="67" t="s">
        <v>147</v>
      </c>
      <c r="E133" s="67" t="s">
        <v>147</v>
      </c>
      <c r="F133" s="91" t="s">
        <v>32</v>
      </c>
      <c r="G133" s="66">
        <v>30</v>
      </c>
      <c r="H133" s="59"/>
      <c r="I133" s="59"/>
      <c r="J133" s="54">
        <f t="shared" si="6"/>
        <v>0</v>
      </c>
      <c r="K133" s="54">
        <f t="shared" si="7"/>
        <v>0</v>
      </c>
      <c r="L133" s="13" t="s">
        <v>33</v>
      </c>
      <c r="M133" s="92">
        <v>10920</v>
      </c>
    </row>
    <row r="134" spans="2:13" ht="63.75">
      <c r="B134" s="72" t="s">
        <v>26</v>
      </c>
      <c r="C134" s="74">
        <v>100</v>
      </c>
      <c r="D134" s="67" t="s">
        <v>148</v>
      </c>
      <c r="E134" s="67" t="s">
        <v>148</v>
      </c>
      <c r="F134" s="91" t="s">
        <v>32</v>
      </c>
      <c r="G134" s="66">
        <v>30</v>
      </c>
      <c r="H134" s="59"/>
      <c r="I134" s="59"/>
      <c r="J134" s="54">
        <f t="shared" si="6"/>
        <v>0</v>
      </c>
      <c r="K134" s="54">
        <f t="shared" si="7"/>
        <v>0</v>
      </c>
      <c r="L134" s="13" t="s">
        <v>33</v>
      </c>
      <c r="M134" s="92">
        <v>13200</v>
      </c>
    </row>
    <row r="135" spans="2:13" ht="63.75">
      <c r="B135" s="73" t="s">
        <v>26</v>
      </c>
      <c r="C135" s="74">
        <v>101</v>
      </c>
      <c r="D135" s="67" t="s">
        <v>149</v>
      </c>
      <c r="E135" s="67" t="s">
        <v>149</v>
      </c>
      <c r="F135" s="91" t="s">
        <v>32</v>
      </c>
      <c r="G135" s="66">
        <v>30</v>
      </c>
      <c r="H135" s="59"/>
      <c r="I135" s="59"/>
      <c r="J135" s="54">
        <f t="shared" si="6"/>
        <v>0</v>
      </c>
      <c r="K135" s="54">
        <f t="shared" si="7"/>
        <v>0</v>
      </c>
      <c r="L135" s="13" t="s">
        <v>33</v>
      </c>
      <c r="M135" s="92">
        <v>15420</v>
      </c>
    </row>
    <row r="136" spans="2:13" ht="63.75">
      <c r="B136" s="73" t="s">
        <v>26</v>
      </c>
      <c r="C136" s="74">
        <v>102</v>
      </c>
      <c r="D136" s="67" t="s">
        <v>150</v>
      </c>
      <c r="E136" s="67" t="s">
        <v>150</v>
      </c>
      <c r="F136" s="91" t="s">
        <v>35</v>
      </c>
      <c r="G136" s="66">
        <v>1</v>
      </c>
      <c r="H136" s="59"/>
      <c r="I136" s="59"/>
      <c r="J136" s="54">
        <f t="shared" si="6"/>
        <v>0</v>
      </c>
      <c r="K136" s="54">
        <f t="shared" si="7"/>
        <v>0</v>
      </c>
      <c r="L136" s="13" t="s">
        <v>33</v>
      </c>
      <c r="M136" s="92">
        <v>262.5</v>
      </c>
    </row>
    <row r="137" spans="2:13" ht="63.75">
      <c r="B137" s="72" t="s">
        <v>26</v>
      </c>
      <c r="C137" s="74">
        <v>103</v>
      </c>
      <c r="D137" s="67" t="s">
        <v>151</v>
      </c>
      <c r="E137" s="67" t="s">
        <v>151</v>
      </c>
      <c r="F137" s="91" t="s">
        <v>32</v>
      </c>
      <c r="G137" s="66">
        <v>1</v>
      </c>
      <c r="H137" s="59"/>
      <c r="I137" s="59"/>
      <c r="J137" s="54">
        <f t="shared" si="6"/>
        <v>0</v>
      </c>
      <c r="K137" s="54">
        <f t="shared" si="7"/>
        <v>0</v>
      </c>
      <c r="L137" s="13" t="s">
        <v>33</v>
      </c>
      <c r="M137" s="92">
        <v>5800</v>
      </c>
    </row>
    <row r="138" spans="2:13" ht="63.75">
      <c r="B138" s="73" t="s">
        <v>26</v>
      </c>
      <c r="C138" s="74">
        <v>104</v>
      </c>
      <c r="D138" s="67" t="s">
        <v>152</v>
      </c>
      <c r="E138" s="67" t="s">
        <v>152</v>
      </c>
      <c r="F138" s="91" t="s">
        <v>32</v>
      </c>
      <c r="G138" s="66">
        <v>1</v>
      </c>
      <c r="H138" s="59"/>
      <c r="I138" s="59"/>
      <c r="J138" s="54">
        <f t="shared" si="6"/>
        <v>0</v>
      </c>
      <c r="K138" s="54">
        <f t="shared" si="7"/>
        <v>0</v>
      </c>
      <c r="L138" s="13" t="s">
        <v>33</v>
      </c>
      <c r="M138" s="92">
        <v>6800</v>
      </c>
    </row>
    <row r="139" spans="2:13" ht="63.75">
      <c r="B139" s="73" t="s">
        <v>26</v>
      </c>
      <c r="C139" s="74">
        <v>105</v>
      </c>
      <c r="D139" s="67" t="s">
        <v>153</v>
      </c>
      <c r="E139" s="67" t="s">
        <v>153</v>
      </c>
      <c r="F139" s="91" t="s">
        <v>32</v>
      </c>
      <c r="G139" s="66">
        <v>1</v>
      </c>
      <c r="H139" s="59"/>
      <c r="I139" s="59"/>
      <c r="J139" s="54">
        <f t="shared" si="6"/>
        <v>0</v>
      </c>
      <c r="K139" s="54">
        <f t="shared" si="7"/>
        <v>0</v>
      </c>
      <c r="L139" s="13" t="s">
        <v>33</v>
      </c>
      <c r="M139" s="92">
        <v>8500</v>
      </c>
    </row>
    <row r="140" spans="2:13" ht="63.75">
      <c r="B140" s="72" t="s">
        <v>26</v>
      </c>
      <c r="C140" s="74">
        <v>106</v>
      </c>
      <c r="D140" s="67" t="s">
        <v>153</v>
      </c>
      <c r="E140" s="67" t="s">
        <v>153</v>
      </c>
      <c r="F140" s="91" t="s">
        <v>32</v>
      </c>
      <c r="G140" s="66">
        <v>1</v>
      </c>
      <c r="H140" s="59"/>
      <c r="I140" s="59"/>
      <c r="J140" s="54">
        <f t="shared" si="6"/>
        <v>0</v>
      </c>
      <c r="K140" s="54">
        <f t="shared" si="7"/>
        <v>0</v>
      </c>
      <c r="L140" s="13" t="s">
        <v>33</v>
      </c>
      <c r="M140" s="92">
        <v>3080</v>
      </c>
    </row>
    <row r="141" spans="2:13" ht="90">
      <c r="B141" s="73" t="s">
        <v>26</v>
      </c>
      <c r="C141" s="74">
        <v>107</v>
      </c>
      <c r="D141" s="67" t="s">
        <v>167</v>
      </c>
      <c r="E141" s="67" t="s">
        <v>167</v>
      </c>
      <c r="F141" s="91" t="s">
        <v>36</v>
      </c>
      <c r="G141" s="66">
        <v>2</v>
      </c>
      <c r="H141" s="59"/>
      <c r="I141" s="59"/>
      <c r="J141" s="54">
        <f t="shared" si="6"/>
        <v>0</v>
      </c>
      <c r="K141" s="54">
        <f t="shared" si="7"/>
        <v>0</v>
      </c>
      <c r="L141" s="13" t="s">
        <v>33</v>
      </c>
      <c r="M141" s="92">
        <v>5833.3333333333339</v>
      </c>
    </row>
    <row r="142" spans="2:13" ht="63.75">
      <c r="B142" s="73" t="s">
        <v>26</v>
      </c>
      <c r="C142" s="74">
        <v>108</v>
      </c>
      <c r="D142" s="67" t="s">
        <v>168</v>
      </c>
      <c r="E142" s="67" t="s">
        <v>168</v>
      </c>
      <c r="F142" s="91" t="s">
        <v>32</v>
      </c>
      <c r="G142" s="66">
        <v>150</v>
      </c>
      <c r="H142" s="59"/>
      <c r="I142" s="59"/>
      <c r="J142" s="54">
        <f t="shared" ref="J142:J144" si="8">H142*G142</f>
        <v>0</v>
      </c>
      <c r="K142" s="54">
        <f t="shared" ref="K142:K144" si="9">I142*G142</f>
        <v>0</v>
      </c>
      <c r="L142" s="13" t="s">
        <v>33</v>
      </c>
      <c r="M142" s="92">
        <v>412.5</v>
      </c>
    </row>
    <row r="143" spans="2:13" ht="63.75">
      <c r="B143" s="72" t="s">
        <v>26</v>
      </c>
      <c r="C143" s="74">
        <v>109</v>
      </c>
      <c r="D143" s="67" t="s">
        <v>154</v>
      </c>
      <c r="E143" s="67" t="s">
        <v>154</v>
      </c>
      <c r="F143" s="91" t="s">
        <v>32</v>
      </c>
      <c r="G143" s="66">
        <v>900</v>
      </c>
      <c r="H143" s="59"/>
      <c r="I143" s="59"/>
      <c r="J143" s="54">
        <f t="shared" si="8"/>
        <v>0</v>
      </c>
      <c r="K143" s="54">
        <f t="shared" si="9"/>
        <v>0</v>
      </c>
      <c r="L143" s="13" t="s">
        <v>33</v>
      </c>
      <c r="M143" s="92">
        <v>2475</v>
      </c>
    </row>
    <row r="144" spans="2:13" ht="63.75">
      <c r="B144" s="73" t="s">
        <v>26</v>
      </c>
      <c r="C144" s="74">
        <v>110</v>
      </c>
      <c r="D144" s="67" t="s">
        <v>155</v>
      </c>
      <c r="E144" s="67" t="s">
        <v>155</v>
      </c>
      <c r="F144" s="91" t="s">
        <v>32</v>
      </c>
      <c r="G144" s="66">
        <v>6</v>
      </c>
      <c r="H144" s="59"/>
      <c r="I144" s="59"/>
      <c r="J144" s="54">
        <f t="shared" si="8"/>
        <v>0</v>
      </c>
      <c r="K144" s="54">
        <f t="shared" si="9"/>
        <v>0</v>
      </c>
      <c r="L144" s="13" t="s">
        <v>33</v>
      </c>
      <c r="M144" s="92">
        <v>115.32</v>
      </c>
    </row>
    <row r="145" spans="8:13">
      <c r="H145" s="70" t="s">
        <v>34</v>
      </c>
      <c r="I145" s="70"/>
      <c r="J145" s="69">
        <f>SUM(J8:J144)</f>
        <v>0</v>
      </c>
      <c r="K145" s="69">
        <f>SUM(K8:K144)</f>
        <v>0</v>
      </c>
      <c r="L145" s="70"/>
      <c r="M145" s="71">
        <f>SUM(M8:M144)</f>
        <v>1124207.8199999998</v>
      </c>
    </row>
    <row r="146" spans="8:13">
      <c r="H146" s="70"/>
      <c r="I146" s="70"/>
      <c r="J146" s="70"/>
      <c r="K146" s="70"/>
      <c r="L146" s="70"/>
      <c r="M146" s="93"/>
    </row>
  </sheetData>
  <mergeCells count="9">
    <mergeCell ref="H29:I29"/>
    <mergeCell ref="E5:I5"/>
    <mergeCell ref="C7:E7"/>
    <mergeCell ref="D1:L1"/>
    <mergeCell ref="D2:J2"/>
    <mergeCell ref="B3:D3"/>
    <mergeCell ref="E3:I3"/>
    <mergeCell ref="B4:D4"/>
    <mergeCell ref="E4:K4"/>
  </mergeCells>
  <phoneticPr fontId="18"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5" sqref="D15:Q17"/>
    </sheetView>
  </sheetViews>
  <sheetFormatPr defaultRowHeight="12.75"/>
  <sheetData>
    <row r="11" spans="2:12" s="2" customFormat="1" ht="15.75">
      <c r="B11" s="8"/>
      <c r="C11" s="8"/>
      <c r="D11" s="8"/>
      <c r="E11" s="8"/>
      <c r="F11" s="9"/>
      <c r="G11" s="8"/>
      <c r="H11" s="8"/>
      <c r="I11" s="8"/>
      <c r="J11" s="8"/>
      <c r="K11" s="8"/>
      <c r="L11" s="8"/>
    </row>
    <row r="12" spans="2:12" s="2" customFormat="1" ht="15.75">
      <c r="B12" s="8"/>
      <c r="C12" s="8"/>
      <c r="D12" s="8"/>
      <c r="E12" s="8"/>
      <c r="F12" s="9"/>
      <c r="G12" s="8"/>
      <c r="H12" s="128" t="s">
        <v>22</v>
      </c>
      <c r="I12" s="128"/>
      <c r="J12" s="6" t="e">
        <f>SUM(#REF!)</f>
        <v>#REF!</v>
      </c>
      <c r="K12" s="6" t="e">
        <f>SUM(#REF!)</f>
        <v>#REF!</v>
      </c>
      <c r="L12" s="8"/>
    </row>
    <row r="13" spans="2:12" s="2" customFormat="1" ht="15.75">
      <c r="F13" s="5"/>
    </row>
    <row r="14" spans="2:12" s="2" customFormat="1" ht="15.75">
      <c r="F14" s="5"/>
    </row>
    <row r="15" spans="2:12" s="7" customFormat="1" ht="20.25">
      <c r="D15" s="7" t="s">
        <v>12</v>
      </c>
    </row>
    <row r="16" spans="2:12" s="7" customFormat="1" ht="20.25"/>
    <row r="17" spans="4:4" s="7" customFormat="1" ht="20.25">
      <c r="D17" s="7"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User</cp:lastModifiedBy>
  <cp:lastPrinted>2023-08-09T08:19:43Z</cp:lastPrinted>
  <dcterms:created xsi:type="dcterms:W3CDTF">2017-08-17T12:48:14Z</dcterms:created>
  <dcterms:modified xsi:type="dcterms:W3CDTF">2026-05-05T08:14:02Z</dcterms:modified>
</cp:coreProperties>
</file>