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192.168.110.2\Dispozitive\+LP ADM 2027\+PROCEDURI CENTRALIZATE\21639256 Instrumentariu chirurgical\Modificari 13.07.2026\"/>
    </mc:Choice>
  </mc:AlternateContent>
  <xr:revisionPtr revIDLastSave="0" documentId="13_ncr:1_{2F386F07-B25F-4873-A694-B2BCAAF7EAC6}" xr6:coauthVersionLast="47" xr6:coauthVersionMax="47" xr10:uidLastSave="{00000000-0000-0000-0000-000000000000}"/>
  <bookViews>
    <workbookView xWindow="-120" yWindow="-120" windowWidth="29040" windowHeight="15720"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'!$A$6:$P$116</definedName>
    <definedName name="_Hlk125125747" localSheetId="1">'Specificaţii de preț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86" i="5" l="1"/>
  <c r="J286" i="5"/>
  <c r="K285" i="5"/>
  <c r="J285" i="5"/>
  <c r="K284" i="5"/>
  <c r="J284" i="5"/>
  <c r="K283" i="5"/>
  <c r="J283" i="5"/>
  <c r="K282" i="5"/>
  <c r="J282" i="5"/>
  <c r="K281" i="5"/>
  <c r="J281" i="5"/>
  <c r="K280" i="5"/>
  <c r="J280" i="5"/>
  <c r="K279" i="5"/>
  <c r="J279" i="5"/>
  <c r="K278" i="5"/>
  <c r="J278" i="5"/>
  <c r="K277" i="5"/>
  <c r="J277" i="5"/>
  <c r="K276" i="5"/>
  <c r="J276" i="5"/>
  <c r="K275" i="5"/>
  <c r="J275" i="5"/>
  <c r="K274" i="5"/>
  <c r="J274" i="5"/>
  <c r="K273" i="5"/>
  <c r="J273" i="5"/>
  <c r="K272" i="5"/>
  <c r="J272" i="5"/>
  <c r="K271" i="5"/>
  <c r="J271" i="5"/>
  <c r="K270" i="5"/>
  <c r="J270" i="5"/>
  <c r="K269" i="5"/>
  <c r="J269" i="5"/>
  <c r="K268" i="5"/>
  <c r="J268" i="5"/>
  <c r="K267" i="5"/>
  <c r="J267" i="5"/>
  <c r="K266" i="5"/>
  <c r="J266" i="5"/>
  <c r="K265" i="5"/>
  <c r="J265" i="5"/>
  <c r="K264" i="5"/>
  <c r="J264" i="5"/>
  <c r="K263" i="5"/>
  <c r="J263" i="5"/>
  <c r="K262" i="5"/>
  <c r="J262" i="5"/>
  <c r="K261" i="5"/>
  <c r="J261" i="5"/>
  <c r="K260" i="5"/>
  <c r="J260" i="5"/>
  <c r="K259" i="5"/>
  <c r="J259" i="5"/>
  <c r="K258" i="5"/>
  <c r="J258" i="5"/>
  <c r="K257" i="5"/>
  <c r="J257" i="5"/>
  <c r="K256" i="5"/>
  <c r="J256" i="5"/>
  <c r="K255" i="5"/>
  <c r="J255" i="5"/>
  <c r="K254" i="5"/>
  <c r="J254" i="5"/>
  <c r="K253" i="5"/>
  <c r="J253" i="5"/>
  <c r="K252" i="5"/>
  <c r="J252" i="5"/>
  <c r="K251" i="5"/>
  <c r="J251" i="5"/>
  <c r="K250" i="5"/>
  <c r="J250" i="5"/>
  <c r="K249" i="5"/>
  <c r="J249" i="5"/>
  <c r="K248" i="5"/>
  <c r="J248" i="5"/>
  <c r="K247" i="5"/>
  <c r="J247" i="5"/>
  <c r="K246" i="5"/>
  <c r="J246" i="5"/>
  <c r="K245" i="5"/>
  <c r="J245" i="5"/>
  <c r="K244" i="5"/>
  <c r="J244" i="5"/>
  <c r="K243" i="5"/>
  <c r="J243" i="5"/>
  <c r="K242" i="5"/>
  <c r="J242" i="5"/>
  <c r="K241" i="5"/>
  <c r="J241" i="5"/>
  <c r="K240" i="5"/>
  <c r="J240" i="5"/>
  <c r="K239" i="5"/>
  <c r="J239" i="5"/>
  <c r="K238" i="5"/>
  <c r="J238" i="5"/>
  <c r="K237" i="5"/>
  <c r="J237" i="5"/>
  <c r="K236" i="5"/>
  <c r="J236" i="5"/>
  <c r="K235" i="5"/>
  <c r="J235" i="5"/>
  <c r="K234" i="5"/>
  <c r="J234" i="5"/>
  <c r="K233" i="5"/>
  <c r="J233" i="5"/>
  <c r="K232" i="5"/>
  <c r="J232" i="5"/>
  <c r="K231" i="5"/>
  <c r="J231" i="5"/>
  <c r="K230" i="5"/>
  <c r="J230" i="5"/>
  <c r="K229" i="5"/>
  <c r="J229" i="5"/>
  <c r="K228" i="5"/>
  <c r="J228" i="5"/>
  <c r="K227" i="5"/>
  <c r="J227" i="5"/>
  <c r="K226" i="5"/>
  <c r="J226" i="5"/>
  <c r="K225" i="5"/>
  <c r="J225" i="5"/>
  <c r="K224" i="5"/>
  <c r="J224" i="5"/>
  <c r="K223" i="5"/>
  <c r="J223" i="5"/>
  <c r="K222" i="5"/>
  <c r="J222" i="5"/>
  <c r="M287"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139" i="5"/>
  <c r="K139" i="5"/>
  <c r="J140" i="5"/>
  <c r="K140" i="5"/>
  <c r="J141" i="5"/>
  <c r="K141" i="5"/>
  <c r="J142" i="5"/>
  <c r="K142" i="5"/>
  <c r="J143" i="5"/>
  <c r="K143" i="5"/>
  <c r="J144" i="5"/>
  <c r="K144" i="5"/>
  <c r="J145" i="5"/>
  <c r="K145" i="5"/>
  <c r="J146" i="5"/>
  <c r="K146" i="5"/>
  <c r="J147" i="5"/>
  <c r="K147" i="5"/>
  <c r="J148" i="5"/>
  <c r="K148" i="5"/>
  <c r="J149" i="5"/>
  <c r="K149" i="5"/>
  <c r="J150" i="5"/>
  <c r="K150" i="5"/>
  <c r="J151" i="5"/>
  <c r="K151" i="5"/>
  <c r="J152" i="5"/>
  <c r="K152" i="5"/>
  <c r="J153" i="5"/>
  <c r="K153" i="5"/>
  <c r="J154" i="5"/>
  <c r="K154" i="5"/>
  <c r="J155" i="5"/>
  <c r="K155" i="5"/>
  <c r="J156" i="5"/>
  <c r="K156" i="5"/>
  <c r="J157" i="5"/>
  <c r="K157" i="5"/>
  <c r="J158" i="5"/>
  <c r="K158" i="5"/>
  <c r="J159" i="5"/>
  <c r="K159" i="5"/>
  <c r="J160" i="5"/>
  <c r="K160" i="5"/>
  <c r="J161" i="5"/>
  <c r="K161" i="5"/>
  <c r="J162" i="5"/>
  <c r="K162" i="5"/>
  <c r="J163" i="5"/>
  <c r="K163" i="5"/>
  <c r="J164" i="5"/>
  <c r="K164" i="5"/>
  <c r="J165" i="5"/>
  <c r="K165" i="5"/>
  <c r="J166" i="5"/>
  <c r="K166" i="5"/>
  <c r="J167" i="5"/>
  <c r="K167" i="5"/>
  <c r="J168" i="5"/>
  <c r="K168" i="5"/>
  <c r="J169" i="5"/>
  <c r="K169" i="5"/>
  <c r="J170" i="5"/>
  <c r="K170" i="5"/>
  <c r="J171" i="5"/>
  <c r="K171" i="5"/>
  <c r="J172" i="5"/>
  <c r="K172" i="5"/>
  <c r="J173" i="5"/>
  <c r="K173" i="5"/>
  <c r="J174" i="5"/>
  <c r="K174" i="5"/>
  <c r="J175" i="5"/>
  <c r="K175" i="5"/>
  <c r="J176" i="5"/>
  <c r="K176" i="5"/>
  <c r="J177" i="5"/>
  <c r="K177" i="5"/>
  <c r="J178" i="5"/>
  <c r="K178" i="5"/>
  <c r="J179" i="5"/>
  <c r="K179" i="5"/>
  <c r="J180" i="5"/>
  <c r="K180" i="5"/>
  <c r="J181" i="5"/>
  <c r="K181" i="5"/>
  <c r="J182" i="5"/>
  <c r="K182" i="5"/>
  <c r="J183" i="5"/>
  <c r="K183" i="5"/>
  <c r="J184" i="5"/>
  <c r="K184" i="5"/>
  <c r="J185" i="5"/>
  <c r="K185" i="5"/>
  <c r="J186" i="5"/>
  <c r="K186" i="5"/>
  <c r="J187" i="5"/>
  <c r="K187" i="5"/>
  <c r="J188" i="5"/>
  <c r="K188" i="5"/>
  <c r="J189" i="5"/>
  <c r="K189" i="5"/>
  <c r="J190" i="5"/>
  <c r="K190" i="5"/>
  <c r="J191" i="5"/>
  <c r="K191" i="5"/>
  <c r="J192" i="5"/>
  <c r="K192" i="5"/>
  <c r="J193" i="5"/>
  <c r="K193" i="5"/>
  <c r="J194" i="5"/>
  <c r="K194" i="5"/>
  <c r="J195" i="5"/>
  <c r="K195" i="5"/>
  <c r="J196" i="5"/>
  <c r="K196" i="5"/>
  <c r="J197" i="5"/>
  <c r="K197" i="5"/>
  <c r="J198" i="5"/>
  <c r="K198" i="5"/>
  <c r="J199" i="5"/>
  <c r="K199" i="5"/>
  <c r="J200" i="5"/>
  <c r="K200" i="5"/>
  <c r="J201" i="5"/>
  <c r="K201" i="5"/>
  <c r="J202" i="5"/>
  <c r="K202" i="5"/>
  <c r="J203" i="5"/>
  <c r="K203" i="5"/>
  <c r="J204" i="5"/>
  <c r="K204" i="5"/>
  <c r="J205" i="5"/>
  <c r="K205" i="5"/>
  <c r="J206" i="5"/>
  <c r="K206" i="5"/>
  <c r="J207" i="5"/>
  <c r="K207" i="5"/>
  <c r="J208" i="5"/>
  <c r="K208" i="5"/>
  <c r="J209" i="5"/>
  <c r="K209" i="5"/>
  <c r="J210" i="5"/>
  <c r="K210" i="5"/>
  <c r="J211" i="5"/>
  <c r="K211" i="5"/>
  <c r="J212" i="5"/>
  <c r="K212" i="5"/>
  <c r="J213" i="5"/>
  <c r="K213" i="5"/>
  <c r="J214" i="5"/>
  <c r="K214" i="5"/>
  <c r="J215" i="5"/>
  <c r="K215" i="5"/>
  <c r="J216" i="5"/>
  <c r="K216" i="5"/>
  <c r="J217" i="5"/>
  <c r="K217" i="5"/>
  <c r="J218" i="5"/>
  <c r="K218" i="5"/>
  <c r="J219" i="5"/>
  <c r="K219" i="5"/>
  <c r="J220" i="5"/>
  <c r="K220" i="5"/>
  <c r="J221" i="5"/>
  <c r="K221"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9" i="5"/>
  <c r="K9" i="5"/>
  <c r="J10" i="5"/>
  <c r="K10" i="5"/>
  <c r="J11" i="5"/>
  <c r="K11" i="5"/>
  <c r="J12" i="5"/>
  <c r="K12" i="5"/>
  <c r="J13" i="5"/>
  <c r="K13" i="5"/>
  <c r="J14" i="5"/>
  <c r="K14" i="5"/>
  <c r="J15" i="5"/>
  <c r="K15" i="5"/>
  <c r="J16" i="5"/>
  <c r="K16" i="5"/>
  <c r="J17" i="5"/>
  <c r="K17" i="5"/>
  <c r="J8" i="5"/>
  <c r="K8" i="5"/>
  <c r="K12" i="7" l="1"/>
  <c r="J12" i="7"/>
</calcChain>
</file>

<file path=xl/sharedStrings.xml><?xml version="1.0" encoding="utf-8"?>
<sst xmlns="http://schemas.openxmlformats.org/spreadsheetml/2006/main" count="2555" uniqueCount="598">
  <si>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</si>
  <si>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</si>
  <si>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</si>
  <si>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</si>
  <si>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</si>
  <si>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</si>
  <si>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</si>
  <si>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</si>
  <si>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</si>
  <si>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</si>
  <si>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</si>
  <si>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</si>
  <si>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</si>
  <si>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</si>
  <si>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</si>
  <si>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</si>
  <si>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</si>
  <si>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</si>
  <si>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</si>
  <si>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</si>
  <si>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</si>
  <si>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</si>
  <si>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</si>
  <si>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</si>
  <si>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</si>
  <si>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</si>
  <si>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</si>
  <si>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</si>
  <si>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</si>
  <si>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</si>
  <si>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</si>
  <si>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</si>
  <si>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</si>
  <si>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 xml:space="preserve"> 33100000-1</t>
  </si>
  <si>
    <t>Instrumente pentru suturi și ligaturi Clipoaplicator ( 007668 )</t>
  </si>
  <si>
    <t>Instrumente pentru suturi și ligaturi Clipoaplicator Hem-o-lok M (albastru) ( 007669 )</t>
  </si>
  <si>
    <t>Instrumente pentru suturi și ligaturi Forceps inlaturare capse (dispozitiv de scos capsele de sutura. Din otel inoxidabil L 12cm ( 007879 )</t>
  </si>
  <si>
    <t>Instrumente pentru suturi și ligaturi Port ac laparascopic curbat stanga ( 007602 )</t>
  </si>
  <si>
    <t>Instrumente pentru suturi și ligaturi Port ac laparascopic drept ( 007603 )</t>
  </si>
  <si>
    <t>Instrumente pentru suturi și ligaturi Port ac tip Castroviejo, curbat, lung.145mm ( 007605 )</t>
  </si>
  <si>
    <t>Instrumente pentru suturi și ligaturi Port ac tip DE BAKEY 150 mm ( 007600 )</t>
  </si>
  <si>
    <t>Instrumente pentru suturi și ligaturi Port ac tip DE BAKEY 230mm ( 007775 )</t>
  </si>
  <si>
    <t>Instrumente pentru suturi și ligaturi Port ac tip DE BAKEY 250mm ( 007599 )</t>
  </si>
  <si>
    <t>Instrumente pentru suturi și ligaturi Port ac tip DE BAKEY 305 mm ( 007597 )</t>
  </si>
  <si>
    <t>Instrumente pentru suturi și ligaturi Port ac tip HALSEY 120mm ( 007593 )</t>
  </si>
  <si>
    <t>Instrumente pentru suturi și ligaturi Port ac tip HEGAR 180mm ( 007770 )</t>
  </si>
  <si>
    <t>Instrumente pentru suturi și ligaturi Port ac tip HEGAR 240mm ( 007771 )</t>
  </si>
  <si>
    <t>Instrumente pentru suturi și ligaturi Port ac tip HEGAR-MAYO 16-17 cm, dia ( 007594 )</t>
  </si>
  <si>
    <t>Instrumente pentru suturi și ligaturi Port ac tip HEGAR-MAYO 18-19 cm, dia ( 007595 )</t>
  </si>
  <si>
    <t>Instrumente pentru suturi și ligaturi Port ac tip HEGAR-MAYO 200mm TC ( 007772 )</t>
  </si>
  <si>
    <t>Instrumente pentru suturi și ligaturi Port ac tip RYDER ( 007774 )</t>
  </si>
  <si>
    <t>Instrumente retractoare Departator  tip Farabef  (Army Retractor) ( 007672 )</t>
  </si>
  <si>
    <t>Instrumente retractoare Depărtător de plagă ANDERSON-ADSON ( 007478 )</t>
  </si>
  <si>
    <t>Instrumentele chirurgicale generale de tăiere Foarfecă chirurgical DOYEN, 170mm ( 007489 )</t>
  </si>
  <si>
    <t>Instrumentele chirurgicale ginecologice Foarfecă Sims 23cm ( 007872 )</t>
  </si>
  <si>
    <t>Instrumentele chirurgicale ginecologice Histerometru Sims 33cm ( 007881 )</t>
  </si>
  <si>
    <t>Instrumentele chirurgicale ginecologice Pensă Faure pentru histerectomie (Fiodorov) ( 007897 )</t>
  </si>
  <si>
    <t>Instrumentele chirurgicale ginecologice Pensă tip Schroeder 25cm ( 007910 )</t>
  </si>
  <si>
    <t>Achiziționarea centralizată a Instrumentelor Medicale/Chirurgicale conform necesităților instituțiilor medico-saniatre publice -IMSP - beneficiare pentru anul 2027</t>
  </si>
  <si>
    <t>Instrument pentru chirurgie oftalmologică Chopper Rosen (Oftalmologie) ( 007818 )</t>
  </si>
  <si>
    <t>Instrument pentru chirurgie oftalmologică Cuțit LRI ( 007826 )</t>
  </si>
  <si>
    <t>Instrument pentru chirurgie oftalmologică Foarfecă (virf) pentru iridectomie Zaldivar cu miner inclus ( 007689 )</t>
  </si>
  <si>
    <t>Instrument pentru chirurgie oftalmologică Foarfecă capsulotomie Gills-Vannas ascutite ( 007692 )</t>
  </si>
  <si>
    <t>Instrument pentru chirurgie oftalmologică Foarfecă capsulotomie incizie 2mm ( 007694 )</t>
  </si>
  <si>
    <t>Instrument pentru chirurgie oftalmologică Foarfecă înlăturare lentile foldabile tip Osher ( 007860 )</t>
  </si>
  <si>
    <t>Instrument pentru chirurgie oftalmologică Foarfecă Oftalmice Iris-Fine 105 mm, ascutit, curb ( 007867 )</t>
  </si>
  <si>
    <t>Instrument pentru chirurgie oftalmologică Foarfecă Oftalmice Iris-Fine 105 mm,ascutit, drept ( 007868 )</t>
  </si>
  <si>
    <t>Instrument pentru chirurgie oftalmologică Foarfecă pentru enucleatia globului ocular (Oftalmologie) ( 007870 )</t>
  </si>
  <si>
    <t>Instrument pentru chirurgie oftalmologică Forceps Iris de disecție, curbat, 100mm ( 007516 )</t>
  </si>
  <si>
    <t>Instrument pentru chirurgie oftalmologică Injector pentru cristaline artificiale tip Royale (B și C) ( 007707 )</t>
  </si>
  <si>
    <t>Instrument pentru chirurgie oftalmologică Injector pentru implantarea lentilelor intraoculare cu o singura mâna  (Oftalmologie) ( 007883 )</t>
  </si>
  <si>
    <t>Instrument pentru chirurgie oftalmologică Lingură evisceratie ( 007710 )</t>
  </si>
  <si>
    <t>Instrument pentru chirurgie oftalmologică Pensă capsulorexis ( 007915 )</t>
  </si>
  <si>
    <t>Instrument pentru chirurgie oftalmologică Pensa capsulorexis Kershner 23G cu miner inclus ( 007741 )</t>
  </si>
  <si>
    <t>Instrument pentru chirurgie oftalmologică Pensa chirurgicala cu platforma. Castroviejo, 1x2 dinti 0.12mm ( 007742 )</t>
  </si>
  <si>
    <t>Instrument pentru chirurgie oftalmologică Pensa chirurgicala cu platforma. Castroviejo, 1x2 dinti 0.3mm ( 007743 )</t>
  </si>
  <si>
    <t>Instrument pentru chirurgie oftalmologică Pensă oftalmica anatomica, dreapta 105mm ( 007903 )</t>
  </si>
  <si>
    <t>Instrument pentru chirurgie oftalmologică Pensă oftalmica chirurgicala, draepta, 150mm ( 007904 )</t>
  </si>
  <si>
    <t>Instrument pentru chirurgie oftalmologică Pensă tip Kelman-McPherson ( 007900 )</t>
  </si>
  <si>
    <t>Instrument pentru chirurgie oftalmologică Prechoper ( 007924 )</t>
  </si>
  <si>
    <t>Instrument pentru chirurgie oftalmologică Ridicător de pleoape 11x11mm ( 007933 )</t>
  </si>
  <si>
    <t>Instrument pentru chirurgie oftalmologică Ridicător de pleoape 14x13mm ( 007934 )</t>
  </si>
  <si>
    <t>Instrument pentru chirurgie ORL Cârlig auricular, lung 150 mm ( 007459 )</t>
  </si>
  <si>
    <t>Instrument pentru chirurgie ORL Ciocan COTTLE ( 007643 )</t>
  </si>
  <si>
    <t>Instrument pentru chirurgie ORL Ciocan de tip Ombredanne ( 007819 )</t>
  </si>
  <si>
    <t>Instrument pentru chirurgie ORL Ciupitor de os Dieter auricular ( 007644 )</t>
  </si>
  <si>
    <t>Instrument pentru chirurgie ORL Elevator-decolator septal tip FREER ( 007687 )</t>
  </si>
  <si>
    <t>Instrument pentru chirurgie ORL Foarfecă auriculara ( 007690 )</t>
  </si>
  <si>
    <t>Instrument pentru chirurgie ORL Foarfecă auriculara Shea-Bellucci ( 007691 )</t>
  </si>
  <si>
    <t>Instrument pentru chirurgie ORL Foarfecă Boettcher p/u  tonzilectomie ( 007488 )</t>
  </si>
  <si>
    <t>Instrument pentru chirurgie ORL Foarfecă nazală ( 007509 )</t>
  </si>
  <si>
    <t>Instrument pentru chirurgie ORL Foarfecă nazala FOMON sub 45° ( 007701 )</t>
  </si>
  <si>
    <t>Instrument pentru chirurgie ORL Foarfecă nazale Iris sub 45° ( 007510 )</t>
  </si>
  <si>
    <t>Instrument pentru chirurgie ORL Lingură auriculară ( 007886 )</t>
  </si>
  <si>
    <t>Instrument pentru chirurgie ORL Micro-pensa auriculara tip Hartmann ( 007721 )</t>
  </si>
  <si>
    <t>Instrument pentru chirurgie ORL Pensă auriculara tip McGee ( 007739 )</t>
  </si>
  <si>
    <t>Instrument pentru chirurgie ORL Pensă BRUNINGS-LUC 2 ( 007543 )</t>
  </si>
  <si>
    <t>Instrument pentru chirurgie ORL Pensă mușcătoare tip GRÜNWALD-HENKE ( 007568 )</t>
  </si>
  <si>
    <t>Instrument pentru chirurgie ORL Pensă mușcătoare tip Stammberger ( 007546 )</t>
  </si>
  <si>
    <t>Instrument pentru chirurgie ORL Pensă nazală mușcătoare ( 007571 )</t>
  </si>
  <si>
    <t>Instrument pentru chirurgie ORL Pensă tip Collin ( 007908 )</t>
  </si>
  <si>
    <t>Instrument pentru chirurgie ORL Pensă tip Hartman 140mm ( 007541 )</t>
  </si>
  <si>
    <t>Instrument pentru chirurgie ORL Pensă tip Hartman 160mm. ( 007570 )</t>
  </si>
  <si>
    <t>Instrument pentru chirurgie ORL Pensă tip Hartmann-Wullstein ( 007542 )</t>
  </si>
  <si>
    <t>Instrument pentru chirurgie ORL Pensă tip Jansen ( 007740 )</t>
  </si>
  <si>
    <t>Instrument pentru chirurgie ORL Pensă Weil Blakesley 2 ( 007591 )</t>
  </si>
  <si>
    <t>Instrument pentru chirurgie ORL Pensă Weil Blakesley 3 ( 007592 )</t>
  </si>
  <si>
    <t>Instrument pentru chirurgie ORL Spatula ORL ( 007614 )</t>
  </si>
  <si>
    <t>Instrument pentru chirurgie ORL Specul auricular Hartman 4.5mm ( 007617 )</t>
  </si>
  <si>
    <t>Instrument pentru chirurgie ORL Specul auricular Hartman 5.5mm ( 007615 )</t>
  </si>
  <si>
    <t>Instrument pentru chirurgie ORL Specul auricular Hartman 6.5mm ( 007616 )</t>
  </si>
  <si>
    <t>Instrument pentru chirurgie ORL Specul nazal Hartman-halle, 30 mm ( 007618 )</t>
  </si>
  <si>
    <t>Instrument pentru chirurgie ORL Specul nazal Hartman-halle, 35mm ( 007619 )</t>
  </si>
  <si>
    <t>Instrument pentru chirurgie ORL Specul nazal KILLIAN-STRUYCKEN(mare) ( 007793 )</t>
  </si>
  <si>
    <t>Instrument pentru chirurgie ORL Specul nazal KILLIAN(mic) ( 007794 )</t>
  </si>
  <si>
    <t>Instrument pentru curațare Perie de curațare pentru endoscop, cu 2 capete diamatre 1,6 mm și 3 mm ( 007766 )</t>
  </si>
  <si>
    <t>Instrument pentru curațare Perie de curațare pentru endoscop, cu 2 capete diamatre 1,8 mm și 5 mm ( 007767 )</t>
  </si>
  <si>
    <t>Instrumente chirurgicale de ghidaj Ac  pentru canularea venelor cu olivă ( 007635 )</t>
  </si>
  <si>
    <t>Instrumente chirurgicale de ghidaj Stilet butonat ( 007797 )</t>
  </si>
  <si>
    <t>Instrumente chirurgicale rectale Specula rectala bivalva Bodenhammer ( 007620 )</t>
  </si>
  <si>
    <t>Instrumente chirurgicale rectale Specula rectala bivalva Sims ( 007621 )</t>
  </si>
  <si>
    <t>Instrumente de irigație și aspirație Seringa Janet ( 007613 )</t>
  </si>
  <si>
    <t>Instrumente de irigație și aspirație Spălător trocar, 10mm ( 007941 )</t>
  </si>
  <si>
    <t>Instrumente de irigație și aspirație Spălător trocar, 5mm ( 007942 )</t>
  </si>
  <si>
    <t>Instrumente de irigație și aspirație Tub de aspirare laparoscopică 10mm ( 007630 )</t>
  </si>
  <si>
    <t>Instrumente de irigație și aspirație Tub de irigare aspirare laparoscopica ( 007631 )</t>
  </si>
  <si>
    <t>Instrumente de irigație și aspirație Tub pentru punctie cu control de aspiratie ( 007632 )</t>
  </si>
  <si>
    <t>Instrumente de prindere atraumatică Pensă (Forceps) atraumatică pentru țesuturi DeBakey ( 007737 )</t>
  </si>
  <si>
    <t>Instrumente de sterilizare și de depozitare a instrumentelor chirurgicale Caseta pentru sterilizarea acelor chirurgicale ( 007458 )</t>
  </si>
  <si>
    <t>Instrumente de sterilizare și de depozitare a instrumentelor chirurgicale Casolete medicale pentru sterilizare ( 007816 )</t>
  </si>
  <si>
    <t>Instrumente de sterilizare și de depozitare a instrumentelor chirurgicale Container pentru dezinfecția instrumentelor  55-60 x25 cm cu plasa interioara detașabilă ( 007820 )</t>
  </si>
  <si>
    <t>Instrumente de sterilizare și de depozitare a instrumentelor chirurgicale Cuvă dreptunghiulară 220x115mm ( 007830 )</t>
  </si>
  <si>
    <t>Instrumente de sterilizare și de depozitare a instrumentelor chirurgicale Cuvă dreptunghiulara 240x520mm ( 006105 )</t>
  </si>
  <si>
    <t>Instrumente de sterilizare și de depozitare a instrumentelor chirurgicale Cuvă dreptunghiulară 260x165mm ( 007831 )</t>
  </si>
  <si>
    <t>Instrumente de sterilizare și de depozitare a instrumentelor chirurgicale Cuvă dreptunghiulară 300x220mm ( 007832 )</t>
  </si>
  <si>
    <t>Instrumente de sterilizare și de depozitare a instrumentelor chirurgicale Cuvă dreptunghiulară 310x240mm ( 007833 )</t>
  </si>
  <si>
    <t>Instrumente de sterilizare și de depozitare a instrumentelor chirurgicale Cuvă dreptunghiulară 400x300mm ( 007834 )</t>
  </si>
  <si>
    <t>Instrumente de sterilizare și de depozitare a instrumentelor chirurgicale Cuvă reniformă metalică 18cm ( 007835 )</t>
  </si>
  <si>
    <t>Instrumente de sterilizare și de depozitare a instrumentelor chirurgicale Cuvă reniformă metalică 20cm ( 007836 )</t>
  </si>
  <si>
    <t>Instrumente de sterilizare și de depozitare a instrumentelor chirurgicale Cuvă reniformă metalică 22cm ( 007837 )</t>
  </si>
  <si>
    <t>Instrumente de sterilizare și de depozitare a instrumentelor chirurgicale Cuvă reniformă metalică 24cm ( 007838 )</t>
  </si>
  <si>
    <t>Instrumente de sterilizare și de depozitare a instrumentelor chirurgicale Cuvă reniformă metalică 27 cm ( 007839 )</t>
  </si>
  <si>
    <t>Instrumente endoscopice Forceps biopsie "fierbinte" ( 007702 )</t>
  </si>
  <si>
    <t>Instrumente endoscopice Forceps biopsie bronhoscop/laringoscop 2.2 mm ( 007873 )</t>
  </si>
  <si>
    <t>Instrumente endoscopice Forceps biopsie colonoscop ( 007874 )</t>
  </si>
  <si>
    <t>Instrumente endoscopice Forceps biopsie gastroscop ( 007875 )</t>
  </si>
  <si>
    <t>Instrumente endoscopice Forceps de litoextractie pentru ureteroscop, 1,4 mm., cu branse cupe dintate ( 007877 )</t>
  </si>
  <si>
    <t>Instrumente endoscopice Forceps de litoextractie pentru ureteroscop, 1,4 mm., cu branse cupe serate ( 007878 )</t>
  </si>
  <si>
    <t>Instrumente endoscopice Forceps endoscopic pentru hemostaza prin coagulare ( 007703 )</t>
  </si>
  <si>
    <t>Instrumente endoscopice Forceps tip  combinat “Aligator” si "dinte de soarece" ( 007704 )</t>
  </si>
  <si>
    <t>Instrumente endoscopice Forceps tip "pelican" pentru extragerea corpi straini ( 007705 )</t>
  </si>
  <si>
    <t>Instrumente hemostatice Pensă port-tampon GROSS-MAIER , drept, 200mm ( 007576 )</t>
  </si>
  <si>
    <t>Instrumente hemostatice Pensă port-tampon GROSS-MAIER, curb, 200mm ( 007575 )</t>
  </si>
  <si>
    <t>Instrumente hemostatice Pensă port-tampon tip Gross-Maier curb, 250mm ( 007573 )</t>
  </si>
  <si>
    <t>Instrumente hemostatice Pensă port-tampon tip GROSS-MAIER, drept 250mm ( 007574 )</t>
  </si>
  <si>
    <t>Instrumente hemostatice Pensă port-tampon tip Mayer, curb, 260mm ( 007577 )</t>
  </si>
  <si>
    <t>Instrumente hemostatice Pensă tampon nazal 200-210 mm ( 007580 )</t>
  </si>
  <si>
    <t>Instrumente hemostatice Pensă tip Baby-Mosquito (Hartmann) ( 007749 )</t>
  </si>
  <si>
    <t>Instrumente hemostatice Pensă tip COLLER-CRILE 140mm ( 007557 )</t>
  </si>
  <si>
    <t>Instrumente hemostatice Pensă tip CRAFOORD, 240 mm ( 007558 )</t>
  </si>
  <si>
    <t>Instrumente hemostatice Pensă tip CRILE ( 007559 )</t>
  </si>
  <si>
    <t>Instrumente hemostatice Pensă tip DeBakey-Mixter (Gemini), 160mm ( 007746 )</t>
  </si>
  <si>
    <t>Instrumente hemostatice Pensă tip FOERSTER ( 007581 )</t>
  </si>
  <si>
    <t>Instrumente hemostatice Pensă tip Halstead-Mosquito ( 007750 )</t>
  </si>
  <si>
    <t>Instrumente hemostatice Pensă tip Heiss ( 007751 )</t>
  </si>
  <si>
    <t>Instrumente hemostatice Pensă tip Kocher-Ochsner, curb, 225mm ( 007564 )</t>
  </si>
  <si>
    <t>Instrumente hemostatice Pensă tip Kocher-Ochsner, curb, 240mm ( 007565 )</t>
  </si>
  <si>
    <t>Instrumente hemostatice Pensă tip Mosquito, 125mm ( 007554 )</t>
  </si>
  <si>
    <t>Instrumente hemostatice Pensă tip Mosquito, 150mm ( 007555 )</t>
  </si>
  <si>
    <t>Instrumente hemostatice Pensă tip Rochester-Ochsner  încovoiata 150mm. (Kocher) ( 007561 )</t>
  </si>
  <si>
    <t>Instrumente hemostatice Pensă tip Rochester-Ochsner curbă 200mm. (Kocher) ( 007562 )</t>
  </si>
  <si>
    <t>Instrumente hemostatice Pensă tip Rochester-Ochsner dreapta 200mm. (Kocher) ( 007563 )</t>
  </si>
  <si>
    <t>Instrumente hemostatice Pensă tip ROCHESTER-PEAN 160mm ( 007756 )</t>
  </si>
  <si>
    <t>Instrumente hemostatice Pensă tip ROCHESTER-PEAN 200 mm ( 007549 )</t>
  </si>
  <si>
    <t>Instrumente hemostatice Pensă tip ROCHESTER-PEAN 260mm ( 007583 )</t>
  </si>
  <si>
    <t>Instrumente hemostatice Pensă tip SATINSTRUKY, 150mm ( 007578 )</t>
  </si>
  <si>
    <t>Instrumente hemostatice Pensă tip SATINSTRUKY, 205mm ( 007579 )</t>
  </si>
  <si>
    <t>Instrumente laparoscopice Ac Veress ( 007441 )</t>
  </si>
  <si>
    <t xml:space="preserve">Instrumente laparoscopice   set Canula  (port laparoscopic)  cu Trocar de 5,5-6mm (100mm) </t>
  </si>
  <si>
    <t>Instrumente laparoscopice   set Canula  (port laparoscopic)  cu Trocar de 5,5-6mm (150mm)</t>
  </si>
  <si>
    <t xml:space="preserve">Instrumente laparoscopice   set Canula  (port laparoscopic)  cu Trocar de 5,5-6mm (150mm) </t>
  </si>
  <si>
    <t xml:space="preserve">Instrumente laparoscopice   set Canula  (port laparoscopic)  cu Trocar de 11 mm (100mm) </t>
  </si>
  <si>
    <t xml:space="preserve">Instrumente laparoscopice   set Canula  (port laparoscopic)  cu Trocar de 11 mm (150mm) </t>
  </si>
  <si>
    <t>Instrumente laparoscopice Departator în evantai cu 5 lame laparoscopic 10 mm ( 007480 )</t>
  </si>
  <si>
    <t>Instrumente laparoscopice Disector laparoscopic de tip Mariland monopolar, curbat 30֯° ( 007841 )</t>
  </si>
  <si>
    <t>Instrumente laparoscopice Disector laparoscopic Mariland monopolar,  curbat 90° ( 007842 )</t>
  </si>
  <si>
    <t>Instrumente laparoscopice Foarfecă Metzenbaun endoscopic, 400 mm ( 007508 )</t>
  </si>
  <si>
    <t>Instrumente laparoscopice Împingător de nod extern ( 007522 )</t>
  </si>
  <si>
    <t>Instrumente laparoscopice Pensa laparoscopică monopolară tip DeBakey ( 007898 )</t>
  </si>
  <si>
    <t>Instrumente laparoscopice Pensa laparoscopică monopolară tip Maryland ( 007899 )</t>
  </si>
  <si>
    <t>Instrumente laparoscopice Reducer laparoscopic ( 007925 )</t>
  </si>
  <si>
    <t>Instrumente medicale pentru îndepîrtarea pansamentelor și gipsului Foarfecă Lister 11 cm ( 007863 )</t>
  </si>
  <si>
    <t>Instrumente medicale pentru îndepîrtarea pansamentelor și gipsului Foarfecă Lister 14 cm ( 007864 )</t>
  </si>
  <si>
    <t>Instrumente medicale pentru îndepîrtarea pansamentelor și gipsului Foarfecă Lister 18 cm ( 007865 )</t>
  </si>
  <si>
    <t>Instrumente medicale pentru îndepîrtarea pansamentelor și gipsului Foarfecă Lister 20 cm ( 007866 )</t>
  </si>
  <si>
    <t>Instrumente medicale pentru îndepîrtarea pansamentelor și gipsului Foarfecă Lister 9 cm ( 007862 )</t>
  </si>
  <si>
    <t>Instrumente pentru albituri Pensă cu cremaliera p/u albituri (Backhaus) ( 007550 )</t>
  </si>
  <si>
    <t>Instrumente pentru aspirație și irigare Canula pentru aspirație FRAZIER - curbă, Ø1,5mm ( 007452 )</t>
  </si>
  <si>
    <t>Instrumente pentru aspirație și irigare Canula pentru aspirație FRAZIER - curbă, Ø2mm ( 007453 )</t>
  </si>
  <si>
    <t>Instrumente pentru aspirație și irigare Canula pentru aspirație FRAZIER - curbă, Ø3mm ( 007454 )</t>
  </si>
  <si>
    <t>Instrumente pentru aspirație și irigare Canula pentru aspirație FRAZIER - curbă, Ø4mm ( 007455 )</t>
  </si>
  <si>
    <t>Instrumente pentru aspirație și irigare Canula pentru aspirație FRAZIER - curbă, Ø5mm ( 007456 )</t>
  </si>
  <si>
    <t>Instrumente pentru chirurgia biliară Dilatator Bakes bile-duct 5mm ( 007676 )</t>
  </si>
  <si>
    <t>Instrumente pentru chirurgia biliară Dilatator Bakes bile-duct 6mm ( 007677 )</t>
  </si>
  <si>
    <t>Instrumente pentru chirurgia biliară Dilatator Bakes bile-duct 7mm ( 007678 )</t>
  </si>
  <si>
    <t>Instrumente pentru chirurgia cardiovasculară Clamă vasculară atraumatică  tip COOLEY, 165mm, angulat ( 007464 )</t>
  </si>
  <si>
    <t>Instrumente pentru chirurgia cardiovasculară Clamă vasculară atraumatică tip DERRA  DE BAKEY ( 007647 )</t>
  </si>
  <si>
    <t>Instrumente pentru chirurgia cardiovasculară Clamă vasculară tip MULLER, 250g ( 007648 )</t>
  </si>
  <si>
    <t>Instrumente pentru chirurgia cardiovasculară Clamă vasculară tip MULLER, 250g angulară ( 007649 )</t>
  </si>
  <si>
    <t>Instrumente pentru chirurgia cardiovasculară Clamă vasculară tip MULLER, 350g angulară ( 007650 )</t>
  </si>
  <si>
    <t>Instrumente pentru chirurgia cardiovasculară Clamă vasculară tip MULLER,350g ( 007651 )</t>
  </si>
  <si>
    <t>Instrumente pentru chirurgia cardiovasculară Diethrich Micro Bulldog pentru clamaprea grafturilor coronariene ( 007673 )</t>
  </si>
  <si>
    <t>Instrumente pentru chirurgia cardiovasculară Dilatator microvascular DEBAKEY pentru MIDCAB, 1,0mm ( 007679 )</t>
  </si>
  <si>
    <t>Instrumente pentru chirurgia cardiovasculară Dilatator microvascular DEBAKEY pentru MIDCAB, 2,0mm ( 007681 )</t>
  </si>
  <si>
    <t>Instrumente pentru chirurgia cardiovasculară Foarfecă Potts-Smith 180mm ( 007513 )</t>
  </si>
  <si>
    <t>Instrumente pentru chirurgia cardiovasculară Foarfecă tip DeBekey pentru arteriotomie și disectie ( 007697 )</t>
  </si>
  <si>
    <t>Instrumente pentru chirurgia cardiovasculară Micro-pensă GERALD pentru MIDCAB ( 007725 )</t>
  </si>
  <si>
    <t>Instrumente pentru chirurgia cardiovasculară Mini-Buldog pentru clamaprea grafturilor coronariene ( 007733 )</t>
  </si>
  <si>
    <t>Instrumente pentru chirurgia cardiovasculară Pensă vasculară atraumatică  tip DE BAKEY  lung. 240mm, 2,0mm ( 007761 )</t>
  </si>
  <si>
    <t>Instrumente pentru chirurgia cardiovasculară Pensă vasculară atraumatică  tip DE BAKEY lung. 240mm, 2,8mm ( 007762 )</t>
  </si>
  <si>
    <t>Instrumente pentru chirurgia cardiovasculară Pensă vasculară atraumatică  tip DE BAKEY, lung.200 mm, 3,5mm ( 007584 )</t>
  </si>
  <si>
    <t>Instrumente pentru chirurgia cardiovasculară Pensă vasculară atraumatică  tip DE BAKEY, lung.240 mm, 3,5mm ( 007585 )</t>
  </si>
  <si>
    <t>Instrumente pentru chirurgia cardiovasculară Retractor de reținere pentru interventii cardiace minim-invazive ( 007778 )</t>
  </si>
  <si>
    <t>Instrumente pentru chirurgia cardiovasculară Venoextractor Nabatoff ( 007633 )</t>
  </si>
  <si>
    <t>Instrumente pentru chirurgia ortopedică și osteotomică Bone Nibbling Rongeur (muscator de os), 140mm ( 007638 )</t>
  </si>
  <si>
    <t>Instrumente pentru chirurgia ortopedică și osteotomică Bone Nibbling Rongeur (muscator de os), 160mm ( 007639 )</t>
  </si>
  <si>
    <t>Instrumente pentru chirurgia ortopedică și osteotomică Broșe Kirschner, d-1.5 x 250 mm ( 007814 )</t>
  </si>
  <si>
    <t>Instrumente pentru chirurgia ortopedică și osteotomică Broșe Kirschner, d-2.0 x 300 mm ( 007815 )</t>
  </si>
  <si>
    <t>Instrumente pentru chirurgia ortopedică și osteotomică Burghiu  canulat l-300-320mm la diam. 4,5mm ( 007442 )</t>
  </si>
  <si>
    <t>Instrumente pentru chirurgia ortopedică și osteotomică Burghiu  canulat l-300mm la diam. 2,5mm ( 007443 )</t>
  </si>
  <si>
    <t>Instrumente pentru chirurgia ortopedică și osteotomică Burghiu  l-200-250mm., la diametru  4,5mm ( 007444 )</t>
  </si>
  <si>
    <t>Instrumente pentru chirurgia ortopedică și osteotomică Burghiu  l-300-320mm., la diametru  4,0 mm ( 007445 )</t>
  </si>
  <si>
    <t>Instrumente pentru chirurgia ortopedică și osteotomică Burghiu 200-250mm., la diametru 2,8mm ( 007446 )</t>
  </si>
  <si>
    <t>Instrumente pentru chirurgia ortopedică și osteotomică Burghiu canulat l-200-250mm., la diametru   3,5mm ( 007447 )</t>
  </si>
  <si>
    <t>Instrumente pentru chirurgia ortopedică și osteotomică Burghiu l-200-250mm., la diametru   3,2mm ( 007448 )</t>
  </si>
  <si>
    <t>Instrumente pentru chirurgia ortopedică și osteotomică Burghiu l-200-250mm., la diametru 2,5mm ( 007449 )</t>
  </si>
  <si>
    <t>Instrumente pentru chirurgia ortopedică și osteotomică Ciupitor de os Stille Ruskin 230mm ( 007461 )</t>
  </si>
  <si>
    <t>Instrumente pentru chirurgia ortopedică și osteotomică Ciupitor de os Stille Ruskin 270mm ( 007462 )</t>
  </si>
  <si>
    <t>Instrumente pentru chirurgia ortopedică și osteotomică Cleste (taietor) p/u fise Schanz, fire Kirschner și pini Steinmann ( 007467 )</t>
  </si>
  <si>
    <t>Instrumente pentru chirurgia ortopedică și osteotomică Clește ciupitor os Liston, angular, lungime 170 mm ( 007468 )</t>
  </si>
  <si>
    <t>Instrumente pentru chirurgia ortopedică și osteotomică Clește ciupitor os Liston, angular, lungime 200 mm ( 007469 )</t>
  </si>
  <si>
    <t>Instrumente pentru chirurgia ortopedică și osteotomică Clește ciupitor os Liston, angular, lungime 220 mm ( 007470 )</t>
  </si>
  <si>
    <t>Instrumente pentru chirurgia ortopedică și osteotomică Clește ciupitor os Liston, drept, lungime 220 mm ( 007471 )</t>
  </si>
  <si>
    <t>Instrumente pentru chirurgia ortopedică și osteotomică Clește(taietor)p/u brose ( 007473 )</t>
  </si>
  <si>
    <t>Instrumente pentru chirurgia ortopedică și osteotomică Cuţit p/u amputaţie mare LANGENBERCH, 315mm ( 007474 )</t>
  </si>
  <si>
    <t>Instrumente pentru chirurgia ortopedică și osteotomică Cuţit p/u amputaţie mic LANGENBERCH, 250mm ( 007475 )</t>
  </si>
  <si>
    <t>Instrumente pentru chirurgia ortopedică și osteotomică Cuţit p/u coaste, cartilaginos LANGENBERCH ( 007476 )</t>
  </si>
  <si>
    <t>Instrumente pentru chirurgia ortopedică și osteotomică Se instrumente pentru extragerea de șuruburi deteriorate ( 007486 )</t>
  </si>
  <si>
    <t>Instrumente pentru chirurgia ortopedică și osteotomică Extractor pentru scoabe ( 007845 )</t>
  </si>
  <si>
    <t>Instrumente pentru chirurgia ortopedică și osteotomică Ferestrău sîrmă rasucită ( 007846 )</t>
  </si>
  <si>
    <t>Instrumente pentru chirurgia ortopedică și osteotomică Fixator de os Farabeuf 270mm ( 007487 )</t>
  </si>
  <si>
    <t>Instrumente pentru chirurgia ortopedică și osteotomică Foarfecă de oase Liston(220 mm) ( 007859 )</t>
  </si>
  <si>
    <t>Instrumente pentru chirurgia ortopedică și osteotomică Ghid p/u burghiu 2,8mm (placi blocate) ( 007518 )</t>
  </si>
  <si>
    <t>Instrumente pentru chirurgia ortopedică și osteotomică Ghid p/u burghiu 4,5mm (placi blocate) ( 007519 )</t>
  </si>
  <si>
    <t>Instrumente pentru chirurgia ortopedică și osteotomică Ghid pentru sirma de tip Demel 270mm ( 007521 )</t>
  </si>
  <si>
    <t>Instrumente pentru chirurgia ortopedică și osteotomică Instrument de extractie a tijelor protetice ( 007884 )</t>
  </si>
  <si>
    <t>Instrumente pentru chirurgia ortopedică și osteotomică Osteotom Hibbs 16mm, dreaptă, ascuțit ( 007527 )</t>
  </si>
  <si>
    <t>Instrumente pentru chirurgia ortopedică și osteotomică Osteotom Hibbs 30mm, dreaptă, ascuțit ( 007531 )</t>
  </si>
  <si>
    <t>Instrumente pentru chirurgia ortopedică și osteotomică Osteotom Hibbs 30mm, înclinată, ascuțit ( 007533 )</t>
  </si>
  <si>
    <t>Instrumente pentru chirurgia ortopedică și osteotomică Osteotom cu mâner din PEEK, cu lame interschimbabile ( 007890 )</t>
  </si>
  <si>
    <t>Instrumente pentru chirurgia ortopedică și osteotomică Osteotom incovoiat tip Lexer ( 007891 )</t>
  </si>
  <si>
    <t>Instrumente pentru chirurgia ortopedică și osteotomică Osteotom tip Hibbs, lama incovoiata, 16mm ( 007892 )</t>
  </si>
  <si>
    <t>Instrumente pentru chirurgia ortopedică și osteotomică Patent ortopedic (Cleste plat) ( 007893 )</t>
  </si>
  <si>
    <t>Instrumente pentru chirurgia ortopedică și osteotomică Rașpă Putti 300mm ( 007611 )</t>
  </si>
  <si>
    <t>Instrumente pentru chirurgia ortopedică și osteotomică Retractor Farabeuf ( 007779 )</t>
  </si>
  <si>
    <t>Instrumente pentru chirurgia ortopedică și osteotomică Retractor Hohmann, ingust. ( 007928 )</t>
  </si>
  <si>
    <t>Instrumente pentru chirurgie abdominală Pensă tip Billrot ( 007911 )</t>
  </si>
  <si>
    <t>Instrumente pentru chirurgie generală Disector cu cremalieră ( 007481 )</t>
  </si>
  <si>
    <t>Instrumente pentru chirurgie generală Foarfecă (146 mm) ( 007848 )</t>
  </si>
  <si>
    <t>Instrumente pentru chirurgie generală Foarfecă (180 mm) ( 007849 )</t>
  </si>
  <si>
    <t>Instrumente pentru chirurgie generală Foarfecă (203 mm) ( 007850 )</t>
  </si>
  <si>
    <t>Instrumente pentru chirurgie generală Foarfecă chirurgical Mayo-stylle, curbe  170mm ( 007491 )</t>
  </si>
  <si>
    <t>Instrumente pentru chirurgie generală Foarfecă chirurgical METZENBAUM, 180 mm, curbate ( 007695 )</t>
  </si>
  <si>
    <t>Instrumente pentru chirurgie generală Foarfecă chirurgical METZENBAUM, 230mm, curbate ( 007696 )</t>
  </si>
  <si>
    <t>Instrumente pentru chirurgie generală Foarfecă chirurgical METZENBAUM, 250mm ( 007854 )</t>
  </si>
  <si>
    <t>Instrumente pentru chirurgie generală Foarfecă chirurgical METZENBAUM, 300mm ( 007494 )</t>
  </si>
  <si>
    <t>Instrumente pentru chirurgie generală Foarfecă chirurgical STANDARD  130mm cu vârfuri ascuţite, drept ( 007856 )</t>
  </si>
  <si>
    <t>Instrumente pentru chirurgie generală Foarfecă chirurgical STANDARD 140-150 mm cu vârfuri bonte vertical încovoiate ( 007514 )</t>
  </si>
  <si>
    <t>Instrumente pentru chirurgie generală Foarfecă chirurgical STANDARD 150mm cu vârfuri bonte, drepte ( 007496 )</t>
  </si>
  <si>
    <t>Instrumente pentru chirurgie generală Foarfecă chirurgical STANDARD 155mm cu un vârf ascuţit, drept ( 007855 )</t>
  </si>
  <si>
    <t>Instrumente pentru chirurgie generală Foarfecă chirurgical STANDARD 165mm cu vârfuri ascuțite vertical încovoiate ( 007495 )</t>
  </si>
  <si>
    <t>Instrumente pentru chirurgie generală Foarfecă chirurgical STANDARD 170mm cu vârfuri bonte vertical încovoiate ( 007499 )</t>
  </si>
  <si>
    <t>Instrumente pentru chirurgie generală Foarfecă chirurgicale Cooper, 130mm ( 007500 )</t>
  </si>
  <si>
    <t>Instrumente pentru chirurgie generală Foarfecă de disecție Mayo, 140mm ( 007502 )</t>
  </si>
  <si>
    <t>Instrumente pentru chirurgie generală Foarfecă de disecție Mayo, 170mm ( 007503 )</t>
  </si>
  <si>
    <t>Instrumente pentru chirurgie generală Foarfecă de disecție METZENBAUM-FINO, 180 mm ( 007504 )</t>
  </si>
  <si>
    <t>Instrumente pentru chirurgie generală Foarfecă KILNER(REGNELL) 17-18 cm ( 007505 )</t>
  </si>
  <si>
    <t>Instrumente pentru chirurgie generală Foarfecă KLEINSTRUASSER, drept ( 007506 )</t>
  </si>
  <si>
    <t>Instrumente pentru chirurgie generală Foarfecă Nelson-METZENBAUM 250mm ( 007511 )</t>
  </si>
  <si>
    <t>Instrumente pentru chirurgie generală Mâner  bisturiu N4 ( 007525 )</t>
  </si>
  <si>
    <t>Instrumente pentru chirurgie generală Mâner bisturiu N3 ( 007711 )</t>
  </si>
  <si>
    <t>Instrumente pentru chirurgie generală Pensă ALLIS ( 007534 )</t>
  </si>
  <si>
    <t>Instrumente pentru chirurgie generală Pensă ALLIS-BABY ( 007535 )</t>
  </si>
  <si>
    <t>Instrumente pentru chirurgie generală Pensă anatomica cu izolare ( 007536 )</t>
  </si>
  <si>
    <t>Instrumente pentru chirurgie generală Pensă atraumatic DE BAKEY, 200mm ( 007540 )</t>
  </si>
  <si>
    <t>Instrumente pentru chirurgie generală Pensă cu cremaliera  (Mikulicz) ( 007547 )</t>
  </si>
  <si>
    <t>Instrumente pentru chirurgie generală Pensă STANDARD anatomica  200 ( 007538 )</t>
  </si>
  <si>
    <t>Instrumente pentru chirurgie generală Pensă STANDARD anatomica  250 ( 007539 )</t>
  </si>
  <si>
    <t>Instrumente pentru chirurgie generală Pensă STANDARD chirurgicală , 150 mm ( 007544 )</t>
  </si>
  <si>
    <t>Instrumente pentru chirurgie generală Pensă STANDARD chirurgicală , 160 mm ( 007545 )</t>
  </si>
  <si>
    <t>Instrumente pentru chirurgie generală Sonda butonata ( 007939 )</t>
  </si>
  <si>
    <t>Instrumente pentru disecție Cuţit Slicing ( 007829 )</t>
  </si>
  <si>
    <t>Instrumente pentru electrochirurgie Electrod tip L (Hook) ( 007483 )</t>
  </si>
  <si>
    <t>Instrumente pentru electrochirurgie Electrodul cu bilă antiaderentă ( 007823 )</t>
  </si>
  <si>
    <t>Instrumente pentru electrochirurgie Foarfecă bipolară curbată ( 007852 )</t>
  </si>
  <si>
    <t>Instrumente pentru electrochirurgie Pensă bipolară de coagulare fenestrată Grasping ( 007895 )</t>
  </si>
  <si>
    <t>Instrumente pentru electrochirurgie Pensă tip Maryland de coagulare sectionare si disecție tehnologie Legasure ( 007582 )</t>
  </si>
  <si>
    <t>Instrumente pentru microchirurgie Disector pentru vase Baby MIXTER ( 007682 )</t>
  </si>
  <si>
    <t>Instrumente pentru microchirurgie Disector tip Fisch cu curbura dublu  (curbat in stinga) ( 007683 )</t>
  </si>
  <si>
    <t>Instrumente pentru suturi și ligaturi Port ac tip HEGAR-MAYO 22-23 cm, dia ( 007596 )</t>
  </si>
  <si>
    <t>Instrumentele urologice Pensă pentru extragerea fragmentelor de calculi ( 007758 )</t>
  </si>
  <si>
    <t>Instrumente laparoscopice Canula  (port laparoscopic) de 5,5-6mm (100mm) ( 007628 )</t>
  </si>
  <si>
    <t>Instrumente laparoscopice Trocar pentru canulă 5,5-6mm  (100mm) ( 007629 )</t>
  </si>
  <si>
    <t>Instrumente laparoscopice Canula  (port laparoscopic) de 5,5-6mm (150mm) ( 007626 )</t>
  </si>
  <si>
    <t>Instrumente laparoscopice Trocar pentru canulă 5,5-6mm  (150mm) ( 007627 )</t>
  </si>
  <si>
    <t>Instrumente laparoscopice Canula de 11mm,cu Insuflator (L-100mm) ( 007624 )</t>
  </si>
  <si>
    <t>Instrumente laparoscopice Trocar pentru canulă 11mm  (100mm) ( 007625 )</t>
  </si>
  <si>
    <t>Instrumente laparoscopice Canula de 11mm,cu insuflator (L-150mm) ( 007622 )</t>
  </si>
  <si>
    <t>Instrumente laparoscopice Trocar pentru canulă 11mm  (150mm) ( 007623 )</t>
  </si>
  <si>
    <t>Chopper nucleu cu taiere retrograda Rosen, angulat la 45 grade, in forma de pana, proiectie 1.25 mm, titan</t>
  </si>
  <si>
    <t>Cuțit oftalmologic pentru incizii de relaxare corneene cu tăiș dublu pe ambele părți, satinat, drept, profunzimea inciziei 550 µm (0,55 mm), suprafața anterioară mată antiblic. Material - otel inoxidabil. Lungimea mânerului 118 mm ± 5 mm (culoare alb-gri).</t>
  </si>
  <si>
    <t>Foarfece (virf) pentru iridectomie Zaldivar, lama curba, 23 G. Miner vitreoretinal cu doua clape, lungimea totala 90 mm. Material inoxidabil medical , nesteril, obligatoriu ambalaj individual cu sigiliu pentru prima deschidere.</t>
  </si>
  <si>
    <t>Foarfece pentru capsulotomie Gills-Vannas curbe lama 10mm, ascutite, miner plat, lungimea totala 88mm ±5mm .
 Material inox medical, nesteril, reutilizabil placat cu crom 0,2 mm,obligatoriu ambalaj individual cu sigiliu pentru prima deschidere.</t>
  </si>
  <si>
    <t>Foarfece pentru capsulotomie prin incizie de 2mm. Lamele ultrasubtiri, lungimea 14mm, lungimea totala 92 mm ±5mm.
Material inox medical, nesteril, reutilizabil, placat cu crom cu grosimea minim 0,2mm, obligatoriu ambalaj individual cu sigiliu pentru prima deschidere.</t>
  </si>
  <si>
    <t>Foarfece pentru îndepărtarea lentilei intraoculare (IOL) după Osher, Lama angulată, lungime de 8 ±1 mm. Lungime Totală: 94 ±5 mm. Material: titan</t>
  </si>
  <si>
    <t>Foarfece Oftalmice Iris-Fine 105 mm  (+/- 5 mm) ascutit, curb, plat (Ref. J-22-210)</t>
  </si>
  <si>
    <t>Foarfece Oftalmice Iris-Fine 105 mm  (+/- 5 mm),ascutit, plat, drept (Ref. J-22-208)</t>
  </si>
  <si>
    <t>Foarfecă pentru enucleatia globului ocular. Curbe, cu capetele rotunjite, 44 mm partea lucrativa, lungimea totala 130 mm  (+/- 10 mm)</t>
  </si>
  <si>
    <t>Forceps tip  Iris de disecție fin, ușor curbat,  lung. 100 mm (+/-5 mm), cu branșe serate. Reutilizabil, material inox medical, nesteril, duritatea metalului în limitele 40-48 HRC confirmată prin certificat de la producător.</t>
  </si>
  <si>
    <t>Injector pentru cristaline artificiale tip Royale . Mecanism cu piston, pentru cartușele B și C, cu inel.
Reutilizabil, material de titan. Obligatoriu ambalaj individual cu sigiliu pentru prima deschidere.</t>
  </si>
  <si>
    <t>Sistem de implantare din titan, de multipla folosinta, autoclavabil, cu mecanism tip piston, cu arc interior pentru implantare usoara, precisa si eficienta cu o singura mina compatibil cu cartuse tip A, B, C, D.</t>
  </si>
  <si>
    <t>Lingură evisceratie. Bunge evisceration spoon, diametrul 13 mm, lungimea totala 140 mm (+-10mm).
Material inox medical, nesteril, reutilizabil, obligatoriu ambalaj individual cu sigiliu pentru prima deschidere.</t>
  </si>
  <si>
    <t>Pențetă pentru capsulorhexis, pentru incizie de 2,0 mm. Branșe (capete) subțiri curbate de 11 mm. Mâner rotund. Lungime 106 mm ± 5 mm. Material: oțel inoxidabil. Cu lățimea de deschidere reglabilă prin șurub</t>
  </si>
  <si>
    <t>Pensa capsulorexis Kershner, varf standart, 23 G. Cu miner vitreoretinal cu doua clape , lungimea 90 mm (+/-5mm). 
Material inoxidabil medical , nesteril, reutilizabil, obligatoriu ambalaj individual cu sigiliu pentru prima deschidere.</t>
  </si>
  <si>
    <t>Pensa chirurgicala cu platforma  1x2 dinti 0.12mm, platforma de legare 5.5 mm, lungimea totala 108 mm (+/-10mm). Material titan, nesteril, reutilizabil, obligatoriu ambalaj individual cu sigiliu pentru prima deschidere.</t>
  </si>
  <si>
    <t>Pensa chirurgicala cu platforma  1x2 dinti 0.3mm, platforma de legare 6 mm, lungimea totala 109 mm (+/-10mm). Material titan, nesteril, reutilizabil, obligatoriu ambalaj individual cu sigiliu pentru prima deschidere.</t>
  </si>
  <si>
    <t>Pensa oftalmica anatomica, dreapta 105mm  (+/-10mm) (Ref.:J-16-131)</t>
  </si>
  <si>
    <t>Pensa oftalmica chirurgicala, dreapta, 150  (+/-10mm)x 0.6mm (Ref.: П-86)</t>
  </si>
  <si>
    <t>Pensă pentru înnodarea suturilor conform Kelman-McPherson, cu platformă de legare de 10mm. Angulat. Lungime 85 mm ± 5 mm. Material: titan</t>
  </si>
  <si>
    <t>Prechoper drept combinat, special conceput pentru nucleele moi și dure, vârfuri de lucru atât rotunjite cât și ascuțite, deschidere maximă de 2,8 mm, lungime 120 ±5 mm. Material: oțel inoxidabil</t>
  </si>
  <si>
    <t>Ridicător de pleoape 11x11mm (Ref.: В-11)</t>
  </si>
  <si>
    <t>Ridicător de pleoape 14x13mm (REF.: В-13,5)</t>
  </si>
  <si>
    <t>"Cirlig auricular cu vârful bont (olivă micuță), lung 150 mm-165mm
*Reutilizabil, material inox medical."</t>
  </si>
  <si>
    <t>Ciocan metalic tip COTTLE ,lungimea totala 18 cm (+/-10mm),inox medical,reutilizabil,autoclavabil</t>
  </si>
  <si>
    <t>Lungimea 240 mm(+/-10mm), greutatea 520 de grame. Reutilizabil, material inox medical, nesteril, duritatea metalului în limitele 50-58 HRC confirmată prin certificat de la producător.</t>
  </si>
  <si>
    <t>Ciupitor de os Dieter, taietor in sus, 8 cm(+/-10mm),lungimea totala,inox medical reutilizabil</t>
  </si>
  <si>
    <t>Elevator-decolator septal tip FREER,lungimea totala 190 mm (±10mm),bond la virf ,lungimea de lucru 7,5mm</t>
  </si>
  <si>
    <t>Foarfeca auriculara, bransile drepte, ascuțite,lungimea totala 11,5 cm (±10mm),inox medical,reutilizabil</t>
  </si>
  <si>
    <t>Foarfeca auriculara Shea-Bellucci, dreapta,lungimea de lucru 8 mm,lungimea totala 8 cm (±10mm),inox medical,reutilizabil</t>
  </si>
  <si>
    <t>Foarfece curbe cu vârfuri bonte, lățime 2,5-3,0mm, 180mm (+/- 5 mm) x40mm. Tip  Boettcher
*Reutilizabil, material inox medical.</t>
  </si>
  <si>
    <t>Foarfece nazale sub 45°FOMON, lungimea 130mm (+/- 10 mm) x lungimea de lucru 50mm.
*Reutilizabil, material inox medical,nesteril ,autoclavabil</t>
  </si>
  <si>
    <t>Foarfece nazale sub 45°, lungimea 110-120mm.  Tip Iris, delicat
*Reutilizabil, material inox medical.</t>
  </si>
  <si>
    <t>Lingură auriculară dublă, cu vîrf ascuțit, metal inoxidabil (Ref.: Л 53)</t>
  </si>
  <si>
    <t>Micro pensa auriculara Hartmann, cupe ovale, dreapta, fina,marimea bransei 0.8x1.3 mm, lungimea totala 8cm (+-5mm),inox medical,reutilizabil</t>
  </si>
  <si>
    <t>Pensa auriculara tip McGee,bransile drepte cu dimensiuni 0,8x3,5 mm, bransile drepte,lungimea totala 8 cm(+/-5mm),inox medical,reutilizabil</t>
  </si>
  <si>
    <t>Pensă pentru septul nazal BRUNINGS-LUC , dimensiune 2, lungime de lucru 11-12 cm.
*Reutilizabil, material inox medical.</t>
  </si>
  <si>
    <t>Pensă mușcătoare GRÜNWALD-HENKE SILCUT, sub unghi de 45 °, tăiere transversală extrem de puternică, transmisie uniformă patentată a forței pentru o tăiere ușor controlată, formă BLAKESLEY, dimensiune 1, cu conector de curățare, lungime de lucru 13 cm. 
*Reutilizabil, material inox medical.</t>
  </si>
  <si>
    <t>Pensa mușcătoare STAMMBERGER,  partea mușcătoare - superior-posterior, ranforsat, drept, cu mâner anatomic și dispozitiv de dezangajare, cu conector de curățare, lungime de lucru 10-11 cm. 
*Reutilizabil, material inox medical.</t>
  </si>
  <si>
    <t>Pensă nazală mușcătoare, vârful sub unghi de 45ᵒ, cu mușcătură fină, dimensiune 1,5x4mm, lungimea de lucru 12,5cm (+-5mm).
*Reutilizabil, material inox medical.</t>
  </si>
  <si>
    <t>Pensă pentru prins limba Collin, Adult, din inox.</t>
  </si>
  <si>
    <t>Pensă auriculară curbată, tip Hartman-dimensiuni 140 mm (+/-5mm)
*Reutilizabil, material inox medical.</t>
  </si>
  <si>
    <t>pensă nazală curbată Hartman 160 mm (+/-5mm).
*Reutilizabil, material inox medical.</t>
  </si>
  <si>
    <t>Pensă auriculară curbată, tip Hartmann-Wullstein ( x-85 mm)
*Reutilizabil, material inox medical.</t>
  </si>
  <si>
    <t>Pensa nazala tip baioneta Jansen dimensiuni 18cm-20 cm gofrat.
Material inox medical, nesteril, reutilizabil, obligatoriu ambalaj individual cu sigiliu pentru prima deschidere.</t>
  </si>
  <si>
    <t>Pensă Weil Blakesley, dreaptă, mărimea 2, lungimea de lucru 11 cm. 
*Reutilizabil, material inox medical.</t>
  </si>
  <si>
    <t>Pensă Weil Blakesley, dreaptă, mărimea 3, lungimea de lucru 11 cm. 
*Reutilizabil, material inox medical.</t>
  </si>
  <si>
    <t>Spatula, 145 mm(+/-5mm),metal placat
*Reutilizabil, material inox medical.</t>
  </si>
  <si>
    <t>Specul auricular, tip Hartman, diametru 4.5mm, metal placat.
*Reutilizabil, material inox medical.</t>
  </si>
  <si>
    <t>Specul auricular, tip Hartman, diametru 5.5mm ,metal placat
*Reutilizabil, material inox medical.</t>
  </si>
  <si>
    <t>Specul auricular, tip Hartman, diametru 6.5mm, metal placat
*Reutilizabil, material inox medical.</t>
  </si>
  <si>
    <t>Specul nazal, tip Hartman-halle, 30 mm.
*Reutilizabil, material inox medical.</t>
  </si>
  <si>
    <t>Specul nazal, tip Hartman-halle, 35mm.
*Reutilizabil, material inox medical.</t>
  </si>
  <si>
    <t>Specul nazal tip KILLIAN-STRUYCKEN,lungimea totala 13,5 cm  (+/-15mm),lungimea de lamei 55mm,inox medical reutilizabil,model standard</t>
  </si>
  <si>
    <t>Specul nazal tip KILLIAN, lungimea totala 130 mm (+/-10mm), lungimea de lamei 3,5mm,inox medical reutilizabil</t>
  </si>
  <si>
    <t xml:space="preserve">Perie de curatare pentru endoscop cu 2 capete lucratoare. Lungimea totala 2300mm, diametru total 1,6mm. Lungimea perii 20mm,deametru perii 3mm. Singura utilizare </t>
  </si>
  <si>
    <t>Perie de curatare pentru endoscop cu 2 capete. Lungimea totala 2300mm,deametru total 1,8 mm. Lungimea perii 20mm,deametru perii 5mm. Singura utilizare</t>
  </si>
  <si>
    <t>Ac pentru canularea venelor, lungime 90 mm, 13GA , vârf - olive diametrul 2,4 mm. Conector Luer Lock. Instrumentului, material inox medical, nesteril.</t>
  </si>
  <si>
    <t>Stilet butonat ᴓ 2mm,L- 145mm  (+/-10mm). seamana cu o sarma prevazuta cu  un buton la  capat, si cu o ureche ovala la cealalta extremitate Se utilizeaza pentru explorarea fistulelor si efectuarea tamponarilor.</t>
  </si>
  <si>
    <t>Specula rectala bivalva, tip Bodenhammer, 155 mm (+/- 5 mm), lungimea oglinzii 90 mm, diametru 17 mm.
*Reutilizabil, material inox medical.</t>
  </si>
  <si>
    <t>Specula rectala bivalva, tip Sims, 155 mm (+/-5mm), lung oglinzii 80-90 mm(+/-5mm), diam 15-17 mm.
*Reutilizabil, material inox medical.</t>
  </si>
  <si>
    <t>seringa Janet de uz multiplu,corp metalic si sticla cu canula metalica, 150 ml.
*Reutilizabil, material inox medical.</t>
  </si>
  <si>
    <t>Spălător trocar, diametru 10 mm, material - cauciuc, reutilizabil, autoclavabil</t>
  </si>
  <si>
    <t>Spălător trocar, diametru 5 mm, material - cauciuc, reutilizabil, autoclavabil</t>
  </si>
  <si>
    <t>Tub aspirare laparoscopica D-10mm: L-360mm (+/-5mm), bont, cu conector tip tata pentru tubul de aspiratie din polipropilen. 
*Reutilizabil, material inox medical.</t>
  </si>
  <si>
    <t>Tub de irigare aspirare laparoscopica D- 5mm; L 330-360 mm, cu control biirecțional tip stopcock, cu orificii laterale la varf. 
*Reutilizabil, material inox medical.</t>
  </si>
  <si>
    <t>Tub pentru puncție cu control de aspirație a chisturilor, din 2 parți: corp- diametrul 5mm, vârful acului pentru puncție diametrul 1,6mm, Lungimea - 360mm, conector Luer.
*Reutilizabil, material inox medical.</t>
  </si>
  <si>
    <t>Pensă (Forceps) atraumatică pentru țesuturi DeBakey,  Lungimea instrumentului 150 mm (+/-5cm), bransele drepte de 2.0 mm (Asemanator codului de referinta Geister 10-0110)</t>
  </si>
  <si>
    <t>Caseta pentru sterilizarea acelor chirurgicale: Metal ; minim 7 dispartituri pentru ace chirurgicale cu gauri posibil de sterilizare minim 150x95x13mm.
*Reutilizabil, material inox medical.</t>
  </si>
  <si>
    <t>Casolete medicale pentru sterilizare
Destinaţie: pentru sterilizare materialulului consumabil, pansament și produse medicale în autoclav la sterilizare cu abur sub presiune și sterilizare cu căldură uscată
Proprietăți:  
Rezistentă la sterilizarea cu abur sub presiune 
Tip material inox AISI-304
capac cu sistem de blocare prin clemă, mâner de transportare și sistem de aerisire pentru a permite circulația liberă a aburului în timpul ciclului de sterilizare
Dimensiuni: Ø 360 x h190 mm (+/-10mm)
Forma de ambalare: Ambalat de producător
Mostră: prezentarea 1 unități</t>
  </si>
  <si>
    <t>Container pentru dezinfecția instrumentelor 55-60 x20-25 cm cu plasa interioara detașabilă.</t>
  </si>
  <si>
    <t>Cuvă dreptunghiulara, 220x115 (±10mm), inox</t>
  </si>
  <si>
    <t>Cuva dreptunghiulara, 240x520 (+/- 20) mm,  inox</t>
  </si>
  <si>
    <t>Cuvă dreptunghiulara, 260x165 (±10mm), inox</t>
  </si>
  <si>
    <t>Cuvă dreptunghiulara, 300x220 (±10mm), inox</t>
  </si>
  <si>
    <t>Cuvă dreptunghiulara, 310x240 (±10mm), inox</t>
  </si>
  <si>
    <t>Cuvă dreptunghiulara, 400x300 (±10mm), inox</t>
  </si>
  <si>
    <t>Cuvă reniformă metalică 18cm (±1cm)</t>
  </si>
  <si>
    <t>Cuvă reniformă metalică 20cm (±1cm)</t>
  </si>
  <si>
    <t>Cuvă reniformă metalică 22cm (±1cm)</t>
  </si>
  <si>
    <t>Cuvă reniformă metalică 24cm (±1cm)</t>
  </si>
  <si>
    <t>Cuvă reniformă metalică 27cm (±1cm)</t>
  </si>
  <si>
    <t>Forceps biopsie pentru diametru canalului de lucru 2,8-3,7mm(la cerere), cu diametru sculei numai mic de 2,6 mm,  lungimea nu mai mica de 230 cm</t>
  </si>
  <si>
    <t>Forceps biopsie pentru bronhoscop cu canalul de biopsie 2.2mm. Lungimea 110cm – 130cm.</t>
  </si>
  <si>
    <t>Forceps biopsie colonoscop cu diametrul canalului de 2,8-3,2mm, cu ac,lungimea-230cm (+/- 10 mm)</t>
  </si>
  <si>
    <t>Forceps biopsie gastroscop pentru canalul de lucru cu diametrul de 2,2-2,8mm,cu ac,lungimea: 160 -180 cm</t>
  </si>
  <si>
    <t>Forceps de litoextractie pentru ureteroscop, semirigid,  lungimea 600 mm(+/- 10 mm). Diametru 1,4 mm., cu branse cupe dintate</t>
  </si>
  <si>
    <t>Forceps de litoextractie pentru ureteroscop, semirigid,  lungimea 600 mm (+/- 10 mm). Diametru 1,4 mm., cu branse cupe serate</t>
  </si>
  <si>
    <t>Forceps endoscopic pentru hemostaza prin coagulare, cu conector lateral. Deschiderea branselor 5-9mm. Lungimea 2300mm (+-10mm)</t>
  </si>
  <si>
    <t>Forceps tip  combinat “Aligator” si "dinte de soarece" pentru înlăturarea corpilor străini ,cu 2dinti,bransele deschise &gt;14mm compatibil  cu canalul endoscopului de 2,8mm,lungime 230cm (+-10mm)</t>
  </si>
  <si>
    <t>Forceps tip "pelican" pentru extragerea corpi straini, bransele deschise &gt; 17 mm, diametrul 2,5-2,8 mm, lungimea 160-280  cm</t>
  </si>
  <si>
    <t>Pensa porttampon  GROSS-MAIER , drept, cu clemariera, 200mm(+/-5mm).
*Reutilizabil, material inox medical.</t>
  </si>
  <si>
    <t>Pensa porttampon  GROSS-MAIER , curb, cu clemariera, 220mm(+/-5mm).
*Reutilizabil, material inox medical.</t>
  </si>
  <si>
    <t>Pensa port tampon tip Gross-Maier cu clemalieră, lungime 250mm  (+/- 5 mm), branșele curbe, *Reutilizabil, material inox medical.</t>
  </si>
  <si>
    <t>Pensa port tampon tip GROSS-MAIER, 250mm  (+/- 5 mm)direct, cu clemieră.
*Reutilizabil, material inox medical.</t>
  </si>
  <si>
    <t>Pensă port-tampon tip Mayer, lungime 260 mm (+/-10mm), cu branșe curbate, serate, mânere cu clichet. Reutilizabil, material inox medical, nesteril, duritatea metalului în limitele 40-48 HRC confirmată prin certificat de la producător. Ambalaj securizat (pentru microportace si microfoarfece se va exclude ambalajul de polietilena).</t>
  </si>
  <si>
    <t>Pensa tampon nazal, încovoiat 200-210 mm. 
*Reutilizabil, material inox medical.</t>
  </si>
  <si>
    <t>Pensă hemostatică fină - Baby-Mosquito (Hartmann) Lungimea instrumentului 90 mm (+/-5cm), bransele drepte (Asemanator codului de referinta Geister 25-1060)</t>
  </si>
  <si>
    <t>Pensă hemostatică COLLER-CRILE: dreapta cu clemariera 140mm  (+/- 5 mm). 
Reutilizabil, material inox medical, nesteril, duritatea metalului în limitele 40-48 HRC confirmată prin certificat de la producator.</t>
  </si>
  <si>
    <t>Pensă hemostatică tip CRAFOORD, cu branșele curbate, serate, lungimea 240 mm (+/-5mm)
*Reutilizabil, material inox medical.</t>
  </si>
  <si>
    <t>Pensă hemostatică tip CRILE, cu branșele curbate, serate, lungimea 160 mm (+/-10 mm), reutilizabil, material inox medical, fără latex, duritatea metalului in limitele 40-48 HRC confirmată prin certificat de la producator.</t>
  </si>
  <si>
    <t>Pensă hemostatică DeBakey-Mixter (Gemini), Lungimea instrumentului 160 mm (+/-5cm),  (Asemanator codului de referinta Geister 25-0101)</t>
  </si>
  <si>
    <t>Pensa tip FOERSTER, cu cremaliera ,lungimea 250mm (+/-5 mm)
*Reutilizabil, material inox medical.</t>
  </si>
  <si>
    <t>Pensă hemostatică fină - Halstead-Mosquito, Lungimea instrumentului 120 -140mm, bransele curbe (Asemanator codului de referinta Geister 25-1071)</t>
  </si>
  <si>
    <t>Pensă hemostatică fină - Heiss, Lungimea instrumentului 200 mm (+/-5cm), bransele curbe (Asemanator codului de referinta Geister 25-0152)</t>
  </si>
  <si>
    <t>Pensă hemostatică tip Kocher-Ochsner, lungimea 225 mm (+/-5mm), cu branșe curbate, serate, dințat 1x2. Reutilizabil, material inox medical, nesteril, duritatea metalului în limitele 40-48 HRC confirmată prin certificat de la producător.</t>
  </si>
  <si>
    <t>Pensă hemostatică tip Kocher-Ochsner, lungimea 240 mm (+/-5mm), cu branșe curbate, serate, dințat 1x2. Reutilizabil, material inox medical, nesteril, duritatea metalului în limitele 40-48 HRC confirmată prin certificat de la producător.</t>
  </si>
  <si>
    <t>Pensă de tip ”Mosquito” vertical încovoiat, vârf fin, lungime 125mm (+/-5mm).
*Reutilizabil, material inox medical.</t>
  </si>
  <si>
    <t>Pensă de tip ”Mosquito”, încovoiat pe plan, lungime 150mm(+/-5mm), vârf fin, 20x0,01mm.
*Reutilizabil, material inox medical.</t>
  </si>
  <si>
    <t>Pensă hemostatică Rochester-Ochsner 1x2 dinți , încovoiați lungime -150mm (+/-5mm) (Kocher).  
*Reutilizabil, material inox medical.</t>
  </si>
  <si>
    <t>Pensă hemostatică Rochester-Ochsner 1x2 dinți , încovoiați lungime -200mm (+/-5mm) (Kocher).  
*Reutilizabil, material inox medical.</t>
  </si>
  <si>
    <t>Pensă hemostatică Rochester-Ochsner 1x2 dinți , drepți Nr 3 (200mm(+/-5mm)) Kocher,  55x0,5mm, cu clemieră
*Reutilizabil, material inox medical.</t>
  </si>
  <si>
    <t>Pensă hemostatică tip ROCHESTER-PEAN, cu branșele curbate, serate, lungimea 160 mm (+/-10 mm), material inox medical, fara latex, duritatea metalului in limitele 40-48 HRC confirmata prin certificat de la producator.</t>
  </si>
  <si>
    <t>Pensă hemostatică ROCHESTER-PEAN: pensa curba cu clemariera 200mm  (+/- 10 mm)
*Reutilizabil, material inox medical.</t>
  </si>
  <si>
    <t>Pensa tip ROCHESTER-PEAN , încovoiată 260mm (+/- 5 mm).
*Reutilizabil, material inox medical.</t>
  </si>
  <si>
    <t>Pesa SATINSTRUKY 150mm (+/- 5 mm).
*Reutilizabil, material inox medical.</t>
  </si>
  <si>
    <t>Pesa SATINSTRUKY 205mm (+/- 5 mm).
*Reutilizabil, material inox medical.</t>
  </si>
  <si>
    <t>"Canula  (port laparoscopic) de 5,5-6mm diametru, 150±10mm  lungime de lucru,  cu conector robinet pentru insuflator, valvă multifuncțională, capăt distal oval oblic. 
*Reutilizabil, material inox medical. Compatibil cu Instrumente laparoscopice Trocar pentru canulă 5,5-6mm  (150mm) ( 007627 )"</t>
  </si>
  <si>
    <t>"Trocar pentru canulă 5,5-6mm, 150± 10mm lungime de lucru, cu vîrf conic,
*Reutilizabil, material inox medical. Compatibil cu Instrumente laparoscopice Canula  (port laparoscopic) de 5,5-6mm (150mm) ( 007626 )"</t>
  </si>
  <si>
    <t>"Canula  (port laparoscopic) de 11 mm diametru, parte de lucru  150± 10mm,  cu conector robinet pentru insuflator, valvă multifuncțională, capăt distal oval oblic.
*Reutilizabil, material inox medical. Compatibil cu Instrumente laparoscopice Trocar pentru canulă 11mm  (150mm) ( 007623 )"</t>
  </si>
  <si>
    <t>Trocar pentru canulă 11mm, 150± 10mm lungime ce lucru, cu vîrf conic.*Reutilizabil, material inox medical. Compatibil cu Instrumente laparoscopice Canula de 11mm,cu insuflator (L-150mm) ( 007622 )</t>
  </si>
  <si>
    <t>Departator în evantai cu 5 lame laparoscopic  D-10mm: L-min 360mm. 
*Reutilizabil, material inox medical.</t>
  </si>
  <si>
    <t>Disector laparoscopic curbat 30֯° reutilizabil. Lungimea totală 300 - 400mm, Ligimea partea funcțională 15-18 mm,  pentru port 5mm.</t>
  </si>
  <si>
    <t>Disector laparoscopic curbat 90° reutilizabil. Lungimea totală 300 - 400mm, Ligimea partea funcțională 15-18 mm,  pentru port 5mm.</t>
  </si>
  <si>
    <t>"Foarfece Metzenbaun endoscopic D-5mm ;  L-400± 30mm, lungime de lucru 15-18mm, curbat, deschidere cu acțiune dublă, cu vîrfuri bonte, rotungite, miner cu sau fără cremaliera , dezasamblabil, pentru uz multiplu.
*Reutilizabil, material inox medical."</t>
  </si>
  <si>
    <t>"Împingător de nod extern: L-310-360mm, D-5mm. 
*Reutilizabil, material inox medical."</t>
  </si>
  <si>
    <t>Pensa laparoscopică monopolară DeBakey 5 mm, 360 mm (+/-10mm)</t>
  </si>
  <si>
    <t>Pensa laparoscopică monopolară Maryland 5 mm, 360 mm (+/-10mm)</t>
  </si>
  <si>
    <t>Reducer laparoscopic de la 10mm la 5 mm</t>
  </si>
  <si>
    <t>Foarfeca pansamente Lister pentru pansamente si pentru indepartarea bandajelor. Utilizate pentru a tăia material mai dur, cum ar fi gipsul. Lamele foarfecelor de bandaj Lister sunt inclinate cu lama inferioara putin mai lunga.
Specificatii:
Material: otel inox 
Lungime: 11,0 cm
Produs nesteril la livrare
Produs reutilizabil dupa curatare, dezinfectie si sterilizare.</t>
  </si>
  <si>
    <t>Foarfeca pansamente Lister pentru pansamente si pentru indepartarea bandajelor. Utilizate pentru a tăia material mai dur, cum ar fi gipsul. Lamele foarfecelor de bandaj Lister sunt inclinate cu lama inferioara putin mai lunga.
Specificatii:
Material: otel inox 
Lungime 14,0 cm
Produs nesteril la livrare
Produs reutilizabil dupa curatare, dezinfectie si sterilizare.</t>
  </si>
  <si>
    <t>Foarfeca pansamente Lister pentru pansamente si pentru indepartarea bandajelor. Utilizate pentru a tăia material mai dur, cum ar fi gipsul. Lamele foarfecelor de bandaj Lister sunt inclinate cu lama inferioara putin mai lunga.
Specificatii:
Material: otel inox 
Lungime 18,0 cm
Produs nesteril la livrare
Produs reutilizabil dupa curatare, dezinfectie si sterilizare.</t>
  </si>
  <si>
    <t>Foarfeca pansamente Lister pentru pansamente si pentru indepartarea bandajelor. Utilizate pentru a tăia material mai dur, cum ar fi gipsul. Lamele foarfecelor de bandaj Lister sunt inclinate cu lama inferioara putin mai lunga.
Specificatii:
Material: otel inox 
Lungime 20,0 cm
Produs nesteril la livrare
Produs reutilizabil dupa curatare, dezinfectie si sterilizare.</t>
  </si>
  <si>
    <t>Foarfeca pansamente Lister pentru pansamente si pentru indepartarea bandajelor. Utilizate pentru a tăia material mai dur, cum ar fi gipsul. Lamele foarfecelor de bandaj Lister sunt inclinate cu lama inferioara putin mai lunga.
Specificatii:
Material: otel inox 
Lungime: 9,0 cm
Produs nesteril la livrare
Produs reutilizabil dupa curatare, dezinfectie si sterilizare.</t>
  </si>
  <si>
    <t>Pensă cu cremaliera p/u albituri 150mm (+/-5mm), (Backhaus).
*Reutilizabil, material inox medical.</t>
  </si>
  <si>
    <t>Canula pentru aspirație FRAZIER - curbă, Ø1,5mm (±0.1mm), lungimea de lucru 9-11cm. 
*Reutilizabil, material inox medical.</t>
  </si>
  <si>
    <t>Canula pentru aspirație FRAZIER - curbă, Ø2mm (±0.2mm), lungimea de lucru 9-11cm. 
*Reutilizabil, material inox medical.</t>
  </si>
  <si>
    <t>Canula pentru aspirație FRAZIER - curbă, Ø3mm (±0.2mm), lungimea de lucru 9-11cm. 
*Reutilizabil, material inox medical.</t>
  </si>
  <si>
    <t>Canula pentru aspirație FRAZIER - curbă, Ø4mm (±0.3mm), lungimea de lucru 9-11cm. 
*Reutilizabil, material inox medical.</t>
  </si>
  <si>
    <t>Canula pentru aspirație FRAZIER - curbă, Ø5mm (±0.3mm), lungimea de lucru 9-11cm. 
*Reutilizabil, material inox medical.</t>
  </si>
  <si>
    <t>Dilatator Bakes bile-duct 5 mm,Dilatator pentru conducte biliare BAKES, maleabil, 315 mm (±10mm), (12 3/8"), lungime de lucru: 265 mm (±10mm), Ø 5 mm (Ref.: EB065R sau analog)</t>
  </si>
  <si>
    <t>Dilatator Bakes bile-duct 6 mm,Dilatator pentru conducte biliare BAKES, maleabil, 315 mm (±10mm), (12 3/8"), lungime de lucru: 265 mm(±10mm), Ø 6 mm (Ref.: EB066R sau analog)</t>
  </si>
  <si>
    <t>Dilatator Bakes bile-duct 7 mm,Dilatator pentru conducte biliare BAKES, maleabil, 315 mm (±10mm), (12 3/8"), lungime de lucru: 265 mm (±10mm), Ø 7 mm (Ref.: EB067R sau analog)</t>
  </si>
  <si>
    <t>Clamă vasculară atraumatică tip COOLEY, angulară 60°, lungimea branșelor 52 mm (+/- 2 mm), lungimea clamei - 165 mm (+/- 10 mm).
*Reutilizabil, material inox medical.</t>
  </si>
  <si>
    <t>Clamă vasculară atraumatică tip DERRA  DE BAKEY CURBATĂ, MODEL PEDIATRIC, lungimea branșelor 26 mm (+/- 1 mm), lungimea clamei - 175 mm (+/- 5 mm) material inox medical, fara latex, duritatea metalului in limitele 40-48 HRC confirmata prin certificat de la producator.</t>
  </si>
  <si>
    <t>Clamă vasculară tip MULLER, ușor curbată, presiunea de inchidere minim 250g (+/-10g) material inox medical, duritatea metalului in limitele 40-48 HRC confirmata prin certificat de la producator.</t>
  </si>
  <si>
    <t>Clamă vasculară tip MULLER, angulară, presiunea de inchidere minim 250 g (+/-10g) material inox medical, duritatea metalului in limitele 40-48 HRC confirmata prin certificat de la producator.</t>
  </si>
  <si>
    <t>Clamă vasculară tip MULLER, angulară, presiunea de inchidere minim 350 g (+/-10g) material inox medical, duritatea metalului in limitele 40-48 HRC confirmata prin certificat de la producator.</t>
  </si>
  <si>
    <t>Clamă vasculară tip MULLER, ușor curbată, presiunea de inchidere minim 350 g (+/-10g) material inox medical, duritatea metalului in limitele 40-48 HRC confirmata prin certificat de la producator.</t>
  </si>
  <si>
    <t>Micro bulldog tip Diethrich atraumatic pentru clamparea grafturilor arterelor coronariene, bransele de prindere angulate, cu lungimea: 13mm (+/-2mm). (Echivalent codului de referinta: BH034R, DC41230-48 Delacroix).</t>
  </si>
  <si>
    <t>Dilatator microvascular DEBAKEY pentru MIDCAB. Corpul maleabil, cu maner contrabalansor. Lungimea INSTRUtrumentului : 180mm (+/-5mm). Diametrul varfului de dilatare: 1,0mm (Echivalent codului de referinta: FB161R Aesculap).</t>
  </si>
  <si>
    <t>Dilatator microvascular DEBAKEY  pentru MIDCAB. Corpul maleabil, cu maner contrabalansor. Lungimea INSTRUtrumentului : 180mm (+/-5mm). Diametrul varfului de dilatare: 2,0mm (Echivalent codului de referinta: FB163R Aesculap).</t>
  </si>
  <si>
    <t>Foarfece tip Potts-Smith, lungime 180 mm (+/-5mm), tip supercut, branșe angulate 60°, ascuțite,  lamă cu tăiere supercut, codificarea color a mânerelor supercut. Reutilizabil, material inox medical, nesteril, duritatea metalului în limitele 50-58 HRC confirmată prin certificat de la producător.</t>
  </si>
  <si>
    <t>Foarfeca DeBekey pentru disectie si arteriotomie cu bransele curbate, varfurile ascutite. Lungimea instrumentului 175mm (+/-5mm) Echivalent codului de referinta (BC629R Aesculap, C6624-86, Novo Surgical Inc). Reutilizabil, material inox medical, nesteril, duritatea metalului in limitele 40-48 HRC confirmata prin certificat de la producator.</t>
  </si>
  <si>
    <t>Micropensa GERALD pentru MIDCAB. Manerul plat. instrument destinat pentru expozitia graftului coronarian. Lungimea instrumentului 200mm (+-10mm), bransele drepte acoperite cu TC pentru prindere fiabila a graftului coronarian cu grosimea branselor 1,0mm (Echivalent codului de referinta: BD196R).</t>
  </si>
  <si>
    <t>Mini-Bulldog, pentru clamaprea atraumatică a grafturilor arterelor coronariene, bransele de prindere curbate, cu lungimea branselor: 45mm (+/-5mm). (Echivalent codului de referinta: FB425R Aesculap, DC41210-54 Delacroix).</t>
  </si>
  <si>
    <t>Pensa vascualra tip DeBekey atraumatica.  Lungimea instrumentului 240mm (+/-10mm). Bransele drepte. Latimea branselor de 2,0mm, fine, pentru prindere fiabila. (Echivalent codului de referinta FB404R Aseculap, C10025 Landanger)</t>
  </si>
  <si>
    <t>Pensa vascualra tip DeBekey atraumatica.  Lungimea instrumentului 240mm (+/-10mm). Bransele drepte. Latimea branselor de 2,7-2,8 mm, fine, pentru prindere fiabila. (Echivalent codului de referinta FB416R Aseculap, C10043 Landanger)</t>
  </si>
  <si>
    <t>Pensă vasculară atraumatică tip DE BAKEY, lungime 200 mm (+/-5mm), branșe drepte dințate de tip DE BAKEY (cu canelura), 3,5 mm. 
Reutilizabil, material inox medical, nesteril, duritatea metalului în limitele 40-48 HRC confirmată prin certificat de la producător.</t>
  </si>
  <si>
    <t>Pensă vasculară atraumatică tip DE BAKEY, lungime 240 mm (+/-5mm), branșe drepte dințate de tip DE BAKEY (cu canelura) 3,5 mm. Reutilizabil, material inox medical, nesteril, duritatea metalului în limitele 40-48 HRC confirmată prin certificat de la producător.</t>
  </si>
  <si>
    <t>Retractor de retinere cu 3-4 dinti semi-ascutiti, corp cu articulatie pentru canularea periferica in interventii cardiace minim-invazive. Lungimea instrumentului: 200mm(+/-30mm). Material inox medical, nesteril, reutilizabil. (Echivalent codului de referinta BV094R Aesculap; 30-0740 GEISTER)</t>
  </si>
  <si>
    <t>Set venextractor Nabatoff, ușor flexibil, mâner detasabil, oliva nativă 2,0-2,5mm, suplimentar olive de 9mm, 12mm si 15mm, în cutie pentru pîstrare, autoclavabil.
*Reutilizabil, material inox medical.</t>
  </si>
  <si>
    <t>Taietor de os 2 mm x 3mm bite (partea de lucru), lungimea totala 140 mm (+/-10mm). Reutilizabil, material inox medical, nesteril, obligatoriu ambalaj individual cu sigiliu pentru prima deschidere.</t>
  </si>
  <si>
    <t>Taietor de os 5 mm x 3,5 mm bite (partea de lucru), lungimea totala 160 mm(+/-10mm). Reutilizabil, material inox medical, nesteril, obligatoriu ambalaj individual cu sigiliu pentru prima deschidere.</t>
  </si>
  <si>
    <t>Broșe Kirschner, diametru - 1.5 mm, lungimea - 250 mm(+/-10mm), cu dublu trocar (ascuțite la ambele capete)</t>
  </si>
  <si>
    <t>Broșe Kirschner, diametru - 2.0 mm, lungimea - 300 mm(+/-10mm), cu dublu trocar (ascuțite la ambele capete)</t>
  </si>
  <si>
    <t>Burghiu  canulat l-300-320mm la diam. 4,5mm
*Reutilizabil, material inox medical.</t>
  </si>
  <si>
    <t>Burghiu  canulat l-300mm la diam. 2,5mm
*Reutilizabil, material inox medical.</t>
  </si>
  <si>
    <t>Burghiu  l-200-250mm., la diametru  4,5mm
*Reutilizabil, material inox medical.</t>
  </si>
  <si>
    <t>Burghiu  l-300mm-320mm, la diametru  4,0 mm
*Reutilizabil, material inox medical.</t>
  </si>
  <si>
    <t>Burghiu 200-250mm., la diametru 2,8mm
*Reutilizabil, material inox medical.</t>
  </si>
  <si>
    <t>Burghiu canulat l-200-250mm., la diametru   3,5mm
*Reutilizabil, material inox medical.</t>
  </si>
  <si>
    <t>Burghiu l-200-250mm., la diametru   3,2mm
*Reutilizabil, material inox medical.</t>
  </si>
  <si>
    <t>Burghiu l-200-250mm., la diametru 2,5mm
*Reutilizabil, material inox medical.</t>
  </si>
  <si>
    <t>Ciupitor de os Stille Ruskin 230mm (+/- 5 mm)
*Reutilizabil, material inox medical.</t>
  </si>
  <si>
    <t>Ciupitor de os Stille Ruskin 270mm (+/- 5 mm)
*Reutilizabil, material inox medical.</t>
  </si>
  <si>
    <t>Cleste (taietor) p/u fise Schanz, pentru fire Kirschner și pini Steinmann de până la 6 mm, Lungimea 570mm (+/-10mm)
*Reutilizabil, material inox medical.</t>
  </si>
  <si>
    <t>Clește ciupitor os Liston, ușor angular, lungime 170 mm (+/-5mm). Reutilizabil, material inox medical, nesteril, duritatea metalului în limitele 50-58 HRC confirmată prin certificat de la producător.</t>
  </si>
  <si>
    <t>Clește ciupitor os Liston, angular, lungime 200 mm (+/-5mm). Reutilizabil, material inox medical, nesteril, duritatea metalului în limitele 50-58 HRC confirmată prin certificat de la producător.</t>
  </si>
  <si>
    <t>Clește ciupitor os Liston, angular, lungime 220 mm (+/-5mm). Reutilizabil, material inox medical, nesteril, duritatea metalului în limitele 50-58 HRC confirmată prin certificat de la producător.</t>
  </si>
  <si>
    <t>Clește ciupitor os Liston, drept, lungime 220 mm (+/-5mm). Reutilizabil, material inox medical, nesteril, duritatea metalului în limitele 50-58 HRC confirmată prin certificat de la producător.</t>
  </si>
  <si>
    <t>Cleste (tăietor)p/u brose 220 mm (+/-5mm) - Wire Cutting Forceps 
*Reutilizabil, material inox medical.</t>
  </si>
  <si>
    <t>Cuţit p/u amputaţie mare LANGENBERCH 315x180mm (+/-5mm).
*Reutilizabil, material inox medical.</t>
  </si>
  <si>
    <t>Cuţit p/u amputaţie mic LANGENBERCH, 250х 120mm (+/-5mm).
*Reutilizabil, material inox medical.</t>
  </si>
  <si>
    <t>Cuţit p/u coaste, cartilaginos LANGENBERCH 205-220х 55-75x 3,5mm.
*Reutilizabil, material inox medical.</t>
  </si>
  <si>
    <t>Instrumente pentru chirurgia ortopedică și osteotomică.  Descriere generală:
        Set complet de instrumente destinat extragerii șuruburilor deteriorate, compatibil cu diverse dimensiuni și tipuri de șuruburi utilizate frecvent în aplicații ortopedice sau tehnice. Setul trebuie să permită intervenții sigure și eficiente, acolo unde metodele convenționale de extragere nu mai sunt aplicabile.
Componență minimă a setului:
Daltă: Minimum 3 dălți, cu dimensiuni și forme diferite
Freze circulare – compatibile cu șuruburi de: 3.5 mm și 4.5mm
Șurubelnițe compatibile cu: Șuruburi cu cap hexagonal și cu cap tip floare Dimensiuni suportate: 2.5 mm, 3.5 mm și 4.5 mm
Extractoare conice – compatibile cu șuruburi de: 3.5 mm și 4.5 mm</t>
  </si>
  <si>
    <t>Extractor pentru scoabe, destinat pentru îndepărtarea capselor de piele (larg Ø0.6x7.0x4.0in și înalt Ø0.6x7.0x5.4in). Având fălci metalice (fălci), manere drepte cu 2 inele de plastic de diferite diametre, arc din oțel - readuceți fălcile la starea inițială (deschisă).</t>
  </si>
  <si>
    <t>Ferestrău sîrmă rasucită, lungimea 50 cm (±10mm) ( Cod referinta JO-21-214 sau analog)</t>
  </si>
  <si>
    <t>Fixator de os Farabeuf 270mm (+/- 10 mm), cu lacăt de fixare
*Reutilizabil, material inox medical.</t>
  </si>
  <si>
    <t>Foarfece Liston pentru disecția oaselor, drepte, lungime 220 mm  ±5mm. ( Copd referinta DDP-PM/169 sau analog)</t>
  </si>
  <si>
    <t>Ghid p/u burghiu 2,8mm (placi blocate)
*Reutilizabil, material inox medical.</t>
  </si>
  <si>
    <t>Ghid p/u burghiu 4,5mm (placi blocate)
*Reutilizabil, material inox medical.</t>
  </si>
  <si>
    <t>Ghid pentru sirma de tip Demel 275mm (+/- 5 mm)
*Reutilizabil, material inox medical.</t>
  </si>
  <si>
    <t>Lungimea 300 mm (+-10mm). Latimea 17 mm. Reutilizabil, material inox medical, nesteril, duritatea metalului în limitele 50-58 HRC confirmată prin certificat de la producător.</t>
  </si>
  <si>
    <t>Osteotom Hibbs 16mm lațime, dreaptă, cu vârf ascuțit
*Reutilizabil, material inox medical.</t>
  </si>
  <si>
    <t>Osteotom Hibbs 30mm lațime, dreaptă, cu vârf ascuțit
*Reutilizabil, material inox medical.</t>
  </si>
  <si>
    <t>Osteotom Hibbs 30mm lațime, înclinată, cu vârf ascuțit
*Reutilizabil, material inox medical.</t>
  </si>
  <si>
    <t>Mâner cu cheie: 1 Bucata; Lama, cu lungimea 45 mm, latimea 10 mm: 2 Bucati; Lama lungimea 78 mm, latimea 25 mm: 2 bucati. Reutilizabil, material inox medical, nesteril, duritatea metalului în limitele 50-58 HRC confirmată prin certificat de la producător.</t>
  </si>
  <si>
    <t>Lungimea 300 mm (+/-10mm). Latimea lamei 15 mm. Reutilizabil, material inox medical, nesteril, duritatea metalului în limitele 50-58 HRC confirmată prin certificat de la producător.</t>
  </si>
  <si>
    <t>Lungimea 240 mm (+/-10mm), latimea 16 mm. Reutilizabil, material inox medical, nesteril, duritatea metalului în limitele 50-58 HRC confirmată prin certificat de la producător.</t>
  </si>
  <si>
    <t>Lungimea 185 mm (+/-10mm). Reutilizabil, material inox medical, nesteril, duritatea metalului în limitele 50-58 HRC confirmată prin certificat de la producător.
(Cod referință: 14-0671 Geister)</t>
  </si>
  <si>
    <t>Rașpă Putti 300mm (+/- 5 mm)
*Reutilizabil, material inox medical.</t>
  </si>
  <si>
    <t>Retractor Farabeuf, are două părți de lucru, îndoite în unghi drept. Dimensiuni: lungimea 210 mm  (+/-10mm), Latime 20 mm, inaltimea capetelor 20 mm si 42 mm, indoirea capatului 6 mm. nesteril, reutilizabil, aliajul de carbon cu wolfram va fi specificat pe ambalajul produsului.</t>
  </si>
  <si>
    <t>Retractor Hohmann, ingust. Lungimea 240 mm  (+/-10mm), latimea 17 mm. Reutilizabil, material inox medical, nesteril, duritatea metalului în limitele 50-58 HRC confirmată prin certificat de la producător.</t>
  </si>
  <si>
    <t>Pensa tip Billrot 160mm  (+/-10mm) varf moale incovoiat</t>
  </si>
  <si>
    <t>Disector cu cremaliera, lungime - 220mm (+/-10mm), branșele de lucru 50x0,5mm, fine,  miner drept.
*Reutilizabil, material inox medical.</t>
  </si>
  <si>
    <t>Foarfece, drepte, 146 mm  ±10mm. ( Cod referinta DDP-PM/ 130 sau analog)</t>
  </si>
  <si>
    <t>Foarfece de disecție SHARP/PROBE, lungime 180 mm  ±10mm.  (Cod refrinta DDP-PM/144 sau analog)</t>
  </si>
  <si>
    <t>Foarfece SHARP/SHARP, lungime 203 mm  ±10mm. ( Cod referinta DDP-PM/143 sau analog)</t>
  </si>
  <si>
    <t>Foarfece chirurgical Mayo-stylle, curbe  170mm  (+/- 5 mm)
*Reutilizabil, material inox medical.</t>
  </si>
  <si>
    <t>Foarfeca Metzenbaum tip. Lungimea instrumentului 180mm (+/-10mm), cu branse curbate.(Echivalent codului de referinta BC287R Aesculap, DC21400-23 Delacroix) *Certificat CE și declarație de conformitate CE cu anexele corespunzătoare pentru produsul oferit – valabil - copie confirmată prin semnătura Participantului.</t>
  </si>
  <si>
    <t>Foarfeca Metzenbaum tip. Lungimea instrumentului 230mm (+/-10mm), cu branse curbate.(Echivalent codului de referinta BC287R Aesculap, DC21400-23 Delacroix)</t>
  </si>
  <si>
    <t>Foarfece chirurgical tip "METZENBAUM" mare, curb 250mm (+/- 10 mm).  *Reutilizabil, material inox medical.</t>
  </si>
  <si>
    <t>Foarfece chirurgical tip ''METZENBAUM'' mare, curb 300mm (+/- 5 mm), 40x0,5mm.
*Reutilizabil, material inox medical.</t>
  </si>
  <si>
    <t>Foarfece cu ambele virfuri ascuţite drepte 130mm (+/- 5 mm).
Reutilizabil, material inox medical, nesteril, duritatea metalului în limitele 40-48 HRC confirmată prin certificat de la producător.</t>
  </si>
  <si>
    <t>Foarfece cu vârfuri bonte vertical încovoiate 145-155 mm 
*Reutilizabil, material inox medical.</t>
  </si>
  <si>
    <t>Foarfece chirurgical STANDARD bonte, drepte 150mm  (+/- 5 mm)
*Reutilizabil, material inox medical.</t>
  </si>
  <si>
    <t>Foarfece cu un vârf ascuţit, drept 155 mm (+/- 10 mm). ♦Reutilizabil, material inox medical.</t>
  </si>
  <si>
    <t>Foarfece chirurgical STANDARD,ascuțite, vertical încovoiate 165mm  (+/- 5 mm).
*Reutilizabil, material inox medical.</t>
  </si>
  <si>
    <t>Foarfece chirurgical STANDARD cu vârfuri bonte vertical încovoiate 170 mm  (+/- 5 mm),*Reutilizabil, material inox medical.</t>
  </si>
  <si>
    <t>Foarfece cu ambele virfuri bonte curbe 130mm  (+/- 5 mm).
Reutilizabil, material inox medical, nesteril, duritatea metalului în limitele 40-48 HRC confirmată prin certificat de la producator.</t>
  </si>
  <si>
    <t>Foarfece de disecție tip Mayo din aliaj de carbon cu wolfram, vîrf drept bont, acoperit cu un strat anti-reflecție, rezistență sporită împotriva coroziunii, lungimea 140-145 mm.
*Reutilizabil, material inox medical.</t>
  </si>
  <si>
    <t>Foarfece de disecție tip Mayo din aliaj de carbon cu wolfram, branșe curbate, bont/bont, lungimea 170 mm (+/-5mm). Aliajul de carbon cu wolfram va fi specificat pe ambalajul produsului. Reutilizabil, material inox medical, nesteril, duritatea metalului în limitele 50-58 HRC confirmată prin certificat de la producător.</t>
  </si>
  <si>
    <t>Foarfece de disecție METZENBAUM-FINO din aliaj de carbon cu wolfram, cu tehnologia lamelor prevăzute de a îmbunătăți controlul tăierii și pentru a preveni alunecarea țesuturilor în timpul disecției (micro-serații, wavecut, EdgeGuard etc.), vârf curbat bont, acoperit cu un strat anti-reflecție, rezistență sporită împotriva coroziunii, lungimea 180 mm (+/-5 mm)
*Reutilizabil, material inox medical.</t>
  </si>
  <si>
    <t>Foarfece KILNER(REGNELL), lungimea 17-18 cm, vârful puțin curbat. 
*Reutilizabil, material inox medical.</t>
  </si>
  <si>
    <t>Foarfece KLEINSTRUASSER, drept, lungime de lucru 23-24 cm. 
*Reutilizabil, material inox medical.</t>
  </si>
  <si>
    <t>Foarfece Nelson-METZENBAUM abdominal. Branșe curbate, lungimea totală 250mm  (+/- 5 mm).
 Reutilizabil, material inox medical, nesteril, duritatea metalului în limitele 40-48 HRC confirmată prin certificat de la producator.</t>
  </si>
  <si>
    <t>Portlama n 4. Compatibila cu lama N 20,22,23. Lungimea manerului 135-140 mm. 
*Reutilizabil, material inox medical.</t>
  </si>
  <si>
    <t>Miner bisturiu N3 compatibilă cu lama 10,11,12,15. Lungimea manerului 125-130 mm.
*Reutilizabil, material inox medical.</t>
  </si>
  <si>
    <t>Pesa ALLIS 190mm (+/- 5 mm).
*Reutilizabil, material inox medical.</t>
  </si>
  <si>
    <t>Pesa ALISS-BABY 140 mm (+/- 5 mm).
*Reutilizabil, material inox medical.</t>
  </si>
  <si>
    <t>Penceta anatomica cu izolare. L - 250mm (+/- 10 mm),portiunea neizolata spre virf -10mm , latimea virfului- 2mm.
*Reutilizabil, material inox medical.</t>
  </si>
  <si>
    <t>Pencet atraumatic DE BAKEY,  lunjimea 200mm  (+/- 5 mm),  grosimea branșei de clemare 2,0mm. 
*Reutilizabil, material inox medical.</t>
  </si>
  <si>
    <t>Pensa peritoneu Mikulicz  curbă cu cremaliera, 195mm (+/-5mm). Dinți 1:2
*Reutilizabil, material inox medical.</t>
  </si>
  <si>
    <t>Penceta anatomica STANDARD L-200 mm (+/- 5 mm),  200х2,5mm.
*Reutilizabil, material inox medical.</t>
  </si>
  <si>
    <t>Pencet anatomic lungimea 250mm  (+/- 5 mm), parte de lucru 10-12mm, varf latime 2,0mm, 
*Reutilizabil, material inox medical.</t>
  </si>
  <si>
    <t>Penseta chirurgical standart cu dinti ce se intrepatrund lungimea 150mm  (+/- 5 mm) dintii 2,0-2,5mm ½ pentru prinderea si prezentarea unor structuri mai rezistente ( piele , aponevroza )
*Reutilizabil, material inox medical.</t>
  </si>
  <si>
    <t>Pensetă chirurgicală STANDARD, L-160 mm (+/- 5 mm) , 160x2,5mm, 1x2.
*Reutilizabil, material inox medical.</t>
  </si>
  <si>
    <t>Sonda butonat instrument utilizat pentru explorarea traiectului unei fistule sau a unei plagi traumatice.
Lungimea 14cm  (+/-10mm). Material inox.</t>
  </si>
  <si>
    <t>Cuțit forjat cu dimensiunea lamei de 22,0 mm pentru secțiunare în serie. (Cod referinta DDP-PM/118 sau analog)</t>
  </si>
  <si>
    <t>Electrod de coagulare și disecție, în formă de L,  D-5mm; L- 330± 30mm, varf - cirlig in forma de L , cu conector pin tpi tata ᴓ4mm.  pentru coagulare monopolară.
*Reutilizabil, material inox medical.</t>
  </si>
  <si>
    <t>GYN. Electrod cu bilă antiaderentă Tips diametru bilă 4.34mm, drum prelungit, conector 1.6mm, (cod referintă: Nr.TD10B/4. EM151.2C-1,6)</t>
  </si>
  <si>
    <t>Foarfecă bipolară curbată D=5 mm, L=330-350 mm.</t>
  </si>
  <si>
    <t>Pensă bipolară de coagulare fenestrată Grasping D=5 mm, L=330-350 mm</t>
  </si>
  <si>
    <t>Disector fin pentru vase Baby MIXTER Forceps Lungimea instrumentului 17cm (+/-5cm), bransele curbate (Asemanator codului de referinta Aesculap BJ012R)</t>
  </si>
  <si>
    <t>Fisch dissector,dublu curbat la stinga, lungimea totala 16,5 cm (±10mm),inox medical,reutilizabil</t>
  </si>
  <si>
    <t>Aplicator de clips pentru interventii chirurgicala deschise  Mediu 10 mm ,lungime  200-270mm.</t>
  </si>
  <si>
    <t>Forceps inlaturare capse (dispozitiv de scos capsele de sutura. Din otel inoxidabil L 12cm (+-10mm)</t>
  </si>
  <si>
    <t>Portac D-5mm ;L-340±30mm, cu branșele  bonte, curbate stanga, cu insertii TC (tungsten carbide), pentru sutura 2/0-4/0 , cu miner ergonomic drept,  cu clemalieră de dezangajare, pentru uz multiplu. *Reutilizabil, material inox medical.</t>
  </si>
  <si>
    <t>Portac D-5mm ;L-340±30mm, cu branșele  bonte,  drepte, cu insertii TC (tungsten carbide), pentru sutura 2/0-4/0 , cu miner ergonomic drept,  cu clichet de dezangajare, pentru uz multiplu.
*Reutilizabil, material inox medical.</t>
  </si>
  <si>
    <t>Portac microchirurgical tip Castroviejo, lungime 145mm (+/-5mm), branșe curbate, pentru sutură 9/0-11/0, mânere plate tip arc, cu clichet. Reutilizabil, material inox medical, nesteril. Ambalaj securizat (pentru microportace si microfoarfece se va exclude ambalajul de polietilena).</t>
  </si>
  <si>
    <t>Portac tip DE BAKEY, lungimea 150 mm (+/-5 mm), din aliaj de carbon cu wolfram, branșele cu inserții de carbon de max. 0,4 mm, pentru sutura 4/0-6/0. Aliajul de carbon cu wolfram va fi specificat pe ambalajul produsului. *Reutilizabil, material inox medical.</t>
  </si>
  <si>
    <t>Portac pentru fir 5/0, bransele drepte cu insertie de Tungsten, grosimea branselor 0,4 cm. Lungimea instrumentului 230mm (+/-5mm). (Echivalent codului de referitna BM036R Aesculap, G30154 Landanger)</t>
  </si>
  <si>
    <t>Portac tip DE BAKEY, lungimea 250 mm (+/-5 mm), din aliaj de carbon cu wolfram, branșele cu inserți de carbon de max. 0,4 mm, pentru sutura 4/0-6/0. Aliajul de carbon cu wolfram va fi specificat pe ambalajul produsului. 
*Reutilizabil, material inox medical.</t>
  </si>
  <si>
    <t>Portac tip DE BAKEY, lungimea 305 mm (+/-5 mm), din aliaj de carbon cu wolfram, branșele cu inserții de carbon de max. 0,4 mm, pentru sutura 4/0-6/0. Aliajul de carbon cu wolfram va fi specificat pe ambalajul produsului. 
*Reutilizabil, material inox medical.</t>
  </si>
  <si>
    <t>Port ac HALSEY,  strat de diamant, lungimea 120 mm (+/- 5 mm). 
*Reutilizabil, material inox medical.</t>
  </si>
  <si>
    <t>Port ac HEGAR, bransele drepte cu insertie de Tungsten, grosimea branselor de 0,5cm. Lungimea instrumentului 18cm  (+/-10mm).
*Reutilizabil, material inox medical.</t>
  </si>
  <si>
    <t>Portac tip HEGAR pentru fire 2/0 la valva Mitrala, bransele drepte cu insertie de Tungsten, grosimea branselor de 0,5cm. Lungimea instrumentului 240mm (+/-10mm). Echivalent codului de referinta BM078R, G30250 Landanger</t>
  </si>
  <si>
    <t>Port ac HEGAR-MAYO,  strat de diamant, lungimea 16-17 cm. 
*Reutilizabil, material inox medical.</t>
  </si>
  <si>
    <t>Port ac HEGAR-MAYO,  strat de diamant, lungimea 18-19 cm. 
*Reutilizabil, material inox medical.</t>
  </si>
  <si>
    <t>Portac, tip MAYO-HEGAR pentru fir 3/0, bransele drepte cu insertie de Tungsten, grosimea branselor de 0,5cm. Lungimea instrumentului 200mm (+/-5mm). Echivalent codului de referinta BM067R Aesculap, G30240 Landanger</t>
  </si>
  <si>
    <t>Port ac HEGAR-MAYO,  strat de diamant, lungimea 22-23 cm. branșe cu micro serații de 0,5 mm din aliaj de carbon cu wolfram, drepte, pentru sutură 3/0. Aliajul de carbon cu wolfram va fi specificat pe ambalajul produsului. *Reutilizabil, material inox medical.</t>
  </si>
  <si>
    <t>Portac microchirurgical tip RYDER, din aliaj de carbon cu wolfram, cu branșele extra-fine, pentru sutura 6/0-10/0, lungimea 175 mm (+/-5 mm),  nesteril, reutilizabil, aliajul de carbon cu wolfram va fi specificat pe ambalajul produsului.</t>
  </si>
  <si>
    <t>Set de 2 retractore 8-1/2 (216mm) 38mmx22mm 41mmx25mm</t>
  </si>
  <si>
    <t>Depărtător de plagă ANDERSON-ADSON, cu dinți 4x4,ascuțit,curbat , lungimea 200mm (+/- 5 mm). 
*Reutilizabil, material inox medical.</t>
  </si>
  <si>
    <t>Foarfece chirurgical tip DOYEN vertical incovoiete  170mm  (+/- 5 mm).
*Reutilizabil, material inox medical.</t>
  </si>
  <si>
    <t>Ginecologie, Tip Sims Virfuri indoite. Dimensiuni 23cm  (+/- 10 mm), Material inox</t>
  </si>
  <si>
    <t>Ginecologie, Tip Sims Dimensiuni 33cm (+-10mm), Material inox</t>
  </si>
  <si>
    <t>Pensă Faure  pentru histerectomie (Fiodorov) 210 mm  (+/-10mm)</t>
  </si>
  <si>
    <t>Ginecologie, Tip pensa:col uterin: virfuri 1:1 dinti,.Dimensiuni 25cm  (+/-10mm), Material inox</t>
  </si>
  <si>
    <t>Pensă pentru extragerea fragmentelor de calculi 4Fr WL 550mm (+/-10mm) (Ref.: Richard Wolf 8952.6118)</t>
  </si>
  <si>
    <t xml:space="preserve">Bucata  </t>
  </si>
  <si>
    <r>
      <t>Ac Veress L-13cm</t>
    </r>
    <r>
      <rPr>
        <sz val="10"/>
        <color rgb="FFFF0000"/>
        <rFont val="Times New Roman"/>
        <family val="1"/>
      </rPr>
      <t xml:space="preserve"> (+-2cm),</t>
    </r>
    <r>
      <rPr>
        <sz val="10"/>
        <color theme="1"/>
        <rFont val="Times New Roman"/>
        <family val="1"/>
      </rPr>
      <t xml:space="preserve"> Diametru 2.1mm (+-0.1mm), cu supapa, autoclavabil.*Reutilizabil, material inox medical.</t>
    </r>
  </si>
  <si>
    <r>
      <t>"Canula  (port laparoscopic) de 5,5-6mm5,5-6mm diametru, 100±</t>
    </r>
    <r>
      <rPr>
        <sz val="10"/>
        <color rgb="FFFF0000"/>
        <rFont val="Times New Roman"/>
        <family val="1"/>
      </rPr>
      <t xml:space="preserve">15mm </t>
    </r>
    <r>
      <rPr>
        <sz val="10"/>
        <color theme="1"/>
        <rFont val="Times New Roman"/>
        <family val="1"/>
      </rPr>
      <t xml:space="preserve"> lungime de lucru,  cu conector robinet pentru insuflator, valvă multifuncțională, capăt distal oval oblic. 
*Reutilizabil, material inox medical. Compatibil cu Instrumente laparoscopice Trocar pentru canulă 5,5-6mm  (100mm) ( 007629 )"</t>
    </r>
  </si>
  <si>
    <r>
      <t xml:space="preserve">"Trocar pentru canulă 5,5-6mm, 100± </t>
    </r>
    <r>
      <rPr>
        <sz val="10"/>
        <color rgb="FFFF0000"/>
        <rFont val="Times New Roman"/>
        <family val="1"/>
      </rPr>
      <t>15mm</t>
    </r>
    <r>
      <rPr>
        <sz val="10"/>
        <color theme="1"/>
        <rFont val="Times New Roman"/>
        <family val="1"/>
      </rPr>
      <t xml:space="preserve"> lungime de lucru, cu vârf conic, material inox medical, reutilizabil, 
*Reutilizabil, material inox medical. Compatibil cu Instrumente laparoscopice Canula  (port laparoscopic) de 5,5-6mm (100mm) ( 007628 )"</t>
    </r>
  </si>
  <si>
    <r>
      <t xml:space="preserve">"Trocar pentru canulă 11mm, 100± </t>
    </r>
    <r>
      <rPr>
        <sz val="10"/>
        <color rgb="FFFF0000"/>
        <rFont val="Times New Roman"/>
        <family val="1"/>
      </rPr>
      <t>15mm</t>
    </r>
    <r>
      <rPr>
        <sz val="10"/>
        <color theme="1"/>
        <rFont val="Times New Roman"/>
        <family val="1"/>
      </rPr>
      <t xml:space="preserve"> lungime ce lucru, cu vârf conic, 
*Reutilizabil, material inox medical. Compatibil cu Instrumente laparoscopice Canula de 11mm,cu Insuflator (L-110mm) ( 007624 )"</t>
    </r>
  </si>
  <si>
    <t>Pensă de coagulare sectionare si disecție tehnologie Legasure, L-370mm  (+/- 5 mm), D- 5mm. Tip Maryland cu vîrfuri bonte, curbate,  deschidere cu acțiune dublă, cu serații transversale.
*Reutilizabil, material inox medical.</t>
  </si>
  <si>
    <t>Clipaplicator pentru operații deschise mărimea M. Pentru clipse din titan tip LT-200 Lungimea 200mm (+/-10mm)</t>
  </si>
  <si>
    <r>
      <t>"Canula  (port laparoscopic) de 11 mm diametru, parte de lucru  100±</t>
    </r>
    <r>
      <rPr>
        <sz val="10"/>
        <color rgb="FFFF0000"/>
        <rFont val="Times New Roman"/>
        <family val="1"/>
      </rPr>
      <t xml:space="preserve"> 15mm,</t>
    </r>
    <r>
      <rPr>
        <sz val="10"/>
        <color theme="1"/>
        <rFont val="Times New Roman"/>
        <family val="1"/>
      </rPr>
      <t xml:space="preserve">  cu conector robinet pentru insuflator, valvă multifuncțională, capăt distal oval oblic.
*Reutilizabil, material inox medical. Compatibil cu Instrumente laparoscopice Trocar pentru canulă 11mm  (100mm) ( 007625 )"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</si>
</sst>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41">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sz val="11"/>
      <name val="Times New Roman"/>
      <family val="1"/>
      <charset val="204"/>
    </font>
    <font>
      <sz val="10"/>
      <name val="Times New Roman"/>
      <family val="1"/>
    </font>
    <font>
      <b/>
      <sz val="11"/>
      <color theme="1"/>
      <name val="Times New Roman"/>
      <family val="1"/>
    </font>
    <font>
      <sz val="11"/>
      <color rgb="FF000000"/>
      <name val="Times New Roman"/>
      <family val="1"/>
    </font>
    <font>
      <sz val="11"/>
      <name val="Times New Roman"/>
      <family val="1"/>
    </font>
    <font>
      <sz val="11"/>
      <color indexed="8"/>
      <name val="Times New Roman"/>
      <family val="1"/>
    </font>
    <font>
      <sz val="11"/>
      <color indexed="8"/>
      <name val="Times New Roman"/>
      <family val="1"/>
      <charset val="204"/>
    </font>
    <font>
      <sz val="11"/>
      <color theme="1"/>
      <name val="Times New Roman"/>
      <family val="1"/>
    </font>
    <font>
      <sz val="10"/>
      <color theme="1"/>
      <name val="Times New Roman"/>
      <family val="1"/>
    </font>
    <font>
      <sz val="8"/>
      <color indexed="8"/>
      <name val="Times New Roman"/>
      <family val="1"/>
      <charset val="204"/>
    </font>
    <font>
      <b/>
      <sz val="11"/>
      <name val="Times New Roman"/>
      <family val="1"/>
    </font>
    <font>
      <sz val="10"/>
      <color rgb="FFFF0000"/>
      <name val="Times New Roman"/>
      <family val="1"/>
    </font>
  </fonts>
  <fills count="11">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theme="0" tint="-4.9989318521683403E-2"/>
        <bgColor indexed="64"/>
      </patternFill>
    </fill>
    <fill>
      <patternFill patternType="solid">
        <fgColor indexed="9"/>
        <bgColor indexed="64"/>
      </patternFill>
    </fill>
    <fill>
      <patternFill patternType="solid">
        <fgColor theme="4" tint="0.59999389629810485"/>
        <bgColor indexed="64"/>
      </patternFill>
    </fill>
    <fill>
      <patternFill patternType="solid">
        <fgColor theme="4"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3">
    <xf numFmtId="0" fontId="0" fillId="0" borderId="0"/>
    <xf numFmtId="0" fontId="12" fillId="0" borderId="0"/>
    <xf numFmtId="0" fontId="14" fillId="0" borderId="0"/>
    <xf numFmtId="0" fontId="15" fillId="0" borderId="0"/>
    <xf numFmtId="0" fontId="15" fillId="0" borderId="0"/>
    <xf numFmtId="0" fontId="4" fillId="0" borderId="0"/>
    <xf numFmtId="0" fontId="16" fillId="0" borderId="0"/>
    <xf numFmtId="0" fontId="17" fillId="0" borderId="0"/>
    <xf numFmtId="0" fontId="14" fillId="0" borderId="0"/>
    <xf numFmtId="0" fontId="15" fillId="0" borderId="0"/>
    <xf numFmtId="0" fontId="14" fillId="0" borderId="0"/>
    <xf numFmtId="0" fontId="18" fillId="0" borderId="0"/>
    <xf numFmtId="0" fontId="14" fillId="0" borderId="0"/>
    <xf numFmtId="9" fontId="14" fillId="0" borderId="0" applyFont="0" applyFill="0" applyBorder="0" applyAlignment="0" applyProtection="0"/>
    <xf numFmtId="0" fontId="3" fillId="0" borderId="0"/>
    <xf numFmtId="0" fontId="14" fillId="0" borderId="0"/>
    <xf numFmtId="0" fontId="12" fillId="0" borderId="0"/>
    <xf numFmtId="0" fontId="14" fillId="0" borderId="0"/>
    <xf numFmtId="0" fontId="3" fillId="0" borderId="0"/>
    <xf numFmtId="0" fontId="19" fillId="0" borderId="0" applyBorder="0" applyProtection="0"/>
    <xf numFmtId="0" fontId="14" fillId="0" borderId="0"/>
    <xf numFmtId="0" fontId="20" fillId="5" borderId="5" applyNumberFormat="0" applyAlignment="0" applyProtection="0"/>
    <xf numFmtId="0" fontId="14" fillId="0" borderId="0"/>
    <xf numFmtId="0" fontId="14" fillId="0" borderId="0"/>
    <xf numFmtId="0" fontId="15" fillId="0" borderId="0"/>
    <xf numFmtId="0" fontId="14" fillId="0" borderId="0"/>
    <xf numFmtId="0" fontId="3" fillId="0" borderId="0"/>
    <xf numFmtId="0" fontId="3" fillId="0" borderId="0"/>
    <xf numFmtId="0" fontId="3" fillId="0" borderId="0"/>
    <xf numFmtId="0" fontId="14" fillId="0" borderId="0"/>
    <xf numFmtId="0" fontId="3" fillId="0" borderId="0"/>
    <xf numFmtId="0" fontId="3" fillId="0" borderId="0"/>
    <xf numFmtId="0" fontId="14" fillId="0" borderId="0"/>
    <xf numFmtId="0" fontId="3" fillId="0" borderId="0"/>
    <xf numFmtId="0" fontId="3" fillId="0" borderId="0"/>
    <xf numFmtId="0" fontId="3" fillId="0" borderId="0"/>
    <xf numFmtId="0" fontId="24" fillId="0" borderId="0"/>
    <xf numFmtId="0" fontId="17" fillId="0" borderId="0"/>
    <xf numFmtId="0" fontId="24" fillId="0" borderId="0"/>
    <xf numFmtId="0" fontId="21" fillId="0" borderId="0"/>
    <xf numFmtId="0" fontId="21" fillId="0" borderId="0"/>
    <xf numFmtId="9" fontId="21" fillId="0" borderId="0" applyBorder="0" applyProtection="0"/>
    <xf numFmtId="0" fontId="21" fillId="0" borderId="0"/>
    <xf numFmtId="0" fontId="24" fillId="0" borderId="0"/>
    <xf numFmtId="0" fontId="24" fillId="0" borderId="0"/>
    <xf numFmtId="0" fontId="23" fillId="0" borderId="0"/>
    <xf numFmtId="0" fontId="24" fillId="0" borderId="0"/>
    <xf numFmtId="0" fontId="25" fillId="0" borderId="0" applyBorder="0" applyProtection="0"/>
    <xf numFmtId="0" fontId="23" fillId="0" borderId="0"/>
    <xf numFmtId="0" fontId="22" fillId="6" borderId="5" applyProtection="0"/>
    <xf numFmtId="0" fontId="26" fillId="4" borderId="0" applyNumberFormat="0" applyBorder="0" applyAlignment="0" applyProtection="0"/>
    <xf numFmtId="0" fontId="15" fillId="0" borderId="0"/>
    <xf numFmtId="0" fontId="15" fillId="0" borderId="0"/>
    <xf numFmtId="0" fontId="14" fillId="0" borderId="0"/>
    <xf numFmtId="43" fontId="15" fillId="0" borderId="0" applyFont="0" applyFill="0" applyBorder="0" applyAlignment="0" applyProtection="0"/>
    <xf numFmtId="0" fontId="15" fillId="0" borderId="0"/>
    <xf numFmtId="0" fontId="27"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5" fillId="0" borderId="0" applyFont="0" applyFill="0" applyBorder="0" applyAlignment="0" applyProtection="0"/>
    <xf numFmtId="0" fontId="1" fillId="0" borderId="0"/>
    <xf numFmtId="164" fontId="28" fillId="0" borderId="0" applyFont="0" applyFill="0" applyBorder="0" applyAlignment="0" applyProtection="0"/>
    <xf numFmtId="0" fontId="14" fillId="0" borderId="0"/>
    <xf numFmtId="0" fontId="13" fillId="0" borderId="0"/>
  </cellStyleXfs>
  <cellXfs count="98">
    <xf numFmtId="0" fontId="0" fillId="0" borderId="0" xfId="0"/>
    <xf numFmtId="0" fontId="6" fillId="0" borderId="0" xfId="1" applyFont="1" applyProtection="1">
      <protection locked="0"/>
    </xf>
    <xf numFmtId="0" fontId="8" fillId="0" borderId="0" xfId="1" applyFont="1" applyAlignment="1" applyProtection="1">
      <alignment horizontal="left" vertical="top" wrapText="1"/>
      <protection locked="0"/>
    </xf>
    <xf numFmtId="0" fontId="6" fillId="0" borderId="0" xfId="1" applyFont="1" applyAlignment="1" applyProtection="1">
      <alignment wrapText="1"/>
      <protection locked="0"/>
    </xf>
    <xf numFmtId="0" fontId="6" fillId="0" borderId="0" xfId="1" applyFont="1" applyAlignment="1" applyProtection="1">
      <alignment horizontal="center"/>
      <protection locked="0"/>
    </xf>
    <xf numFmtId="165" fontId="6" fillId="0" borderId="0" xfId="1" applyNumberFormat="1" applyFont="1"/>
    <xf numFmtId="0" fontId="11" fillId="0" borderId="0" xfId="1" applyFont="1" applyProtection="1">
      <protection locked="0"/>
    </xf>
    <xf numFmtId="0" fontId="6" fillId="0" borderId="0" xfId="1" applyFont="1"/>
    <xf numFmtId="0" fontId="6" fillId="0" borderId="0" xfId="1" applyFont="1" applyAlignment="1">
      <alignment horizontal="center"/>
    </xf>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0" fontId="9" fillId="0" borderId="0" xfId="1" applyFont="1" applyAlignment="1" applyProtection="1">
      <alignment horizontal="center"/>
      <protection locked="0"/>
    </xf>
    <xf numFmtId="2" fontId="6" fillId="0" borderId="0" xfId="1" applyNumberFormat="1" applyFont="1" applyAlignment="1" applyProtection="1">
      <alignment horizontal="center" vertical="center"/>
      <protection locked="0"/>
    </xf>
    <xf numFmtId="0" fontId="8" fillId="0" borderId="1" xfId="0" applyFont="1" applyBorder="1" applyAlignment="1" applyProtection="1">
      <alignment vertical="top" wrapText="1"/>
      <protection locked="0"/>
    </xf>
    <xf numFmtId="0" fontId="6" fillId="0" borderId="1" xfId="0" applyFont="1" applyBorder="1" applyAlignment="1" applyProtection="1">
      <alignment wrapText="1"/>
      <protection locked="0"/>
    </xf>
    <xf numFmtId="0" fontId="8" fillId="2" borderId="1" xfId="1" applyFont="1" applyFill="1" applyBorder="1" applyAlignment="1">
      <alignment horizontal="center" vertical="center" wrapText="1"/>
    </xf>
    <xf numFmtId="0" fontId="7" fillId="3" borderId="2" xfId="1" applyFont="1" applyFill="1" applyBorder="1" applyAlignment="1">
      <alignment horizontal="center" vertical="center" wrapText="1"/>
    </xf>
    <xf numFmtId="0" fontId="8" fillId="0" borderId="1" xfId="1" applyFont="1" applyBorder="1" applyAlignment="1" applyProtection="1">
      <alignment vertical="top" wrapText="1"/>
      <protection locked="0"/>
    </xf>
    <xf numFmtId="0" fontId="7" fillId="2" borderId="1" xfId="0" applyFont="1" applyFill="1" applyBorder="1" applyAlignment="1">
      <alignment horizontal="left" vertical="top"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top" wrapText="1"/>
    </xf>
    <xf numFmtId="0" fontId="7" fillId="2" borderId="6" xfId="0" applyFont="1" applyFill="1" applyBorder="1" applyAlignment="1">
      <alignment vertical="top" wrapText="1"/>
    </xf>
    <xf numFmtId="0" fontId="7" fillId="2" borderId="4" xfId="0" applyFont="1" applyFill="1" applyBorder="1" applyAlignment="1">
      <alignment vertical="top" wrapText="1"/>
    </xf>
    <xf numFmtId="0" fontId="6" fillId="0" borderId="1" xfId="0" applyFont="1" applyBorder="1" applyAlignment="1" applyProtection="1">
      <alignment horizontal="right"/>
      <protection locked="0"/>
    </xf>
    <xf numFmtId="0" fontId="7" fillId="2" borderId="1" xfId="0" applyFont="1" applyFill="1" applyBorder="1" applyAlignment="1">
      <alignment horizontal="right" vertical="top" wrapText="1"/>
    </xf>
    <xf numFmtId="0" fontId="7" fillId="2" borderId="3" xfId="0" applyFont="1" applyFill="1" applyBorder="1" applyAlignment="1">
      <alignment horizontal="right" vertical="top" wrapText="1"/>
    </xf>
    <xf numFmtId="0" fontId="30" fillId="0" borderId="1" xfId="0" applyFont="1" applyBorder="1" applyProtection="1">
      <protection locked="0"/>
    </xf>
    <xf numFmtId="0" fontId="30" fillId="0" borderId="1" xfId="0" applyFont="1" applyBorder="1" applyAlignment="1" applyProtection="1">
      <alignment wrapText="1"/>
      <protection locked="0"/>
    </xf>
    <xf numFmtId="164" fontId="10" fillId="0" borderId="0" xfId="1" applyNumberFormat="1" applyFont="1" applyAlignment="1" applyProtection="1">
      <alignment horizontal="center"/>
      <protection locked="0"/>
    </xf>
    <xf numFmtId="164" fontId="6" fillId="0" borderId="0" xfId="1" applyNumberFormat="1" applyFont="1" applyProtection="1">
      <protection locked="0"/>
    </xf>
    <xf numFmtId="164" fontId="8" fillId="0" borderId="0" xfId="1" applyNumberFormat="1" applyFont="1" applyAlignment="1" applyProtection="1">
      <alignment vertical="top" wrapText="1"/>
      <protection locked="0"/>
    </xf>
    <xf numFmtId="164" fontId="7" fillId="3" borderId="0" xfId="1" applyNumberFormat="1" applyFont="1" applyFill="1" applyAlignment="1">
      <alignment horizontal="center" vertical="center" wrapText="1"/>
    </xf>
    <xf numFmtId="0" fontId="35" fillId="0" borderId="1" xfId="0" applyFont="1" applyBorder="1" applyAlignment="1">
      <alignment horizontal="center" vertical="center" wrapText="1"/>
    </xf>
    <xf numFmtId="0" fontId="29" fillId="0" borderId="1" xfId="0" applyFont="1" applyBorder="1" applyProtection="1">
      <protection locked="0"/>
    </xf>
    <xf numFmtId="0" fontId="6" fillId="3" borderId="1" xfId="0" applyFont="1" applyFill="1" applyBorder="1" applyProtection="1">
      <protection locked="0"/>
    </xf>
    <xf numFmtId="0" fontId="36" fillId="0" borderId="1" xfId="0" applyFont="1" applyBorder="1" applyAlignment="1">
      <alignment horizontal="center" wrapText="1"/>
    </xf>
    <xf numFmtId="0" fontId="36" fillId="7" borderId="1" xfId="0" applyFont="1" applyFill="1" applyBorder="1" applyAlignment="1">
      <alignment horizontal="center" wrapText="1"/>
    </xf>
    <xf numFmtId="0" fontId="36" fillId="3" borderId="1" xfId="0" applyFont="1" applyFill="1" applyBorder="1" applyAlignment="1">
      <alignment horizontal="center" wrapText="1"/>
    </xf>
    <xf numFmtId="0" fontId="37" fillId="8" borderId="1" xfId="72" applyFont="1" applyFill="1" applyBorder="1" applyAlignment="1">
      <alignment horizontal="center" vertical="center" wrapText="1"/>
    </xf>
    <xf numFmtId="0" fontId="37" fillId="3" borderId="1" xfId="72" applyFont="1" applyFill="1" applyBorder="1" applyAlignment="1">
      <alignment horizontal="center" vertical="center" wrapText="1"/>
    </xf>
    <xf numFmtId="0" fontId="36" fillId="0" borderId="1" xfId="0" applyFont="1" applyBorder="1" applyAlignment="1">
      <alignment horizontal="center" vertical="center"/>
    </xf>
    <xf numFmtId="0" fontId="36" fillId="7" borderId="1" xfId="0" applyFont="1" applyFill="1" applyBorder="1" applyAlignment="1">
      <alignment horizontal="center" vertical="center"/>
    </xf>
    <xf numFmtId="0" fontId="36" fillId="9" borderId="1" xfId="0" applyFont="1" applyFill="1" applyBorder="1" applyAlignment="1">
      <alignment horizontal="center" vertical="center"/>
    </xf>
    <xf numFmtId="0" fontId="36" fillId="10" borderId="1" xfId="0" applyFont="1" applyFill="1" applyBorder="1" applyAlignment="1">
      <alignment horizontal="center" vertical="center"/>
    </xf>
    <xf numFmtId="0" fontId="36" fillId="3" borderId="1" xfId="0" applyFont="1" applyFill="1" applyBorder="1" applyAlignment="1">
      <alignment horizontal="center" vertical="center"/>
    </xf>
    <xf numFmtId="0" fontId="37" fillId="0" borderId="1" xfId="72" applyFont="1" applyBorder="1" applyAlignment="1">
      <alignment horizontal="center" vertical="center" wrapText="1"/>
    </xf>
    <xf numFmtId="164" fontId="5" fillId="0" borderId="0" xfId="1" applyNumberFormat="1" applyFont="1" applyProtection="1">
      <protection locked="0"/>
    </xf>
    <xf numFmtId="0" fontId="36" fillId="0" borderId="1" xfId="0" applyFont="1" applyBorder="1" applyAlignment="1">
      <alignment wrapText="1"/>
    </xf>
    <xf numFmtId="0" fontId="36" fillId="3" borderId="1" xfId="0" applyFont="1" applyFill="1" applyBorder="1" applyAlignment="1">
      <alignment wrapText="1"/>
    </xf>
    <xf numFmtId="0" fontId="33" fillId="0" borderId="1" xfId="1" applyFont="1" applyBorder="1" applyAlignment="1" applyProtection="1">
      <alignment wrapText="1"/>
      <protection locked="0"/>
    </xf>
    <xf numFmtId="0" fontId="33" fillId="0" borderId="1" xfId="72" applyFont="1" applyBorder="1" applyAlignment="1">
      <alignment wrapText="1"/>
    </xf>
    <xf numFmtId="0" fontId="33" fillId="0" borderId="1" xfId="1" applyFont="1" applyBorder="1" applyProtection="1">
      <protection locked="0"/>
    </xf>
    <xf numFmtId="0" fontId="39" fillId="0" borderId="1" xfId="1" applyFont="1" applyBorder="1" applyProtection="1">
      <protection locked="0"/>
    </xf>
    <xf numFmtId="164" fontId="39" fillId="0" borderId="1" xfId="1" applyNumberFormat="1" applyFont="1" applyBorder="1" applyProtection="1">
      <protection locked="0"/>
    </xf>
    <xf numFmtId="164" fontId="33" fillId="0" borderId="1" xfId="1" applyNumberFormat="1" applyFont="1" applyBorder="1" applyProtection="1">
      <protection locked="0"/>
    </xf>
    <xf numFmtId="0" fontId="36" fillId="0" borderId="1" xfId="0" applyFont="1" applyBorder="1"/>
    <xf numFmtId="0" fontId="33" fillId="0" borderId="1" xfId="0" applyFont="1" applyBorder="1" applyAlignment="1">
      <alignment wrapText="1"/>
    </xf>
    <xf numFmtId="0" fontId="32" fillId="0" borderId="1" xfId="0" applyFont="1" applyBorder="1" applyAlignment="1">
      <alignment wrapText="1"/>
    </xf>
    <xf numFmtId="0" fontId="34" fillId="3" borderId="1" xfId="1" applyFont="1" applyFill="1" applyBorder="1" applyAlignment="1">
      <alignment wrapText="1"/>
    </xf>
    <xf numFmtId="164" fontId="31" fillId="0" borderId="1" xfId="70" applyFont="1" applyBorder="1" applyAlignment="1"/>
    <xf numFmtId="0" fontId="32" fillId="0" borderId="1" xfId="10" applyFont="1" applyBorder="1" applyAlignment="1" applyProtection="1">
      <alignment wrapText="1"/>
      <protection hidden="1"/>
    </xf>
    <xf numFmtId="2" fontId="33" fillId="0" borderId="1" xfId="1" applyNumberFormat="1" applyFont="1" applyBorder="1" applyProtection="1">
      <protection locked="0"/>
    </xf>
    <xf numFmtId="2" fontId="39" fillId="0" borderId="1" xfId="1" applyNumberFormat="1" applyFont="1" applyBorder="1" applyProtection="1">
      <protection locked="0"/>
    </xf>
    <xf numFmtId="0" fontId="7" fillId="2" borderId="1" xfId="1" applyFont="1" applyFill="1" applyBorder="1" applyAlignment="1">
      <alignment wrapText="1"/>
    </xf>
    <xf numFmtId="0" fontId="7" fillId="2" borderId="1" xfId="1" applyFont="1" applyFill="1" applyBorder="1" applyAlignment="1">
      <alignment horizontal="center" wrapText="1"/>
    </xf>
    <xf numFmtId="2" fontId="7" fillId="2" borderId="1" xfId="1" applyNumberFormat="1" applyFont="1" applyFill="1" applyBorder="1" applyAlignment="1">
      <alignment horizontal="center" wrapText="1"/>
    </xf>
    <xf numFmtId="164" fontId="7" fillId="2" borderId="0" xfId="1" applyNumberFormat="1" applyFont="1" applyFill="1" applyAlignment="1">
      <alignment horizontal="center" wrapText="1"/>
    </xf>
    <xf numFmtId="0" fontId="8" fillId="2" borderId="1" xfId="1" applyFont="1" applyFill="1" applyBorder="1" applyAlignment="1">
      <alignment horizontal="center" wrapText="1"/>
    </xf>
    <xf numFmtId="164" fontId="8" fillId="2" borderId="0" xfId="1" applyNumberFormat="1" applyFont="1" applyFill="1" applyAlignment="1">
      <alignment horizontal="center" wrapText="1"/>
    </xf>
    <xf numFmtId="0" fontId="38" fillId="0" borderId="1" xfId="0" applyFont="1" applyBorder="1" applyAlignment="1">
      <alignment horizontal="center" wrapText="1"/>
    </xf>
    <xf numFmtId="0" fontId="7" fillId="3" borderId="0" xfId="1" applyFont="1" applyFill="1" applyAlignment="1" applyProtection="1">
      <alignment horizontal="center" vertical="top" wrapText="1"/>
      <protection locked="0"/>
    </xf>
    <xf numFmtId="0" fontId="7" fillId="2" borderId="1" xfId="1" applyFont="1" applyFill="1" applyBorder="1" applyAlignment="1">
      <alignment horizontal="center" wrapText="1"/>
    </xf>
    <xf numFmtId="0" fontId="10" fillId="0" borderId="0" xfId="1" applyFont="1" applyAlignment="1" applyProtection="1">
      <alignment horizontal="center"/>
      <protection locked="0"/>
    </xf>
    <xf numFmtId="0" fontId="9"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6" fillId="0" borderId="0" xfId="1" applyFont="1" applyAlignment="1" applyProtection="1">
      <alignment horizontal="left" vertical="center"/>
      <protection locked="0"/>
    </xf>
    <xf numFmtId="0" fontId="7" fillId="0" borderId="1" xfId="1" applyFont="1" applyBorder="1" applyAlignment="1" applyProtection="1">
      <alignment horizontal="right" vertical="center" wrapText="1"/>
      <protection locked="0"/>
    </xf>
    <xf numFmtId="0" fontId="8" fillId="0" borderId="1" xfId="1" applyFont="1" applyBorder="1" applyAlignment="1" applyProtection="1">
      <alignment horizontal="left" vertical="top" wrapText="1"/>
      <protection locked="0"/>
    </xf>
    <xf numFmtId="0" fontId="10" fillId="0" borderId="7" xfId="1" applyFont="1" applyBorder="1" applyAlignment="1" applyProtection="1">
      <alignment horizontal="center"/>
      <protection locked="0"/>
    </xf>
    <xf numFmtId="0" fontId="10" fillId="0" borderId="8" xfId="1" applyFont="1" applyBorder="1" applyAlignment="1" applyProtection="1">
      <alignment horizontal="center"/>
      <protection locked="0"/>
    </xf>
    <xf numFmtId="0" fontId="10" fillId="0" borderId="9" xfId="1" applyFont="1" applyBorder="1" applyAlignment="1" applyProtection="1">
      <alignment horizontal="center"/>
      <protection locked="0"/>
    </xf>
    <xf numFmtId="0" fontId="7" fillId="0" borderId="3" xfId="0" applyFont="1" applyBorder="1" applyAlignment="1" applyProtection="1">
      <alignment horizontal="center" vertical="top" wrapText="1"/>
      <protection locked="0"/>
    </xf>
    <xf numFmtId="0" fontId="7" fillId="0" borderId="6" xfId="0" applyFont="1" applyBorder="1" applyAlignment="1" applyProtection="1">
      <alignment horizontal="center" vertical="top" wrapText="1"/>
      <protection locked="0"/>
    </xf>
    <xf numFmtId="0" fontId="7" fillId="0" borderId="4" xfId="0" applyFont="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Border="1" applyAlignment="1" applyProtection="1">
      <alignment horizontal="right" vertical="center" wrapText="1"/>
      <protection locked="0"/>
    </xf>
    <xf numFmtId="0" fontId="7" fillId="0" borderId="6" xfId="0" applyFont="1" applyBorder="1" applyAlignment="1" applyProtection="1">
      <alignment horizontal="right" vertical="center" wrapText="1"/>
      <protection locked="0"/>
    </xf>
    <xf numFmtId="0" fontId="7" fillId="0" borderId="4" xfId="0" applyFont="1" applyBorder="1" applyAlignment="1" applyProtection="1">
      <alignment horizontal="right" vertical="center" wrapText="1"/>
      <protection locked="0"/>
    </xf>
    <xf numFmtId="0" fontId="6" fillId="0" borderId="0" xfId="1" applyFont="1" applyAlignment="1">
      <alignment horizontal="center"/>
    </xf>
    <xf numFmtId="0" fontId="40" fillId="0" borderId="1" xfId="72" applyFont="1" applyBorder="1" applyAlignment="1">
      <alignment horizontal="center" vertical="center" wrapText="1"/>
    </xf>
  </cellXfs>
  <cellStyles count="73">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2"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1" xr:uid="{2FB14159-07FF-49E0-86EF-79F439EDEAC9}"/>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288"/>
  <sheetViews>
    <sheetView tabSelected="1" topLeftCell="A256" zoomScale="85" zoomScaleNormal="85" workbookViewId="0">
      <selection activeCell="H261" sqref="H261"/>
    </sheetView>
  </sheetViews>
  <sheetFormatPr defaultRowHeight="15.75"/>
  <cols>
    <col min="1" max="1" width="11.85546875" style="10" customWidth="1"/>
    <col min="2" max="2" width="9.5703125" style="23" customWidth="1"/>
    <col min="3" max="3" width="25.85546875" style="14" customWidth="1"/>
    <col min="4" max="4" width="30.7109375" style="14" customWidth="1"/>
    <col min="5" max="5" width="10.5703125" style="10" customWidth="1"/>
    <col min="6" max="6" width="11.28515625" style="10" customWidth="1"/>
    <col min="7" max="7" width="10.7109375" style="10" customWidth="1"/>
    <col min="8" max="8" width="84.5703125" style="10" customWidth="1"/>
    <col min="9" max="9" width="30.42578125" style="10" customWidth="1"/>
    <col min="10" max="10" width="30" style="14" customWidth="1"/>
    <col min="11" max="11" width="1.7109375" style="10" customWidth="1"/>
    <col min="12" max="16384" width="9.140625" style="10"/>
  </cols>
  <sheetData>
    <row r="1" spans="1:11">
      <c r="C1" s="78" t="s">
        <v>27</v>
      </c>
      <c r="D1" s="79"/>
      <c r="E1" s="79"/>
      <c r="F1" s="79"/>
      <c r="G1" s="79"/>
      <c r="H1" s="79"/>
      <c r="I1" s="79"/>
      <c r="J1" s="79"/>
      <c r="K1" s="80"/>
    </row>
    <row r="2" spans="1:11">
      <c r="D2" s="84" t="s">
        <v>14</v>
      </c>
      <c r="E2" s="85"/>
      <c r="F2" s="85"/>
      <c r="G2" s="85"/>
      <c r="H2" s="86"/>
    </row>
    <row r="3" spans="1:11">
      <c r="A3" s="87" t="s">
        <v>9</v>
      </c>
      <c r="B3" s="88"/>
      <c r="C3" s="89"/>
      <c r="D3" s="90" t="s">
        <v>29</v>
      </c>
      <c r="E3" s="91"/>
      <c r="F3" s="91"/>
      <c r="G3" s="91"/>
      <c r="H3" s="92"/>
      <c r="I3" s="10" t="s">
        <v>10</v>
      </c>
      <c r="J3" s="14" t="s">
        <v>12</v>
      </c>
    </row>
    <row r="4" spans="1:11" s="14" customFormat="1" ht="35.25" customHeight="1">
      <c r="A4" s="93" t="s">
        <v>8</v>
      </c>
      <c r="B4" s="94"/>
      <c r="C4" s="95"/>
      <c r="D4" s="77" t="s">
        <v>58</v>
      </c>
      <c r="E4" s="77"/>
      <c r="F4" s="77"/>
      <c r="G4" s="77"/>
      <c r="H4" s="77"/>
      <c r="I4" s="77"/>
      <c r="J4" s="13" t="s">
        <v>13</v>
      </c>
      <c r="K4" s="9"/>
    </row>
    <row r="5" spans="1:11">
      <c r="D5" s="81"/>
      <c r="E5" s="82"/>
      <c r="F5" s="82"/>
      <c r="G5" s="82"/>
      <c r="H5" s="83"/>
      <c r="I5" s="81"/>
      <c r="J5" s="83"/>
      <c r="K5" s="9"/>
    </row>
    <row r="6" spans="1:11" ht="47.25">
      <c r="A6" s="18" t="s">
        <v>2</v>
      </c>
      <c r="B6" s="24" t="s">
        <v>0</v>
      </c>
      <c r="C6" s="18" t="s">
        <v>1</v>
      </c>
      <c r="D6" s="18" t="s">
        <v>3</v>
      </c>
      <c r="E6" s="20" t="s">
        <v>4</v>
      </c>
      <c r="F6" s="20" t="s">
        <v>5</v>
      </c>
      <c r="G6" s="20" t="s">
        <v>6</v>
      </c>
      <c r="H6" s="19" t="s">
        <v>7</v>
      </c>
      <c r="I6" s="19" t="s">
        <v>28</v>
      </c>
      <c r="J6" s="19" t="s">
        <v>31</v>
      </c>
      <c r="K6" s="9"/>
    </row>
    <row r="7" spans="1:11">
      <c r="A7" s="19">
        <v>1</v>
      </c>
      <c r="B7" s="25">
        <v>2</v>
      </c>
      <c r="C7" s="21"/>
      <c r="D7" s="22"/>
      <c r="E7" s="19">
        <v>3</v>
      </c>
      <c r="F7" s="19">
        <v>4</v>
      </c>
      <c r="G7" s="19">
        <v>5</v>
      </c>
      <c r="H7" s="19">
        <v>6</v>
      </c>
      <c r="I7" s="15">
        <v>7</v>
      </c>
      <c r="J7" s="18">
        <v>8</v>
      </c>
      <c r="K7" s="9"/>
    </row>
    <row r="8" spans="1:11" ht="60">
      <c r="A8" s="32" t="s">
        <v>33</v>
      </c>
      <c r="B8" s="40">
        <v>1</v>
      </c>
      <c r="C8" s="35" t="s">
        <v>59</v>
      </c>
      <c r="D8" s="38" t="s">
        <v>59</v>
      </c>
      <c r="E8" s="33"/>
      <c r="F8" s="33"/>
      <c r="G8" s="33"/>
      <c r="H8" s="45" t="s">
        <v>319</v>
      </c>
      <c r="I8" s="26"/>
      <c r="J8" s="27"/>
    </row>
    <row r="9" spans="1:11" ht="45">
      <c r="A9" s="32" t="s">
        <v>33</v>
      </c>
      <c r="B9" s="40">
        <v>2</v>
      </c>
      <c r="C9" s="35" t="s">
        <v>60</v>
      </c>
      <c r="D9" s="38" t="s">
        <v>60</v>
      </c>
      <c r="E9" s="33"/>
      <c r="F9" s="33"/>
      <c r="G9" s="33"/>
      <c r="H9" s="45" t="s">
        <v>320</v>
      </c>
      <c r="I9" s="26"/>
      <c r="J9" s="27"/>
    </row>
    <row r="10" spans="1:11" ht="60">
      <c r="A10" s="32" t="s">
        <v>33</v>
      </c>
      <c r="B10" s="40">
        <v>3</v>
      </c>
      <c r="C10" s="35" t="s">
        <v>61</v>
      </c>
      <c r="D10" s="38" t="s">
        <v>61</v>
      </c>
      <c r="E10" s="33"/>
      <c r="F10" s="33"/>
      <c r="G10" s="33"/>
      <c r="H10" s="45" t="s">
        <v>321</v>
      </c>
      <c r="I10" s="26"/>
      <c r="J10" s="27"/>
    </row>
    <row r="11" spans="1:11" ht="60">
      <c r="A11" s="32" t="s">
        <v>33</v>
      </c>
      <c r="B11" s="40">
        <v>4</v>
      </c>
      <c r="C11" s="35" t="s">
        <v>62</v>
      </c>
      <c r="D11" s="38" t="s">
        <v>62</v>
      </c>
      <c r="E11" s="33"/>
      <c r="F11" s="33"/>
      <c r="G11" s="33"/>
      <c r="H11" s="45" t="s">
        <v>322</v>
      </c>
      <c r="I11" s="26"/>
      <c r="J11" s="27"/>
    </row>
    <row r="12" spans="1:11" ht="60">
      <c r="A12" s="32" t="s">
        <v>33</v>
      </c>
      <c r="B12" s="40">
        <v>5</v>
      </c>
      <c r="C12" s="35" t="s">
        <v>63</v>
      </c>
      <c r="D12" s="38" t="s">
        <v>63</v>
      </c>
      <c r="E12" s="33"/>
      <c r="F12" s="33"/>
      <c r="G12" s="33"/>
      <c r="H12" s="45" t="s">
        <v>323</v>
      </c>
      <c r="I12" s="26"/>
      <c r="J12" s="27"/>
    </row>
    <row r="13" spans="1:11" ht="60">
      <c r="A13" s="32" t="s">
        <v>33</v>
      </c>
      <c r="B13" s="40">
        <v>6</v>
      </c>
      <c r="C13" s="35" t="s">
        <v>64</v>
      </c>
      <c r="D13" s="38" t="s">
        <v>64</v>
      </c>
      <c r="E13" s="33"/>
      <c r="F13" s="33"/>
      <c r="G13" s="33"/>
      <c r="H13" s="45" t="s">
        <v>324</v>
      </c>
      <c r="I13" s="26"/>
      <c r="J13" s="27"/>
    </row>
    <row r="14" spans="1:11" ht="60">
      <c r="A14" s="32" t="s">
        <v>33</v>
      </c>
      <c r="B14" s="40">
        <v>7</v>
      </c>
      <c r="C14" s="35" t="s">
        <v>65</v>
      </c>
      <c r="D14" s="38" t="s">
        <v>65</v>
      </c>
      <c r="E14" s="33"/>
      <c r="F14" s="33"/>
      <c r="G14" s="33"/>
      <c r="H14" s="45" t="s">
        <v>325</v>
      </c>
      <c r="I14" s="26"/>
      <c r="J14" s="27"/>
    </row>
    <row r="15" spans="1:11" ht="60">
      <c r="A15" s="32" t="s">
        <v>33</v>
      </c>
      <c r="B15" s="40">
        <v>8</v>
      </c>
      <c r="C15" s="35" t="s">
        <v>66</v>
      </c>
      <c r="D15" s="38" t="s">
        <v>66</v>
      </c>
      <c r="E15" s="33"/>
      <c r="F15" s="33"/>
      <c r="G15" s="33"/>
      <c r="H15" s="45" t="s">
        <v>326</v>
      </c>
      <c r="I15" s="26"/>
      <c r="J15" s="27"/>
    </row>
    <row r="16" spans="1:11" ht="75">
      <c r="A16" s="32" t="s">
        <v>33</v>
      </c>
      <c r="B16" s="40">
        <v>9</v>
      </c>
      <c r="C16" s="35" t="s">
        <v>67</v>
      </c>
      <c r="D16" s="38" t="s">
        <v>67</v>
      </c>
      <c r="E16" s="33"/>
      <c r="F16" s="33"/>
      <c r="G16" s="33"/>
      <c r="H16" s="45" t="s">
        <v>327</v>
      </c>
      <c r="I16" s="26"/>
      <c r="J16" s="27"/>
    </row>
    <row r="17" spans="1:10" ht="60">
      <c r="A17" s="32" t="s">
        <v>33</v>
      </c>
      <c r="B17" s="40">
        <v>10</v>
      </c>
      <c r="C17" s="35" t="s">
        <v>68</v>
      </c>
      <c r="D17" s="38" t="s">
        <v>68</v>
      </c>
      <c r="E17" s="33"/>
      <c r="F17" s="33"/>
      <c r="G17" s="33"/>
      <c r="H17" s="45" t="s">
        <v>328</v>
      </c>
      <c r="I17" s="26"/>
      <c r="J17" s="27"/>
    </row>
    <row r="18" spans="1:10" ht="60">
      <c r="A18" s="32" t="s">
        <v>33</v>
      </c>
      <c r="B18" s="40">
        <v>11</v>
      </c>
      <c r="C18" s="35" t="s">
        <v>69</v>
      </c>
      <c r="D18" s="38" t="s">
        <v>69</v>
      </c>
      <c r="E18" s="33"/>
      <c r="F18" s="33"/>
      <c r="G18" s="33"/>
      <c r="H18" s="45" t="s">
        <v>329</v>
      </c>
      <c r="I18" s="26"/>
      <c r="J18" s="27"/>
    </row>
    <row r="19" spans="1:10" ht="90">
      <c r="A19" s="32" t="s">
        <v>33</v>
      </c>
      <c r="B19" s="40">
        <v>12</v>
      </c>
      <c r="C19" s="35" t="s">
        <v>70</v>
      </c>
      <c r="D19" s="38" t="s">
        <v>70</v>
      </c>
      <c r="E19" s="33"/>
      <c r="F19" s="33"/>
      <c r="G19" s="33"/>
      <c r="H19" s="45" t="s">
        <v>330</v>
      </c>
      <c r="I19" s="26"/>
      <c r="J19" s="27"/>
    </row>
    <row r="20" spans="1:10" ht="45">
      <c r="A20" s="32" t="s">
        <v>33</v>
      </c>
      <c r="B20" s="40">
        <v>13</v>
      </c>
      <c r="C20" s="35" t="s">
        <v>71</v>
      </c>
      <c r="D20" s="38" t="s">
        <v>71</v>
      </c>
      <c r="E20" s="33"/>
      <c r="F20" s="33"/>
      <c r="G20" s="33"/>
      <c r="H20" s="45" t="s">
        <v>331</v>
      </c>
      <c r="I20" s="26"/>
      <c r="J20" s="27"/>
    </row>
    <row r="21" spans="1:10" ht="45">
      <c r="A21" s="32" t="s">
        <v>33</v>
      </c>
      <c r="B21" s="40">
        <v>14</v>
      </c>
      <c r="C21" s="35" t="s">
        <v>72</v>
      </c>
      <c r="D21" s="38" t="s">
        <v>72</v>
      </c>
      <c r="E21" s="33"/>
      <c r="F21" s="33"/>
      <c r="G21" s="33"/>
      <c r="H21" s="45" t="s">
        <v>332</v>
      </c>
      <c r="I21" s="26"/>
      <c r="J21" s="27"/>
    </row>
    <row r="22" spans="1:10" ht="60">
      <c r="A22" s="32" t="s">
        <v>33</v>
      </c>
      <c r="B22" s="40">
        <v>15</v>
      </c>
      <c r="C22" s="35" t="s">
        <v>73</v>
      </c>
      <c r="D22" s="38" t="s">
        <v>73</v>
      </c>
      <c r="E22" s="33"/>
      <c r="F22" s="33"/>
      <c r="G22" s="33"/>
      <c r="H22" s="45" t="s">
        <v>333</v>
      </c>
      <c r="I22" s="26"/>
      <c r="J22" s="27"/>
    </row>
    <row r="23" spans="1:10" ht="75">
      <c r="A23" s="32" t="s">
        <v>33</v>
      </c>
      <c r="B23" s="40">
        <v>16</v>
      </c>
      <c r="C23" s="35" t="s">
        <v>74</v>
      </c>
      <c r="D23" s="38" t="s">
        <v>74</v>
      </c>
      <c r="E23" s="33"/>
      <c r="F23" s="33"/>
      <c r="G23" s="33"/>
      <c r="H23" s="45" t="s">
        <v>334</v>
      </c>
      <c r="I23" s="26"/>
      <c r="J23" s="27"/>
    </row>
    <row r="24" spans="1:10" ht="75">
      <c r="A24" s="32" t="s">
        <v>33</v>
      </c>
      <c r="B24" s="40">
        <v>17</v>
      </c>
      <c r="C24" s="35" t="s">
        <v>75</v>
      </c>
      <c r="D24" s="38" t="s">
        <v>75</v>
      </c>
      <c r="E24" s="33"/>
      <c r="F24" s="33"/>
      <c r="G24" s="33"/>
      <c r="H24" s="45" t="s">
        <v>335</v>
      </c>
      <c r="I24" s="26"/>
      <c r="J24" s="27"/>
    </row>
    <row r="25" spans="1:10" ht="60">
      <c r="A25" s="32" t="s">
        <v>33</v>
      </c>
      <c r="B25" s="40">
        <v>18</v>
      </c>
      <c r="C25" s="35" t="s">
        <v>76</v>
      </c>
      <c r="D25" s="38" t="s">
        <v>76</v>
      </c>
      <c r="E25" s="33"/>
      <c r="F25" s="33"/>
      <c r="G25" s="33"/>
      <c r="H25" s="45" t="s">
        <v>336</v>
      </c>
      <c r="I25" s="26"/>
      <c r="J25" s="27"/>
    </row>
    <row r="26" spans="1:10" ht="60">
      <c r="A26" s="32" t="s">
        <v>33</v>
      </c>
      <c r="B26" s="40">
        <v>19</v>
      </c>
      <c r="C26" s="35" t="s">
        <v>77</v>
      </c>
      <c r="D26" s="38" t="s">
        <v>77</v>
      </c>
      <c r="E26" s="33"/>
      <c r="F26" s="33"/>
      <c r="G26" s="33"/>
      <c r="H26" s="45" t="s">
        <v>337</v>
      </c>
      <c r="I26" s="26"/>
      <c r="J26" s="27"/>
    </row>
    <row r="27" spans="1:10" ht="60">
      <c r="A27" s="32" t="s">
        <v>33</v>
      </c>
      <c r="B27" s="40">
        <v>20</v>
      </c>
      <c r="C27" s="35" t="s">
        <v>78</v>
      </c>
      <c r="D27" s="38" t="s">
        <v>78</v>
      </c>
      <c r="E27" s="33"/>
      <c r="F27" s="33"/>
      <c r="G27" s="33"/>
      <c r="H27" s="45" t="s">
        <v>338</v>
      </c>
      <c r="I27" s="26"/>
      <c r="J27" s="27"/>
    </row>
    <row r="28" spans="1:10" ht="45">
      <c r="A28" s="32" t="s">
        <v>33</v>
      </c>
      <c r="B28" s="40">
        <v>21</v>
      </c>
      <c r="C28" s="35" t="s">
        <v>79</v>
      </c>
      <c r="D28" s="38" t="s">
        <v>79</v>
      </c>
      <c r="E28" s="33"/>
      <c r="F28" s="33"/>
      <c r="G28" s="33"/>
      <c r="H28" s="45" t="s">
        <v>339</v>
      </c>
      <c r="I28" s="26"/>
      <c r="J28" s="27"/>
    </row>
    <row r="29" spans="1:10" ht="60">
      <c r="A29" s="32" t="s">
        <v>33</v>
      </c>
      <c r="B29" s="40">
        <v>22</v>
      </c>
      <c r="C29" s="35" t="s">
        <v>80</v>
      </c>
      <c r="D29" s="38" t="s">
        <v>80</v>
      </c>
      <c r="E29" s="33"/>
      <c r="F29" s="33"/>
      <c r="G29" s="33"/>
      <c r="H29" s="45" t="s">
        <v>340</v>
      </c>
      <c r="I29" s="26"/>
      <c r="J29" s="27"/>
    </row>
    <row r="30" spans="1:10" ht="60">
      <c r="A30" s="32" t="s">
        <v>33</v>
      </c>
      <c r="B30" s="40">
        <v>23</v>
      </c>
      <c r="C30" s="35" t="s">
        <v>81</v>
      </c>
      <c r="D30" s="38" t="s">
        <v>81</v>
      </c>
      <c r="E30" s="33"/>
      <c r="F30" s="33"/>
      <c r="G30" s="33"/>
      <c r="H30" s="45" t="s">
        <v>341</v>
      </c>
      <c r="I30" s="26"/>
      <c r="J30" s="27"/>
    </row>
    <row r="31" spans="1:10" ht="45">
      <c r="A31" s="32" t="s">
        <v>33</v>
      </c>
      <c r="B31" s="40">
        <v>24</v>
      </c>
      <c r="C31" s="35" t="s">
        <v>82</v>
      </c>
      <c r="D31" s="38" t="s">
        <v>82</v>
      </c>
      <c r="E31" s="33"/>
      <c r="F31" s="33"/>
      <c r="G31" s="33"/>
      <c r="H31" s="45" t="s">
        <v>342</v>
      </c>
      <c r="I31" s="26"/>
      <c r="J31" s="27"/>
    </row>
    <row r="32" spans="1:10" ht="45">
      <c r="A32" s="32" t="s">
        <v>33</v>
      </c>
      <c r="B32" s="40">
        <v>25</v>
      </c>
      <c r="C32" s="35" t="s">
        <v>83</v>
      </c>
      <c r="D32" s="38" t="s">
        <v>83</v>
      </c>
      <c r="E32" s="33"/>
      <c r="F32" s="33"/>
      <c r="G32" s="33"/>
      <c r="H32" s="45" t="s">
        <v>343</v>
      </c>
      <c r="I32" s="26"/>
      <c r="J32" s="27"/>
    </row>
    <row r="33" spans="1:10" ht="45">
      <c r="A33" s="32" t="s">
        <v>33</v>
      </c>
      <c r="B33" s="40">
        <v>26</v>
      </c>
      <c r="C33" s="35" t="s">
        <v>84</v>
      </c>
      <c r="D33" s="38" t="s">
        <v>84</v>
      </c>
      <c r="E33" s="33"/>
      <c r="F33" s="33"/>
      <c r="G33" s="33"/>
      <c r="H33" s="45" t="s">
        <v>344</v>
      </c>
      <c r="I33" s="26"/>
      <c r="J33" s="27"/>
    </row>
    <row r="34" spans="1:10" ht="45">
      <c r="A34" s="32" t="s">
        <v>33</v>
      </c>
      <c r="B34" s="40">
        <v>27</v>
      </c>
      <c r="C34" s="35" t="s">
        <v>85</v>
      </c>
      <c r="D34" s="38" t="s">
        <v>85</v>
      </c>
      <c r="E34" s="33"/>
      <c r="F34" s="33"/>
      <c r="G34" s="33"/>
      <c r="H34" s="45" t="s">
        <v>345</v>
      </c>
      <c r="I34" s="26"/>
      <c r="J34" s="27"/>
    </row>
    <row r="35" spans="1:10" ht="45">
      <c r="A35" s="32" t="s">
        <v>33</v>
      </c>
      <c r="B35" s="40">
        <v>28</v>
      </c>
      <c r="C35" s="35" t="s">
        <v>86</v>
      </c>
      <c r="D35" s="38" t="s">
        <v>86</v>
      </c>
      <c r="E35" s="33"/>
      <c r="F35" s="33"/>
      <c r="G35" s="33"/>
      <c r="H35" s="45" t="s">
        <v>346</v>
      </c>
      <c r="I35" s="26"/>
      <c r="J35" s="27"/>
    </row>
    <row r="36" spans="1:10" ht="45">
      <c r="A36" s="32" t="s">
        <v>33</v>
      </c>
      <c r="B36" s="40">
        <v>29</v>
      </c>
      <c r="C36" s="35" t="s">
        <v>87</v>
      </c>
      <c r="D36" s="38" t="s">
        <v>87</v>
      </c>
      <c r="E36" s="33"/>
      <c r="F36" s="33"/>
      <c r="G36" s="33"/>
      <c r="H36" s="45" t="s">
        <v>347</v>
      </c>
      <c r="I36" s="26"/>
      <c r="J36" s="27"/>
    </row>
    <row r="37" spans="1:10" ht="45">
      <c r="A37" s="32" t="s">
        <v>33</v>
      </c>
      <c r="B37" s="40">
        <v>30</v>
      </c>
      <c r="C37" s="35" t="s">
        <v>88</v>
      </c>
      <c r="D37" s="38" t="s">
        <v>88</v>
      </c>
      <c r="E37" s="33"/>
      <c r="F37" s="33"/>
      <c r="G37" s="33"/>
      <c r="H37" s="45" t="s">
        <v>348</v>
      </c>
      <c r="I37" s="26"/>
      <c r="J37" s="27"/>
    </row>
    <row r="38" spans="1:10" ht="45">
      <c r="A38" s="32" t="s">
        <v>33</v>
      </c>
      <c r="B38" s="40">
        <v>31</v>
      </c>
      <c r="C38" s="35" t="s">
        <v>89</v>
      </c>
      <c r="D38" s="38" t="s">
        <v>89</v>
      </c>
      <c r="E38" s="33"/>
      <c r="F38" s="33"/>
      <c r="G38" s="33"/>
      <c r="H38" s="45" t="s">
        <v>349</v>
      </c>
      <c r="I38" s="26"/>
      <c r="J38" s="27"/>
    </row>
    <row r="39" spans="1:10" ht="45">
      <c r="A39" s="32" t="s">
        <v>33</v>
      </c>
      <c r="B39" s="40">
        <v>32</v>
      </c>
      <c r="C39" s="35" t="s">
        <v>90</v>
      </c>
      <c r="D39" s="38" t="s">
        <v>90</v>
      </c>
      <c r="E39" s="33"/>
      <c r="F39" s="33"/>
      <c r="G39" s="33"/>
      <c r="H39" s="45" t="s">
        <v>349</v>
      </c>
      <c r="I39" s="26"/>
      <c r="J39" s="27"/>
    </row>
    <row r="40" spans="1:10" ht="45">
      <c r="A40" s="32" t="s">
        <v>33</v>
      </c>
      <c r="B40" s="40">
        <v>33</v>
      </c>
      <c r="C40" s="35" t="s">
        <v>91</v>
      </c>
      <c r="D40" s="38" t="s">
        <v>91</v>
      </c>
      <c r="E40" s="33"/>
      <c r="F40" s="33"/>
      <c r="G40" s="33"/>
      <c r="H40" s="45" t="s">
        <v>350</v>
      </c>
      <c r="I40" s="26"/>
      <c r="J40" s="27"/>
    </row>
    <row r="41" spans="1:10" ht="45">
      <c r="A41" s="32" t="s">
        <v>33</v>
      </c>
      <c r="B41" s="40">
        <v>34</v>
      </c>
      <c r="C41" s="35" t="s">
        <v>92</v>
      </c>
      <c r="D41" s="38" t="s">
        <v>92</v>
      </c>
      <c r="E41" s="33"/>
      <c r="F41" s="33"/>
      <c r="G41" s="33"/>
      <c r="H41" s="45" t="s">
        <v>351</v>
      </c>
      <c r="I41" s="26"/>
      <c r="J41" s="27"/>
    </row>
    <row r="42" spans="1:10" ht="45">
      <c r="A42" s="32" t="s">
        <v>33</v>
      </c>
      <c r="B42" s="40">
        <v>35</v>
      </c>
      <c r="C42" s="35" t="s">
        <v>93</v>
      </c>
      <c r="D42" s="38" t="s">
        <v>93</v>
      </c>
      <c r="E42" s="33"/>
      <c r="F42" s="33"/>
      <c r="G42" s="33"/>
      <c r="H42" s="45" t="s">
        <v>352</v>
      </c>
      <c r="I42" s="26"/>
      <c r="J42" s="27"/>
    </row>
    <row r="43" spans="1:10" ht="60">
      <c r="A43" s="32" t="s">
        <v>33</v>
      </c>
      <c r="B43" s="40">
        <v>36</v>
      </c>
      <c r="C43" s="35" t="s">
        <v>94</v>
      </c>
      <c r="D43" s="38" t="s">
        <v>94</v>
      </c>
      <c r="E43" s="33"/>
      <c r="F43" s="33"/>
      <c r="G43" s="33"/>
      <c r="H43" s="45" t="s">
        <v>353</v>
      </c>
      <c r="I43" s="26"/>
      <c r="J43" s="27"/>
    </row>
    <row r="44" spans="1:10" ht="45">
      <c r="A44" s="32" t="s">
        <v>33</v>
      </c>
      <c r="B44" s="40">
        <v>37</v>
      </c>
      <c r="C44" s="35" t="s">
        <v>95</v>
      </c>
      <c r="D44" s="38" t="s">
        <v>95</v>
      </c>
      <c r="E44" s="33"/>
      <c r="F44" s="33"/>
      <c r="G44" s="33"/>
      <c r="H44" s="45" t="s">
        <v>354</v>
      </c>
      <c r="I44" s="26"/>
      <c r="J44" s="27"/>
    </row>
    <row r="45" spans="1:10" ht="45">
      <c r="A45" s="32" t="s">
        <v>33</v>
      </c>
      <c r="B45" s="40">
        <v>38</v>
      </c>
      <c r="C45" s="35" t="s">
        <v>96</v>
      </c>
      <c r="D45" s="38" t="s">
        <v>96</v>
      </c>
      <c r="E45" s="33"/>
      <c r="F45" s="33"/>
      <c r="G45" s="33"/>
      <c r="H45" s="45" t="s">
        <v>355</v>
      </c>
      <c r="I45" s="26"/>
      <c r="J45" s="27"/>
    </row>
    <row r="46" spans="1:10" ht="60">
      <c r="A46" s="32" t="s">
        <v>33</v>
      </c>
      <c r="B46" s="40">
        <v>39</v>
      </c>
      <c r="C46" s="35" t="s">
        <v>97</v>
      </c>
      <c r="D46" s="38" t="s">
        <v>97</v>
      </c>
      <c r="E46" s="33"/>
      <c r="F46" s="33"/>
      <c r="G46" s="33"/>
      <c r="H46" s="45" t="s">
        <v>356</v>
      </c>
      <c r="I46" s="26"/>
      <c r="J46" s="27"/>
    </row>
    <row r="47" spans="1:10" ht="45">
      <c r="A47" s="32" t="s">
        <v>33</v>
      </c>
      <c r="B47" s="40">
        <v>40</v>
      </c>
      <c r="C47" s="35" t="s">
        <v>98</v>
      </c>
      <c r="D47" s="38" t="s">
        <v>98</v>
      </c>
      <c r="E47" s="33"/>
      <c r="F47" s="33"/>
      <c r="G47" s="33"/>
      <c r="H47" s="45" t="s">
        <v>357</v>
      </c>
      <c r="I47" s="26"/>
      <c r="J47" s="27"/>
    </row>
    <row r="48" spans="1:10" ht="45">
      <c r="A48" s="32" t="s">
        <v>33</v>
      </c>
      <c r="B48" s="40">
        <v>41</v>
      </c>
      <c r="C48" s="35" t="s">
        <v>99</v>
      </c>
      <c r="D48" s="38" t="s">
        <v>99</v>
      </c>
      <c r="E48" s="33"/>
      <c r="F48" s="33"/>
      <c r="G48" s="33"/>
      <c r="H48" s="45" t="s">
        <v>358</v>
      </c>
      <c r="I48" s="26"/>
      <c r="J48" s="27"/>
    </row>
    <row r="49" spans="1:10" ht="45">
      <c r="A49" s="32" t="s">
        <v>33</v>
      </c>
      <c r="B49" s="40">
        <v>42</v>
      </c>
      <c r="C49" s="35" t="s">
        <v>100</v>
      </c>
      <c r="D49" s="38" t="s">
        <v>100</v>
      </c>
      <c r="E49" s="33"/>
      <c r="F49" s="33"/>
      <c r="G49" s="33"/>
      <c r="H49" s="45" t="s">
        <v>359</v>
      </c>
      <c r="I49" s="26"/>
      <c r="J49" s="27"/>
    </row>
    <row r="50" spans="1:10" ht="45">
      <c r="A50" s="32" t="s">
        <v>33</v>
      </c>
      <c r="B50" s="40">
        <v>43</v>
      </c>
      <c r="C50" s="35" t="s">
        <v>101</v>
      </c>
      <c r="D50" s="38" t="s">
        <v>101</v>
      </c>
      <c r="E50" s="33"/>
      <c r="F50" s="33"/>
      <c r="G50" s="33"/>
      <c r="H50" s="45" t="s">
        <v>360</v>
      </c>
      <c r="I50" s="26"/>
      <c r="J50" s="27"/>
    </row>
    <row r="51" spans="1:10" ht="45">
      <c r="A51" s="32" t="s">
        <v>33</v>
      </c>
      <c r="B51" s="40">
        <v>44</v>
      </c>
      <c r="C51" s="35" t="s">
        <v>102</v>
      </c>
      <c r="D51" s="38" t="s">
        <v>102</v>
      </c>
      <c r="E51" s="33"/>
      <c r="F51" s="33"/>
      <c r="G51" s="33"/>
      <c r="H51" s="45" t="s">
        <v>361</v>
      </c>
      <c r="I51" s="26"/>
      <c r="J51" s="27"/>
    </row>
    <row r="52" spans="1:10" ht="45">
      <c r="A52" s="32" t="s">
        <v>33</v>
      </c>
      <c r="B52" s="40">
        <v>45</v>
      </c>
      <c r="C52" s="35" t="s">
        <v>103</v>
      </c>
      <c r="D52" s="38" t="s">
        <v>103</v>
      </c>
      <c r="E52" s="33"/>
      <c r="F52" s="33"/>
      <c r="G52" s="33"/>
      <c r="H52" s="45" t="s">
        <v>362</v>
      </c>
      <c r="I52" s="26"/>
      <c r="J52" s="27"/>
    </row>
    <row r="53" spans="1:10" ht="45">
      <c r="A53" s="32" t="s">
        <v>33</v>
      </c>
      <c r="B53" s="40">
        <v>46</v>
      </c>
      <c r="C53" s="35" t="s">
        <v>104</v>
      </c>
      <c r="D53" s="38" t="s">
        <v>104</v>
      </c>
      <c r="E53" s="33"/>
      <c r="F53" s="33"/>
      <c r="G53" s="33"/>
      <c r="H53" s="45" t="s">
        <v>363</v>
      </c>
      <c r="I53" s="26"/>
      <c r="J53" s="27"/>
    </row>
    <row r="54" spans="1:10" ht="45">
      <c r="A54" s="32" t="s">
        <v>33</v>
      </c>
      <c r="B54" s="40">
        <v>47</v>
      </c>
      <c r="C54" s="35" t="s">
        <v>105</v>
      </c>
      <c r="D54" s="38" t="s">
        <v>105</v>
      </c>
      <c r="E54" s="33"/>
      <c r="F54" s="33"/>
      <c r="G54" s="33"/>
      <c r="H54" s="45" t="s">
        <v>364</v>
      </c>
      <c r="I54" s="26"/>
      <c r="J54" s="27"/>
    </row>
    <row r="55" spans="1:10" ht="45">
      <c r="A55" s="32" t="s">
        <v>33</v>
      </c>
      <c r="B55" s="40">
        <v>48</v>
      </c>
      <c r="C55" s="35" t="s">
        <v>106</v>
      </c>
      <c r="D55" s="38" t="s">
        <v>106</v>
      </c>
      <c r="E55" s="33"/>
      <c r="F55" s="33"/>
      <c r="G55" s="33"/>
      <c r="H55" s="45" t="s">
        <v>365</v>
      </c>
      <c r="I55" s="26"/>
      <c r="J55" s="27"/>
    </row>
    <row r="56" spans="1:10" ht="45">
      <c r="A56" s="32" t="s">
        <v>33</v>
      </c>
      <c r="B56" s="40">
        <v>49</v>
      </c>
      <c r="C56" s="35" t="s">
        <v>107</v>
      </c>
      <c r="D56" s="38" t="s">
        <v>107</v>
      </c>
      <c r="E56" s="33"/>
      <c r="F56" s="33"/>
      <c r="G56" s="33"/>
      <c r="H56" s="45" t="s">
        <v>366</v>
      </c>
      <c r="I56" s="26"/>
      <c r="J56" s="27"/>
    </row>
    <row r="57" spans="1:10" ht="45">
      <c r="A57" s="32" t="s">
        <v>33</v>
      </c>
      <c r="B57" s="40">
        <v>50</v>
      </c>
      <c r="C57" s="35" t="s">
        <v>108</v>
      </c>
      <c r="D57" s="38" t="s">
        <v>108</v>
      </c>
      <c r="E57" s="33"/>
      <c r="F57" s="33"/>
      <c r="G57" s="33"/>
      <c r="H57" s="45" t="s">
        <v>367</v>
      </c>
      <c r="I57" s="26"/>
      <c r="J57" s="27"/>
    </row>
    <row r="58" spans="1:10" ht="45">
      <c r="A58" s="32" t="s">
        <v>33</v>
      </c>
      <c r="B58" s="40">
        <v>51</v>
      </c>
      <c r="C58" s="35" t="s">
        <v>109</v>
      </c>
      <c r="D58" s="38" t="s">
        <v>109</v>
      </c>
      <c r="E58" s="33"/>
      <c r="F58" s="33"/>
      <c r="G58" s="33"/>
      <c r="H58" s="45" t="s">
        <v>368</v>
      </c>
      <c r="I58" s="26"/>
      <c r="J58" s="27"/>
    </row>
    <row r="59" spans="1:10" ht="45">
      <c r="A59" s="32" t="s">
        <v>33</v>
      </c>
      <c r="B59" s="40">
        <v>52</v>
      </c>
      <c r="C59" s="35" t="s">
        <v>110</v>
      </c>
      <c r="D59" s="38" t="s">
        <v>110</v>
      </c>
      <c r="E59" s="33"/>
      <c r="F59" s="33"/>
      <c r="G59" s="33"/>
      <c r="H59" s="45" t="s">
        <v>369</v>
      </c>
      <c r="I59" s="26"/>
      <c r="J59" s="27"/>
    </row>
    <row r="60" spans="1:10" ht="45">
      <c r="A60" s="32" t="s">
        <v>33</v>
      </c>
      <c r="B60" s="40">
        <v>53</v>
      </c>
      <c r="C60" s="35" t="s">
        <v>111</v>
      </c>
      <c r="D60" s="38" t="s">
        <v>111</v>
      </c>
      <c r="E60" s="33"/>
      <c r="F60" s="33"/>
      <c r="G60" s="33"/>
      <c r="H60" s="45" t="s">
        <v>370</v>
      </c>
      <c r="I60" s="26"/>
      <c r="J60" s="27"/>
    </row>
    <row r="61" spans="1:10" ht="45">
      <c r="A61" s="32" t="s">
        <v>33</v>
      </c>
      <c r="B61" s="40">
        <v>54</v>
      </c>
      <c r="C61" s="35" t="s">
        <v>112</v>
      </c>
      <c r="D61" s="38" t="s">
        <v>112</v>
      </c>
      <c r="E61" s="33"/>
      <c r="F61" s="33"/>
      <c r="G61" s="33"/>
      <c r="H61" s="45" t="s">
        <v>371</v>
      </c>
      <c r="I61" s="26"/>
      <c r="J61" s="27"/>
    </row>
    <row r="62" spans="1:10" ht="75">
      <c r="A62" s="32" t="s">
        <v>33</v>
      </c>
      <c r="B62" s="40">
        <v>55</v>
      </c>
      <c r="C62" s="35" t="s">
        <v>113</v>
      </c>
      <c r="D62" s="38" t="s">
        <v>113</v>
      </c>
      <c r="E62" s="33"/>
      <c r="F62" s="33"/>
      <c r="G62" s="33"/>
      <c r="H62" s="45" t="s">
        <v>372</v>
      </c>
      <c r="I62" s="26"/>
      <c r="J62" s="27"/>
    </row>
    <row r="63" spans="1:10" ht="45">
      <c r="A63" s="32" t="s">
        <v>33</v>
      </c>
      <c r="B63" s="40">
        <v>56</v>
      </c>
      <c r="C63" s="35" t="s">
        <v>114</v>
      </c>
      <c r="D63" s="38" t="s">
        <v>114</v>
      </c>
      <c r="E63" s="33"/>
      <c r="F63" s="33"/>
      <c r="G63" s="33"/>
      <c r="H63" s="45" t="s">
        <v>373</v>
      </c>
      <c r="I63" s="26"/>
      <c r="J63" s="27"/>
    </row>
    <row r="64" spans="1:10" ht="75">
      <c r="A64" s="32" t="s">
        <v>33</v>
      </c>
      <c r="B64" s="40">
        <v>57</v>
      </c>
      <c r="C64" s="35" t="s">
        <v>115</v>
      </c>
      <c r="D64" s="38" t="s">
        <v>115</v>
      </c>
      <c r="E64" s="33"/>
      <c r="F64" s="33"/>
      <c r="G64" s="33"/>
      <c r="H64" s="45" t="s">
        <v>374</v>
      </c>
      <c r="I64" s="26"/>
      <c r="J64" s="27"/>
    </row>
    <row r="65" spans="1:10" ht="75">
      <c r="A65" s="32" t="s">
        <v>33</v>
      </c>
      <c r="B65" s="40">
        <v>58</v>
      </c>
      <c r="C65" s="35" t="s">
        <v>116</v>
      </c>
      <c r="D65" s="38" t="s">
        <v>116</v>
      </c>
      <c r="E65" s="33"/>
      <c r="F65" s="33"/>
      <c r="G65" s="33"/>
      <c r="H65" s="45" t="s">
        <v>375</v>
      </c>
      <c r="I65" s="26"/>
      <c r="J65" s="27"/>
    </row>
    <row r="66" spans="1:10" ht="45">
      <c r="A66" s="32" t="s">
        <v>33</v>
      </c>
      <c r="B66" s="40">
        <v>59</v>
      </c>
      <c r="C66" s="35" t="s">
        <v>117</v>
      </c>
      <c r="D66" s="38" t="s">
        <v>117</v>
      </c>
      <c r="E66" s="33"/>
      <c r="F66" s="33"/>
      <c r="G66" s="33"/>
      <c r="H66" s="45" t="s">
        <v>376</v>
      </c>
      <c r="I66" s="26"/>
      <c r="J66" s="27"/>
    </row>
    <row r="67" spans="1:10" ht="45">
      <c r="A67" s="32" t="s">
        <v>33</v>
      </c>
      <c r="B67" s="40">
        <v>60</v>
      </c>
      <c r="C67" s="35" t="s">
        <v>118</v>
      </c>
      <c r="D67" s="38" t="s">
        <v>118</v>
      </c>
      <c r="E67" s="33"/>
      <c r="F67" s="33"/>
      <c r="G67" s="33"/>
      <c r="H67" s="45" t="s">
        <v>377</v>
      </c>
      <c r="I67" s="26"/>
      <c r="J67" s="27"/>
    </row>
    <row r="68" spans="1:10" ht="60">
      <c r="A68" s="32" t="s">
        <v>33</v>
      </c>
      <c r="B68" s="40">
        <v>61</v>
      </c>
      <c r="C68" s="35" t="s">
        <v>119</v>
      </c>
      <c r="D68" s="38" t="s">
        <v>119</v>
      </c>
      <c r="E68" s="33"/>
      <c r="F68" s="33"/>
      <c r="G68" s="33"/>
      <c r="H68" s="45" t="s">
        <v>378</v>
      </c>
      <c r="I68" s="26"/>
      <c r="J68" s="27"/>
    </row>
    <row r="69" spans="1:10" ht="45">
      <c r="A69" s="32" t="s">
        <v>33</v>
      </c>
      <c r="B69" s="40">
        <v>62</v>
      </c>
      <c r="C69" s="35" t="s">
        <v>120</v>
      </c>
      <c r="D69" s="38" t="s">
        <v>120</v>
      </c>
      <c r="E69" s="33"/>
      <c r="F69" s="33"/>
      <c r="G69" s="33"/>
      <c r="H69" s="45" t="s">
        <v>379</v>
      </c>
      <c r="I69" s="26"/>
      <c r="J69" s="27"/>
    </row>
    <row r="70" spans="1:10" ht="45">
      <c r="A70" s="32" t="s">
        <v>33</v>
      </c>
      <c r="B70" s="40">
        <v>63</v>
      </c>
      <c r="C70" s="35" t="s">
        <v>121</v>
      </c>
      <c r="D70" s="38" t="s">
        <v>121</v>
      </c>
      <c r="E70" s="33"/>
      <c r="F70" s="33"/>
      <c r="G70" s="33"/>
      <c r="H70" s="45" t="s">
        <v>380</v>
      </c>
      <c r="I70" s="26"/>
      <c r="J70" s="27"/>
    </row>
    <row r="71" spans="1:10" ht="45">
      <c r="A71" s="32" t="s">
        <v>33</v>
      </c>
      <c r="B71" s="40">
        <v>64</v>
      </c>
      <c r="C71" s="35" t="s">
        <v>122</v>
      </c>
      <c r="D71" s="38" t="s">
        <v>122</v>
      </c>
      <c r="E71" s="33"/>
      <c r="F71" s="33"/>
      <c r="G71" s="33"/>
      <c r="H71" s="45" t="s">
        <v>381</v>
      </c>
      <c r="I71" s="26"/>
      <c r="J71" s="27"/>
    </row>
    <row r="72" spans="1:10" ht="45">
      <c r="A72" s="32" t="s">
        <v>33</v>
      </c>
      <c r="B72" s="40">
        <v>65</v>
      </c>
      <c r="C72" s="35" t="s">
        <v>123</v>
      </c>
      <c r="D72" s="38" t="s">
        <v>123</v>
      </c>
      <c r="E72" s="33"/>
      <c r="F72" s="33"/>
      <c r="G72" s="33"/>
      <c r="H72" s="45" t="s">
        <v>382</v>
      </c>
      <c r="I72" s="26"/>
      <c r="J72" s="27"/>
    </row>
    <row r="73" spans="1:10" ht="60">
      <c r="A73" s="32" t="s">
        <v>33</v>
      </c>
      <c r="B73" s="40">
        <v>66</v>
      </c>
      <c r="C73" s="35" t="s">
        <v>124</v>
      </c>
      <c r="D73" s="38" t="s">
        <v>124</v>
      </c>
      <c r="E73" s="33"/>
      <c r="F73" s="33"/>
      <c r="G73" s="33"/>
      <c r="H73" s="45" t="s">
        <v>383</v>
      </c>
      <c r="I73" s="26"/>
      <c r="J73" s="27"/>
    </row>
    <row r="74" spans="1:10" ht="60">
      <c r="A74" s="32" t="s">
        <v>33</v>
      </c>
      <c r="B74" s="40">
        <v>67</v>
      </c>
      <c r="C74" s="35" t="s">
        <v>125</v>
      </c>
      <c r="D74" s="38" t="s">
        <v>125</v>
      </c>
      <c r="E74" s="33"/>
      <c r="F74" s="33"/>
      <c r="G74" s="33"/>
      <c r="H74" s="45" t="s">
        <v>384</v>
      </c>
      <c r="I74" s="26"/>
      <c r="J74" s="27"/>
    </row>
    <row r="75" spans="1:10" ht="60">
      <c r="A75" s="32" t="s">
        <v>33</v>
      </c>
      <c r="B75" s="40">
        <v>68</v>
      </c>
      <c r="C75" s="35" t="s">
        <v>126</v>
      </c>
      <c r="D75" s="38" t="s">
        <v>126</v>
      </c>
      <c r="E75" s="33"/>
      <c r="F75" s="33"/>
      <c r="G75" s="33"/>
      <c r="H75" s="45" t="s">
        <v>385</v>
      </c>
      <c r="I75" s="26"/>
      <c r="J75" s="27"/>
    </row>
    <row r="76" spans="1:10" ht="75">
      <c r="A76" s="32" t="s">
        <v>33</v>
      </c>
      <c r="B76" s="40">
        <v>69</v>
      </c>
      <c r="C76" s="35" t="s">
        <v>127</v>
      </c>
      <c r="D76" s="38" t="s">
        <v>127</v>
      </c>
      <c r="E76" s="33"/>
      <c r="F76" s="33"/>
      <c r="G76" s="33"/>
      <c r="H76" s="45" t="s">
        <v>386</v>
      </c>
      <c r="I76" s="26"/>
      <c r="J76" s="27"/>
    </row>
    <row r="77" spans="1:10" ht="90">
      <c r="A77" s="32" t="s">
        <v>33</v>
      </c>
      <c r="B77" s="40">
        <v>70</v>
      </c>
      <c r="C77" s="35" t="s">
        <v>128</v>
      </c>
      <c r="D77" s="38" t="s">
        <v>128</v>
      </c>
      <c r="E77" s="33"/>
      <c r="F77" s="33"/>
      <c r="G77" s="33"/>
      <c r="H77" s="45" t="s">
        <v>387</v>
      </c>
      <c r="I77" s="26"/>
      <c r="J77" s="27"/>
    </row>
    <row r="78" spans="1:10" ht="140.25">
      <c r="A78" s="32" t="s">
        <v>33</v>
      </c>
      <c r="B78" s="40">
        <v>71</v>
      </c>
      <c r="C78" s="35" t="s">
        <v>129</v>
      </c>
      <c r="D78" s="38" t="s">
        <v>129</v>
      </c>
      <c r="E78" s="33"/>
      <c r="F78" s="33"/>
      <c r="G78" s="33"/>
      <c r="H78" s="45" t="s">
        <v>388</v>
      </c>
      <c r="I78" s="26"/>
      <c r="J78" s="27"/>
    </row>
    <row r="79" spans="1:10" ht="105">
      <c r="A79" s="32" t="s">
        <v>33</v>
      </c>
      <c r="B79" s="40">
        <v>72</v>
      </c>
      <c r="C79" s="35" t="s">
        <v>130</v>
      </c>
      <c r="D79" s="38" t="s">
        <v>130</v>
      </c>
      <c r="E79" s="33"/>
      <c r="F79" s="33"/>
      <c r="G79" s="33"/>
      <c r="H79" s="45" t="s">
        <v>389</v>
      </c>
      <c r="I79" s="26"/>
      <c r="J79" s="27"/>
    </row>
    <row r="80" spans="1:10" ht="75">
      <c r="A80" s="32" t="s">
        <v>33</v>
      </c>
      <c r="B80" s="40">
        <v>73</v>
      </c>
      <c r="C80" s="35" t="s">
        <v>131</v>
      </c>
      <c r="D80" s="38" t="s">
        <v>131</v>
      </c>
      <c r="E80" s="33"/>
      <c r="F80" s="33"/>
      <c r="G80" s="33"/>
      <c r="H80" s="45" t="s">
        <v>390</v>
      </c>
      <c r="I80" s="26"/>
      <c r="J80" s="27"/>
    </row>
    <row r="81" spans="1:10" ht="75">
      <c r="A81" s="32" t="s">
        <v>33</v>
      </c>
      <c r="B81" s="40">
        <v>74</v>
      </c>
      <c r="C81" s="35" t="s">
        <v>132</v>
      </c>
      <c r="D81" s="38" t="s">
        <v>132</v>
      </c>
      <c r="E81" s="33"/>
      <c r="F81" s="33"/>
      <c r="G81" s="33"/>
      <c r="H81" s="45" t="s">
        <v>391</v>
      </c>
      <c r="I81" s="26"/>
      <c r="J81" s="27"/>
    </row>
    <row r="82" spans="1:10" ht="75">
      <c r="A82" s="32" t="s">
        <v>33</v>
      </c>
      <c r="B82" s="40">
        <v>75</v>
      </c>
      <c r="C82" s="35" t="s">
        <v>133</v>
      </c>
      <c r="D82" s="38" t="s">
        <v>133</v>
      </c>
      <c r="E82" s="33"/>
      <c r="F82" s="33"/>
      <c r="G82" s="33"/>
      <c r="H82" s="45" t="s">
        <v>392</v>
      </c>
      <c r="I82" s="26"/>
      <c r="J82" s="27"/>
    </row>
    <row r="83" spans="1:10" ht="75">
      <c r="A83" s="32" t="s">
        <v>33</v>
      </c>
      <c r="B83" s="40">
        <v>76</v>
      </c>
      <c r="C83" s="35" t="s">
        <v>134</v>
      </c>
      <c r="D83" s="38" t="s">
        <v>134</v>
      </c>
      <c r="E83" s="33"/>
      <c r="F83" s="33"/>
      <c r="G83" s="33"/>
      <c r="H83" s="45" t="s">
        <v>393</v>
      </c>
      <c r="I83" s="26"/>
      <c r="J83" s="27"/>
    </row>
    <row r="84" spans="1:10" ht="75">
      <c r="A84" s="32" t="s">
        <v>33</v>
      </c>
      <c r="B84" s="40">
        <v>77</v>
      </c>
      <c r="C84" s="35" t="s">
        <v>135</v>
      </c>
      <c r="D84" s="38" t="s">
        <v>135</v>
      </c>
      <c r="E84" s="33"/>
      <c r="F84" s="33"/>
      <c r="G84" s="33"/>
      <c r="H84" s="45" t="s">
        <v>394</v>
      </c>
      <c r="I84" s="26"/>
      <c r="J84" s="27"/>
    </row>
    <row r="85" spans="1:10" ht="75">
      <c r="A85" s="32" t="s">
        <v>33</v>
      </c>
      <c r="B85" s="40">
        <v>78</v>
      </c>
      <c r="C85" s="35" t="s">
        <v>136</v>
      </c>
      <c r="D85" s="38" t="s">
        <v>136</v>
      </c>
      <c r="E85" s="33"/>
      <c r="F85" s="33"/>
      <c r="G85" s="33"/>
      <c r="H85" s="45" t="s">
        <v>395</v>
      </c>
      <c r="I85" s="26"/>
      <c r="J85" s="27"/>
    </row>
    <row r="86" spans="1:10" ht="75">
      <c r="A86" s="32" t="s">
        <v>33</v>
      </c>
      <c r="B86" s="40">
        <v>79</v>
      </c>
      <c r="C86" s="35" t="s">
        <v>137</v>
      </c>
      <c r="D86" s="38" t="s">
        <v>137</v>
      </c>
      <c r="E86" s="33"/>
      <c r="F86" s="33"/>
      <c r="G86" s="33"/>
      <c r="H86" s="45" t="s">
        <v>396</v>
      </c>
      <c r="I86" s="26"/>
      <c r="J86" s="27"/>
    </row>
    <row r="87" spans="1:10" ht="75">
      <c r="A87" s="32" t="s">
        <v>33</v>
      </c>
      <c r="B87" s="40">
        <v>80</v>
      </c>
      <c r="C87" s="35" t="s">
        <v>138</v>
      </c>
      <c r="D87" s="38" t="s">
        <v>138</v>
      </c>
      <c r="E87" s="33"/>
      <c r="F87" s="33"/>
      <c r="G87" s="33"/>
      <c r="H87" s="45" t="s">
        <v>397</v>
      </c>
      <c r="I87" s="26"/>
      <c r="J87" s="27"/>
    </row>
    <row r="88" spans="1:10" ht="75">
      <c r="A88" s="32" t="s">
        <v>33</v>
      </c>
      <c r="B88" s="40">
        <v>81</v>
      </c>
      <c r="C88" s="35" t="s">
        <v>139</v>
      </c>
      <c r="D88" s="38" t="s">
        <v>139</v>
      </c>
      <c r="E88" s="33"/>
      <c r="F88" s="33"/>
      <c r="G88" s="33"/>
      <c r="H88" s="45" t="s">
        <v>398</v>
      </c>
      <c r="I88" s="26"/>
      <c r="J88" s="27"/>
    </row>
    <row r="89" spans="1:10" ht="75">
      <c r="A89" s="32" t="s">
        <v>33</v>
      </c>
      <c r="B89" s="40">
        <v>82</v>
      </c>
      <c r="C89" s="35" t="s">
        <v>140</v>
      </c>
      <c r="D89" s="38" t="s">
        <v>140</v>
      </c>
      <c r="E89" s="33"/>
      <c r="F89" s="33"/>
      <c r="G89" s="33"/>
      <c r="H89" s="45" t="s">
        <v>399</v>
      </c>
      <c r="I89" s="26"/>
      <c r="J89" s="27"/>
    </row>
    <row r="90" spans="1:10" ht="75">
      <c r="A90" s="32" t="s">
        <v>33</v>
      </c>
      <c r="B90" s="40">
        <v>83</v>
      </c>
      <c r="C90" s="35" t="s">
        <v>141</v>
      </c>
      <c r="D90" s="38" t="s">
        <v>141</v>
      </c>
      <c r="E90" s="33"/>
      <c r="F90" s="33"/>
      <c r="G90" s="33"/>
      <c r="H90" s="45" t="s">
        <v>400</v>
      </c>
      <c r="I90" s="26"/>
      <c r="J90" s="27"/>
    </row>
    <row r="91" spans="1:10" ht="45">
      <c r="A91" s="32" t="s">
        <v>33</v>
      </c>
      <c r="B91" s="40">
        <v>84</v>
      </c>
      <c r="C91" s="35" t="s">
        <v>142</v>
      </c>
      <c r="D91" s="38" t="s">
        <v>142</v>
      </c>
      <c r="E91" s="33"/>
      <c r="F91" s="33"/>
      <c r="G91" s="33"/>
      <c r="H91" s="45" t="s">
        <v>401</v>
      </c>
      <c r="I91" s="26"/>
      <c r="J91" s="27"/>
    </row>
    <row r="92" spans="1:10" ht="60">
      <c r="A92" s="32" t="s">
        <v>33</v>
      </c>
      <c r="B92" s="40">
        <v>85</v>
      </c>
      <c r="C92" s="35" t="s">
        <v>143</v>
      </c>
      <c r="D92" s="38" t="s">
        <v>143</v>
      </c>
      <c r="E92" s="33"/>
      <c r="F92" s="33"/>
      <c r="G92" s="33"/>
      <c r="H92" s="45" t="s">
        <v>402</v>
      </c>
      <c r="I92" s="26"/>
      <c r="J92" s="27"/>
    </row>
    <row r="93" spans="1:10" ht="45">
      <c r="A93" s="32" t="s">
        <v>33</v>
      </c>
      <c r="B93" s="40">
        <v>86</v>
      </c>
      <c r="C93" s="35" t="s">
        <v>144</v>
      </c>
      <c r="D93" s="38" t="s">
        <v>144</v>
      </c>
      <c r="E93" s="33"/>
      <c r="F93" s="33"/>
      <c r="G93" s="33"/>
      <c r="H93" s="45" t="s">
        <v>403</v>
      </c>
      <c r="I93" s="26"/>
      <c r="J93" s="27"/>
    </row>
    <row r="94" spans="1:10" ht="45">
      <c r="A94" s="32" t="s">
        <v>33</v>
      </c>
      <c r="B94" s="40">
        <v>87</v>
      </c>
      <c r="C94" s="35" t="s">
        <v>145</v>
      </c>
      <c r="D94" s="38" t="s">
        <v>145</v>
      </c>
      <c r="E94" s="33"/>
      <c r="F94" s="33"/>
      <c r="G94" s="33"/>
      <c r="H94" s="45" t="s">
        <v>404</v>
      </c>
      <c r="I94" s="26"/>
      <c r="J94" s="27"/>
    </row>
    <row r="95" spans="1:10" ht="75">
      <c r="A95" s="32" t="s">
        <v>33</v>
      </c>
      <c r="B95" s="40">
        <v>88</v>
      </c>
      <c r="C95" s="35" t="s">
        <v>146</v>
      </c>
      <c r="D95" s="38" t="s">
        <v>146</v>
      </c>
      <c r="E95" s="33"/>
      <c r="F95" s="33"/>
      <c r="G95" s="33"/>
      <c r="H95" s="45" t="s">
        <v>405</v>
      </c>
      <c r="I95" s="26"/>
      <c r="J95" s="27"/>
    </row>
    <row r="96" spans="1:10" ht="75">
      <c r="A96" s="32" t="s">
        <v>33</v>
      </c>
      <c r="B96" s="40">
        <v>89</v>
      </c>
      <c r="C96" s="35" t="s">
        <v>147</v>
      </c>
      <c r="D96" s="38" t="s">
        <v>147</v>
      </c>
      <c r="E96" s="33"/>
      <c r="F96" s="33"/>
      <c r="G96" s="33"/>
      <c r="H96" s="45" t="s">
        <v>406</v>
      </c>
      <c r="I96" s="26"/>
      <c r="J96" s="27"/>
    </row>
    <row r="97" spans="1:10" ht="60">
      <c r="A97" s="32" t="s">
        <v>33</v>
      </c>
      <c r="B97" s="40">
        <v>90</v>
      </c>
      <c r="C97" s="35" t="s">
        <v>148</v>
      </c>
      <c r="D97" s="38" t="s">
        <v>148</v>
      </c>
      <c r="E97" s="33"/>
      <c r="F97" s="33"/>
      <c r="G97" s="33"/>
      <c r="H97" s="45" t="s">
        <v>407</v>
      </c>
      <c r="I97" s="26"/>
      <c r="J97" s="27"/>
    </row>
    <row r="98" spans="1:10" ht="60">
      <c r="A98" s="32" t="s">
        <v>33</v>
      </c>
      <c r="B98" s="40">
        <v>91</v>
      </c>
      <c r="C98" s="35" t="s">
        <v>149</v>
      </c>
      <c r="D98" s="38" t="s">
        <v>149</v>
      </c>
      <c r="E98" s="33"/>
      <c r="F98" s="33"/>
      <c r="G98" s="33"/>
      <c r="H98" s="45" t="s">
        <v>408</v>
      </c>
      <c r="I98" s="26"/>
      <c r="J98" s="27"/>
    </row>
    <row r="99" spans="1:10" ht="60">
      <c r="A99" s="32" t="s">
        <v>33</v>
      </c>
      <c r="B99" s="40">
        <v>92</v>
      </c>
      <c r="C99" s="35" t="s">
        <v>150</v>
      </c>
      <c r="D99" s="38" t="s">
        <v>150</v>
      </c>
      <c r="E99" s="33"/>
      <c r="F99" s="33"/>
      <c r="G99" s="33"/>
      <c r="H99" s="45" t="s">
        <v>409</v>
      </c>
      <c r="I99" s="26"/>
      <c r="J99" s="27"/>
    </row>
    <row r="100" spans="1:10" ht="60">
      <c r="A100" s="32" t="s">
        <v>33</v>
      </c>
      <c r="B100" s="40">
        <v>93</v>
      </c>
      <c r="C100" s="35" t="s">
        <v>151</v>
      </c>
      <c r="D100" s="38" t="s">
        <v>151</v>
      </c>
      <c r="E100" s="33"/>
      <c r="F100" s="33"/>
      <c r="G100" s="33"/>
      <c r="H100" s="45" t="s">
        <v>410</v>
      </c>
      <c r="I100" s="26"/>
      <c r="J100" s="27"/>
    </row>
    <row r="101" spans="1:10" ht="60">
      <c r="A101" s="32" t="s">
        <v>33</v>
      </c>
      <c r="B101" s="40">
        <v>94</v>
      </c>
      <c r="C101" s="35" t="s">
        <v>152</v>
      </c>
      <c r="D101" s="38" t="s">
        <v>152</v>
      </c>
      <c r="E101" s="33"/>
      <c r="F101" s="33"/>
      <c r="G101" s="33"/>
      <c r="H101" s="45" t="s">
        <v>411</v>
      </c>
      <c r="I101" s="26"/>
      <c r="J101" s="27"/>
    </row>
    <row r="102" spans="1:10" ht="60">
      <c r="A102" s="32" t="s">
        <v>33</v>
      </c>
      <c r="B102" s="40">
        <v>95</v>
      </c>
      <c r="C102" s="35" t="s">
        <v>153</v>
      </c>
      <c r="D102" s="38" t="s">
        <v>153</v>
      </c>
      <c r="E102" s="33"/>
      <c r="F102" s="33"/>
      <c r="G102" s="33"/>
      <c r="H102" s="45" t="s">
        <v>412</v>
      </c>
      <c r="I102" s="26"/>
      <c r="J102" s="27"/>
    </row>
    <row r="103" spans="1:10" ht="60">
      <c r="A103" s="32" t="s">
        <v>33</v>
      </c>
      <c r="B103" s="40">
        <v>96</v>
      </c>
      <c r="C103" s="35" t="s">
        <v>154</v>
      </c>
      <c r="D103" s="38" t="s">
        <v>154</v>
      </c>
      <c r="E103" s="33"/>
      <c r="F103" s="33"/>
      <c r="G103" s="33"/>
      <c r="H103" s="45" t="s">
        <v>413</v>
      </c>
      <c r="I103" s="26"/>
      <c r="J103" s="27"/>
    </row>
    <row r="104" spans="1:10" ht="60">
      <c r="A104" s="32" t="s">
        <v>33</v>
      </c>
      <c r="B104" s="40">
        <v>97</v>
      </c>
      <c r="C104" s="35" t="s">
        <v>155</v>
      </c>
      <c r="D104" s="38" t="s">
        <v>155</v>
      </c>
      <c r="E104" s="33"/>
      <c r="F104" s="33"/>
      <c r="G104" s="33"/>
      <c r="H104" s="45" t="s">
        <v>414</v>
      </c>
      <c r="I104" s="26"/>
      <c r="J104" s="27"/>
    </row>
    <row r="105" spans="1:10" ht="45">
      <c r="A105" s="32" t="s">
        <v>33</v>
      </c>
      <c r="B105" s="40">
        <v>98</v>
      </c>
      <c r="C105" s="35" t="s">
        <v>156</v>
      </c>
      <c r="D105" s="38" t="s">
        <v>156</v>
      </c>
      <c r="E105" s="33"/>
      <c r="F105" s="33"/>
      <c r="G105" s="33"/>
      <c r="H105" s="45" t="s">
        <v>415</v>
      </c>
      <c r="I105" s="26"/>
      <c r="J105" s="27"/>
    </row>
    <row r="106" spans="1:10" ht="45">
      <c r="A106" s="32" t="s">
        <v>33</v>
      </c>
      <c r="B106" s="40">
        <v>99</v>
      </c>
      <c r="C106" s="35" t="s">
        <v>157</v>
      </c>
      <c r="D106" s="38" t="s">
        <v>157</v>
      </c>
      <c r="E106" s="33"/>
      <c r="F106" s="33"/>
      <c r="G106" s="33"/>
      <c r="H106" s="45" t="s">
        <v>416</v>
      </c>
      <c r="I106" s="26"/>
      <c r="J106" s="27"/>
    </row>
    <row r="107" spans="1:10" ht="45">
      <c r="A107" s="32" t="s">
        <v>33</v>
      </c>
      <c r="B107" s="40">
        <v>100</v>
      </c>
      <c r="C107" s="35" t="s">
        <v>158</v>
      </c>
      <c r="D107" s="38" t="s">
        <v>158</v>
      </c>
      <c r="E107" s="33"/>
      <c r="F107" s="33"/>
      <c r="G107" s="33"/>
      <c r="H107" s="45" t="s">
        <v>417</v>
      </c>
      <c r="I107" s="26"/>
      <c r="J107" s="27"/>
    </row>
    <row r="108" spans="1:10" ht="45">
      <c r="A108" s="32" t="s">
        <v>33</v>
      </c>
      <c r="B108" s="40">
        <v>101</v>
      </c>
      <c r="C108" s="35" t="s">
        <v>159</v>
      </c>
      <c r="D108" s="38" t="s">
        <v>159</v>
      </c>
      <c r="E108" s="33"/>
      <c r="F108" s="33"/>
      <c r="G108" s="33"/>
      <c r="H108" s="45" t="s">
        <v>418</v>
      </c>
      <c r="I108" s="26"/>
      <c r="J108" s="27"/>
    </row>
    <row r="109" spans="1:10" ht="30">
      <c r="A109" s="32" t="s">
        <v>33</v>
      </c>
      <c r="B109" s="40">
        <v>102</v>
      </c>
      <c r="C109" s="35" t="s">
        <v>160</v>
      </c>
      <c r="D109" s="38" t="s">
        <v>160</v>
      </c>
      <c r="E109" s="33"/>
      <c r="F109" s="33"/>
      <c r="G109" s="33"/>
      <c r="H109" s="45" t="s">
        <v>419</v>
      </c>
      <c r="I109" s="26"/>
      <c r="J109" s="27"/>
    </row>
    <row r="110" spans="1:10" ht="45">
      <c r="A110" s="32" t="s">
        <v>33</v>
      </c>
      <c r="B110" s="40">
        <v>103</v>
      </c>
      <c r="C110" s="35" t="s">
        <v>161</v>
      </c>
      <c r="D110" s="38" t="s">
        <v>161</v>
      </c>
      <c r="E110" s="33"/>
      <c r="F110" s="33"/>
      <c r="G110" s="33"/>
      <c r="H110" s="45" t="s">
        <v>420</v>
      </c>
      <c r="I110" s="26"/>
      <c r="J110" s="27"/>
    </row>
    <row r="111" spans="1:10" ht="45">
      <c r="A111" s="32" t="s">
        <v>33</v>
      </c>
      <c r="B111" s="40">
        <v>104</v>
      </c>
      <c r="C111" s="35" t="s">
        <v>162</v>
      </c>
      <c r="D111" s="38" t="s">
        <v>162</v>
      </c>
      <c r="E111" s="33"/>
      <c r="F111" s="33"/>
      <c r="G111" s="33"/>
      <c r="H111" s="45" t="s">
        <v>421</v>
      </c>
      <c r="I111" s="26"/>
      <c r="J111" s="27"/>
    </row>
    <row r="112" spans="1:10" ht="45">
      <c r="A112" s="32" t="s">
        <v>33</v>
      </c>
      <c r="B112" s="40">
        <v>105</v>
      </c>
      <c r="C112" s="35" t="s">
        <v>163</v>
      </c>
      <c r="D112" s="38" t="s">
        <v>163</v>
      </c>
      <c r="E112" s="33"/>
      <c r="F112" s="33"/>
      <c r="G112" s="33"/>
      <c r="H112" s="45" t="s">
        <v>422</v>
      </c>
      <c r="I112" s="26"/>
      <c r="J112" s="27"/>
    </row>
    <row r="113" spans="1:10" ht="30">
      <c r="A113" s="32" t="s">
        <v>33</v>
      </c>
      <c r="B113" s="40">
        <v>106</v>
      </c>
      <c r="C113" s="35" t="s">
        <v>164</v>
      </c>
      <c r="D113" s="38" t="s">
        <v>164</v>
      </c>
      <c r="E113" s="33"/>
      <c r="F113" s="33"/>
      <c r="G113" s="33"/>
      <c r="H113" s="45" t="s">
        <v>423</v>
      </c>
      <c r="I113" s="26"/>
      <c r="J113" s="27"/>
    </row>
    <row r="114" spans="1:10" ht="45">
      <c r="A114" s="32" t="s">
        <v>33</v>
      </c>
      <c r="B114" s="40">
        <v>107</v>
      </c>
      <c r="C114" s="35" t="s">
        <v>165</v>
      </c>
      <c r="D114" s="38" t="s">
        <v>165</v>
      </c>
      <c r="E114" s="33"/>
      <c r="F114" s="33"/>
      <c r="G114" s="33"/>
      <c r="H114" s="45" t="s">
        <v>424</v>
      </c>
      <c r="I114" s="26"/>
      <c r="J114" s="27"/>
    </row>
    <row r="115" spans="1:10" ht="45">
      <c r="A115" s="32" t="s">
        <v>33</v>
      </c>
      <c r="B115" s="40">
        <v>108</v>
      </c>
      <c r="C115" s="35" t="s">
        <v>166</v>
      </c>
      <c r="D115" s="38" t="s">
        <v>166</v>
      </c>
      <c r="E115" s="33"/>
      <c r="F115" s="33"/>
      <c r="G115" s="33"/>
      <c r="H115" s="45" t="s">
        <v>425</v>
      </c>
      <c r="I115" s="26"/>
      <c r="J115" s="27"/>
    </row>
    <row r="116" spans="1:10" ht="45">
      <c r="A116" s="32" t="s">
        <v>33</v>
      </c>
      <c r="B116" s="40">
        <v>109</v>
      </c>
      <c r="C116" s="35" t="s">
        <v>167</v>
      </c>
      <c r="D116" s="38" t="s">
        <v>167</v>
      </c>
      <c r="E116" s="33"/>
      <c r="F116" s="33"/>
      <c r="G116" s="33"/>
      <c r="H116" s="45" t="s">
        <v>426</v>
      </c>
      <c r="I116" s="26"/>
      <c r="J116" s="27"/>
    </row>
    <row r="117" spans="1:10" ht="45">
      <c r="A117" s="32" t="s">
        <v>33</v>
      </c>
      <c r="B117" s="40">
        <v>110</v>
      </c>
      <c r="C117" s="35" t="s">
        <v>168</v>
      </c>
      <c r="D117" s="38" t="s">
        <v>168</v>
      </c>
      <c r="H117" s="45" t="s">
        <v>427</v>
      </c>
    </row>
    <row r="118" spans="1:10" ht="60">
      <c r="A118" s="32" t="s">
        <v>33</v>
      </c>
      <c r="B118" s="40">
        <v>111</v>
      </c>
      <c r="C118" s="35" t="s">
        <v>169</v>
      </c>
      <c r="D118" s="38" t="s">
        <v>169</v>
      </c>
      <c r="H118" s="45" t="s">
        <v>428</v>
      </c>
    </row>
    <row r="119" spans="1:10" ht="60">
      <c r="A119" s="32" t="s">
        <v>33</v>
      </c>
      <c r="B119" s="40">
        <v>112</v>
      </c>
      <c r="C119" s="35" t="s">
        <v>170</v>
      </c>
      <c r="D119" s="38" t="s">
        <v>170</v>
      </c>
      <c r="H119" s="45" t="s">
        <v>429</v>
      </c>
    </row>
    <row r="120" spans="1:10" ht="60">
      <c r="A120" s="32" t="s">
        <v>33</v>
      </c>
      <c r="B120" s="40">
        <v>113</v>
      </c>
      <c r="C120" s="35" t="s">
        <v>171</v>
      </c>
      <c r="D120" s="38" t="s">
        <v>171</v>
      </c>
      <c r="H120" s="45" t="s">
        <v>430</v>
      </c>
    </row>
    <row r="121" spans="1:10" ht="45">
      <c r="A121" s="32" t="s">
        <v>33</v>
      </c>
      <c r="B121" s="40">
        <v>114</v>
      </c>
      <c r="C121" s="35" t="s">
        <v>172</v>
      </c>
      <c r="D121" s="38" t="s">
        <v>172</v>
      </c>
      <c r="H121" s="45" t="s">
        <v>431</v>
      </c>
    </row>
    <row r="122" spans="1:10" ht="45">
      <c r="A122" s="32" t="s">
        <v>33</v>
      </c>
      <c r="B122" s="40">
        <v>115</v>
      </c>
      <c r="C122" s="35" t="s">
        <v>173</v>
      </c>
      <c r="D122" s="38" t="s">
        <v>173</v>
      </c>
      <c r="H122" s="45" t="s">
        <v>432</v>
      </c>
    </row>
    <row r="123" spans="1:10" ht="45">
      <c r="A123" s="32" t="s">
        <v>33</v>
      </c>
      <c r="B123" s="40">
        <v>116</v>
      </c>
      <c r="C123" s="35" t="s">
        <v>174</v>
      </c>
      <c r="D123" s="38" t="s">
        <v>174</v>
      </c>
      <c r="H123" s="45" t="s">
        <v>433</v>
      </c>
    </row>
    <row r="124" spans="1:10" ht="45">
      <c r="A124" s="32" t="s">
        <v>33</v>
      </c>
      <c r="B124" s="40">
        <v>117</v>
      </c>
      <c r="C124" s="35" t="s">
        <v>175</v>
      </c>
      <c r="D124" s="38" t="s">
        <v>175</v>
      </c>
      <c r="H124" s="45" t="s">
        <v>434</v>
      </c>
    </row>
    <row r="125" spans="1:10" ht="45">
      <c r="A125" s="32" t="s">
        <v>33</v>
      </c>
      <c r="B125" s="40">
        <v>118</v>
      </c>
      <c r="C125" s="35" t="s">
        <v>176</v>
      </c>
      <c r="D125" s="38" t="s">
        <v>176</v>
      </c>
      <c r="H125" s="45" t="s">
        <v>435</v>
      </c>
    </row>
    <row r="126" spans="1:10" ht="126.75" customHeight="1">
      <c r="A126" s="32" t="s">
        <v>33</v>
      </c>
      <c r="B126" s="40">
        <v>119</v>
      </c>
      <c r="C126" s="35" t="s">
        <v>177</v>
      </c>
      <c r="D126" s="38" t="s">
        <v>177</v>
      </c>
      <c r="H126" s="45" t="s">
        <v>591</v>
      </c>
    </row>
    <row r="127" spans="1:10" ht="111.75" customHeight="1">
      <c r="A127" s="32" t="s">
        <v>33</v>
      </c>
      <c r="B127" s="41">
        <v>120</v>
      </c>
      <c r="C127" s="36" t="s">
        <v>178</v>
      </c>
      <c r="D127" s="38" t="s">
        <v>311</v>
      </c>
      <c r="H127" s="39" t="s">
        <v>592</v>
      </c>
    </row>
    <row r="128" spans="1:10" ht="60">
      <c r="A128" s="32" t="s">
        <v>33</v>
      </c>
      <c r="B128" s="41">
        <v>120</v>
      </c>
      <c r="C128" s="36" t="s">
        <v>178</v>
      </c>
      <c r="D128" s="38" t="s">
        <v>312</v>
      </c>
      <c r="H128" s="39" t="s">
        <v>593</v>
      </c>
    </row>
    <row r="129" spans="1:8" ht="60">
      <c r="A129" s="32" t="s">
        <v>33</v>
      </c>
      <c r="B129" s="42">
        <v>121</v>
      </c>
      <c r="C129" s="35" t="s">
        <v>179</v>
      </c>
      <c r="D129" s="38" t="s">
        <v>313</v>
      </c>
      <c r="H129" s="39" t="s">
        <v>436</v>
      </c>
    </row>
    <row r="130" spans="1:8" ht="60">
      <c r="A130" s="32" t="s">
        <v>33</v>
      </c>
      <c r="B130" s="42">
        <v>121</v>
      </c>
      <c r="C130" s="35" t="s">
        <v>180</v>
      </c>
      <c r="D130" s="38" t="s">
        <v>314</v>
      </c>
      <c r="H130" s="39" t="s">
        <v>437</v>
      </c>
    </row>
    <row r="131" spans="1:8" ht="60">
      <c r="A131" s="32" t="s">
        <v>33</v>
      </c>
      <c r="B131" s="41">
        <v>122</v>
      </c>
      <c r="C131" s="35" t="s">
        <v>181</v>
      </c>
      <c r="D131" s="38" t="s">
        <v>315</v>
      </c>
      <c r="H131" s="39" t="s">
        <v>597</v>
      </c>
    </row>
    <row r="132" spans="1:8" ht="60">
      <c r="A132" s="32" t="s">
        <v>33</v>
      </c>
      <c r="B132" s="41">
        <v>122</v>
      </c>
      <c r="C132" s="35" t="s">
        <v>181</v>
      </c>
      <c r="D132" s="38" t="s">
        <v>316</v>
      </c>
      <c r="H132" s="39" t="s">
        <v>594</v>
      </c>
    </row>
    <row r="133" spans="1:8" ht="60">
      <c r="A133" s="32" t="s">
        <v>33</v>
      </c>
      <c r="B133" s="43">
        <v>123</v>
      </c>
      <c r="C133" s="35" t="s">
        <v>182</v>
      </c>
      <c r="D133" s="38" t="s">
        <v>317</v>
      </c>
      <c r="H133" s="39" t="s">
        <v>438</v>
      </c>
    </row>
    <row r="134" spans="1:8" ht="60">
      <c r="A134" s="32" t="s">
        <v>33</v>
      </c>
      <c r="B134" s="43">
        <v>123</v>
      </c>
      <c r="C134" s="35" t="s">
        <v>182</v>
      </c>
      <c r="D134" s="38" t="s">
        <v>318</v>
      </c>
      <c r="H134" s="39" t="s">
        <v>439</v>
      </c>
    </row>
    <row r="135" spans="1:8" ht="60">
      <c r="A135" s="32" t="s">
        <v>33</v>
      </c>
      <c r="B135" s="40">
        <v>124</v>
      </c>
      <c r="C135" s="35" t="s">
        <v>183</v>
      </c>
      <c r="D135" s="38" t="s">
        <v>183</v>
      </c>
      <c r="H135" s="45" t="s">
        <v>440</v>
      </c>
    </row>
    <row r="136" spans="1:8" ht="60">
      <c r="A136" s="32" t="s">
        <v>33</v>
      </c>
      <c r="B136" s="40">
        <v>125</v>
      </c>
      <c r="C136" s="35" t="s">
        <v>184</v>
      </c>
      <c r="D136" s="38" t="s">
        <v>184</v>
      </c>
      <c r="H136" s="45" t="s">
        <v>441</v>
      </c>
    </row>
    <row r="137" spans="1:8" ht="60">
      <c r="A137" s="32" t="s">
        <v>33</v>
      </c>
      <c r="B137" s="40">
        <v>126</v>
      </c>
      <c r="C137" s="35" t="s">
        <v>185</v>
      </c>
      <c r="D137" s="38" t="s">
        <v>185</v>
      </c>
      <c r="H137" s="45" t="s">
        <v>442</v>
      </c>
    </row>
    <row r="138" spans="1:8" ht="60">
      <c r="A138" s="32" t="s">
        <v>33</v>
      </c>
      <c r="B138" s="40">
        <v>127</v>
      </c>
      <c r="C138" s="35" t="s">
        <v>186</v>
      </c>
      <c r="D138" s="38" t="s">
        <v>186</v>
      </c>
      <c r="H138" s="45" t="s">
        <v>443</v>
      </c>
    </row>
    <row r="139" spans="1:8" ht="45">
      <c r="A139" s="32" t="s">
        <v>33</v>
      </c>
      <c r="B139" s="40">
        <v>128</v>
      </c>
      <c r="C139" s="35" t="s">
        <v>187</v>
      </c>
      <c r="D139" s="38" t="s">
        <v>187</v>
      </c>
      <c r="H139" s="45" t="s">
        <v>444</v>
      </c>
    </row>
    <row r="140" spans="1:8" ht="60">
      <c r="A140" s="32" t="s">
        <v>33</v>
      </c>
      <c r="B140" s="40">
        <v>129</v>
      </c>
      <c r="C140" s="35" t="s">
        <v>188</v>
      </c>
      <c r="D140" s="38" t="s">
        <v>188</v>
      </c>
      <c r="H140" s="45" t="s">
        <v>445</v>
      </c>
    </row>
    <row r="141" spans="1:8" ht="60">
      <c r="A141" s="32" t="s">
        <v>33</v>
      </c>
      <c r="B141" s="40">
        <v>130</v>
      </c>
      <c r="C141" s="35" t="s">
        <v>189</v>
      </c>
      <c r="D141" s="38" t="s">
        <v>189</v>
      </c>
      <c r="H141" s="45" t="s">
        <v>446</v>
      </c>
    </row>
    <row r="142" spans="1:8" ht="45">
      <c r="A142" s="32" t="s">
        <v>33</v>
      </c>
      <c r="B142" s="40">
        <v>131</v>
      </c>
      <c r="C142" s="35" t="s">
        <v>190</v>
      </c>
      <c r="D142" s="38" t="s">
        <v>190</v>
      </c>
      <c r="H142" s="45" t="s">
        <v>447</v>
      </c>
    </row>
    <row r="143" spans="1:8" ht="102">
      <c r="A143" s="32" t="s">
        <v>33</v>
      </c>
      <c r="B143" s="40">
        <v>132</v>
      </c>
      <c r="C143" s="35" t="s">
        <v>191</v>
      </c>
      <c r="D143" s="38" t="s">
        <v>191</v>
      </c>
      <c r="H143" s="45" t="s">
        <v>448</v>
      </c>
    </row>
    <row r="144" spans="1:8" ht="102">
      <c r="A144" s="32" t="s">
        <v>33</v>
      </c>
      <c r="B144" s="40">
        <v>133</v>
      </c>
      <c r="C144" s="35" t="s">
        <v>192</v>
      </c>
      <c r="D144" s="38" t="s">
        <v>192</v>
      </c>
      <c r="H144" s="45" t="s">
        <v>449</v>
      </c>
    </row>
    <row r="145" spans="1:8" ht="102">
      <c r="A145" s="32" t="s">
        <v>33</v>
      </c>
      <c r="B145" s="40">
        <v>134</v>
      </c>
      <c r="C145" s="35" t="s">
        <v>193</v>
      </c>
      <c r="D145" s="38" t="s">
        <v>193</v>
      </c>
      <c r="H145" s="45" t="s">
        <v>450</v>
      </c>
    </row>
    <row r="146" spans="1:8" ht="102">
      <c r="A146" s="32" t="s">
        <v>33</v>
      </c>
      <c r="B146" s="40">
        <v>135</v>
      </c>
      <c r="C146" s="35" t="s">
        <v>194</v>
      </c>
      <c r="D146" s="38" t="s">
        <v>194</v>
      </c>
      <c r="H146" s="45" t="s">
        <v>451</v>
      </c>
    </row>
    <row r="147" spans="1:8" ht="102">
      <c r="A147" s="32" t="s">
        <v>33</v>
      </c>
      <c r="B147" s="40">
        <v>136</v>
      </c>
      <c r="C147" s="35" t="s">
        <v>195</v>
      </c>
      <c r="D147" s="38" t="s">
        <v>195</v>
      </c>
      <c r="H147" s="45" t="s">
        <v>452</v>
      </c>
    </row>
    <row r="148" spans="1:8" ht="60">
      <c r="A148" s="32" t="s">
        <v>33</v>
      </c>
      <c r="B148" s="40">
        <v>137</v>
      </c>
      <c r="C148" s="35" t="s">
        <v>196</v>
      </c>
      <c r="D148" s="38" t="s">
        <v>196</v>
      </c>
      <c r="H148" s="45" t="s">
        <v>453</v>
      </c>
    </row>
    <row r="149" spans="1:8" ht="60">
      <c r="A149" s="32" t="s">
        <v>33</v>
      </c>
      <c r="B149" s="40">
        <v>138</v>
      </c>
      <c r="C149" s="35" t="s">
        <v>197</v>
      </c>
      <c r="D149" s="38" t="s">
        <v>197</v>
      </c>
      <c r="H149" s="45" t="s">
        <v>454</v>
      </c>
    </row>
    <row r="150" spans="1:8" ht="60">
      <c r="A150" s="32" t="s">
        <v>33</v>
      </c>
      <c r="B150" s="40">
        <v>139</v>
      </c>
      <c r="C150" s="35" t="s">
        <v>198</v>
      </c>
      <c r="D150" s="38" t="s">
        <v>198</v>
      </c>
      <c r="H150" s="45" t="s">
        <v>455</v>
      </c>
    </row>
    <row r="151" spans="1:8" ht="60">
      <c r="A151" s="32" t="s">
        <v>33</v>
      </c>
      <c r="B151" s="40">
        <v>140</v>
      </c>
      <c r="C151" s="35" t="s">
        <v>199</v>
      </c>
      <c r="D151" s="38" t="s">
        <v>199</v>
      </c>
      <c r="H151" s="45" t="s">
        <v>456</v>
      </c>
    </row>
    <row r="152" spans="1:8" ht="60">
      <c r="A152" s="32" t="s">
        <v>33</v>
      </c>
      <c r="B152" s="40">
        <v>141</v>
      </c>
      <c r="C152" s="35" t="s">
        <v>200</v>
      </c>
      <c r="D152" s="38" t="s">
        <v>200</v>
      </c>
      <c r="H152" s="45" t="s">
        <v>457</v>
      </c>
    </row>
    <row r="153" spans="1:8" ht="60">
      <c r="A153" s="32" t="s">
        <v>33</v>
      </c>
      <c r="B153" s="40">
        <v>142</v>
      </c>
      <c r="C153" s="35" t="s">
        <v>201</v>
      </c>
      <c r="D153" s="38" t="s">
        <v>201</v>
      </c>
      <c r="H153" s="45" t="s">
        <v>458</v>
      </c>
    </row>
    <row r="154" spans="1:8" ht="60">
      <c r="A154" s="32" t="s">
        <v>33</v>
      </c>
      <c r="B154" s="40">
        <v>143</v>
      </c>
      <c r="C154" s="35" t="s">
        <v>202</v>
      </c>
      <c r="D154" s="38" t="s">
        <v>202</v>
      </c>
      <c r="H154" s="45" t="s">
        <v>459</v>
      </c>
    </row>
    <row r="155" spans="1:8" ht="60">
      <c r="A155" s="32" t="s">
        <v>33</v>
      </c>
      <c r="B155" s="40">
        <v>144</v>
      </c>
      <c r="C155" s="35" t="s">
        <v>203</v>
      </c>
      <c r="D155" s="38" t="s">
        <v>203</v>
      </c>
      <c r="H155" s="45" t="s">
        <v>460</v>
      </c>
    </row>
    <row r="156" spans="1:8" ht="60">
      <c r="A156" s="32" t="s">
        <v>33</v>
      </c>
      <c r="B156" s="40">
        <v>145</v>
      </c>
      <c r="C156" s="35" t="s">
        <v>204</v>
      </c>
      <c r="D156" s="38" t="s">
        <v>204</v>
      </c>
      <c r="H156" s="45" t="s">
        <v>461</v>
      </c>
    </row>
    <row r="157" spans="1:8" ht="75">
      <c r="A157" s="32" t="s">
        <v>33</v>
      </c>
      <c r="B157" s="40">
        <v>146</v>
      </c>
      <c r="C157" s="35" t="s">
        <v>205</v>
      </c>
      <c r="D157" s="38" t="s">
        <v>205</v>
      </c>
      <c r="H157" s="45" t="s">
        <v>462</v>
      </c>
    </row>
    <row r="158" spans="1:8" ht="75">
      <c r="A158" s="32" t="s">
        <v>33</v>
      </c>
      <c r="B158" s="40">
        <v>147</v>
      </c>
      <c r="C158" s="35" t="s">
        <v>206</v>
      </c>
      <c r="D158" s="38" t="s">
        <v>206</v>
      </c>
      <c r="H158" s="45" t="s">
        <v>463</v>
      </c>
    </row>
    <row r="159" spans="1:8" ht="60">
      <c r="A159" s="32" t="s">
        <v>33</v>
      </c>
      <c r="B159" s="40">
        <v>148</v>
      </c>
      <c r="C159" s="35" t="s">
        <v>207</v>
      </c>
      <c r="D159" s="38" t="s">
        <v>207</v>
      </c>
      <c r="H159" s="45" t="s">
        <v>464</v>
      </c>
    </row>
    <row r="160" spans="1:8" ht="75">
      <c r="A160" s="32" t="s">
        <v>33</v>
      </c>
      <c r="B160" s="40">
        <v>149</v>
      </c>
      <c r="C160" s="35" t="s">
        <v>208</v>
      </c>
      <c r="D160" s="38" t="s">
        <v>208</v>
      </c>
      <c r="H160" s="45" t="s">
        <v>465</v>
      </c>
    </row>
    <row r="161" spans="1:8" ht="75">
      <c r="A161" s="32" t="s">
        <v>33</v>
      </c>
      <c r="B161" s="40">
        <v>150</v>
      </c>
      <c r="C161" s="35" t="s">
        <v>209</v>
      </c>
      <c r="D161" s="38" t="s">
        <v>209</v>
      </c>
      <c r="H161" s="45" t="s">
        <v>466</v>
      </c>
    </row>
    <row r="162" spans="1:8" ht="60">
      <c r="A162" s="32" t="s">
        <v>33</v>
      </c>
      <c r="B162" s="40">
        <v>151</v>
      </c>
      <c r="C162" s="35" t="s">
        <v>210</v>
      </c>
      <c r="D162" s="38" t="s">
        <v>210</v>
      </c>
      <c r="H162" s="45" t="s">
        <v>467</v>
      </c>
    </row>
    <row r="163" spans="1:8" ht="75">
      <c r="A163" s="32" t="s">
        <v>33</v>
      </c>
      <c r="B163" s="40">
        <v>152</v>
      </c>
      <c r="C163" s="35" t="s">
        <v>211</v>
      </c>
      <c r="D163" s="38" t="s">
        <v>211</v>
      </c>
      <c r="H163" s="45" t="s">
        <v>468</v>
      </c>
    </row>
    <row r="164" spans="1:8" ht="90">
      <c r="A164" s="32" t="s">
        <v>33</v>
      </c>
      <c r="B164" s="40">
        <v>153</v>
      </c>
      <c r="C164" s="35" t="s">
        <v>212</v>
      </c>
      <c r="D164" s="38" t="s">
        <v>212</v>
      </c>
      <c r="H164" s="45" t="s">
        <v>469</v>
      </c>
    </row>
    <row r="165" spans="1:8" ht="90">
      <c r="A165" s="32" t="s">
        <v>33</v>
      </c>
      <c r="B165" s="40">
        <v>154</v>
      </c>
      <c r="C165" s="35" t="s">
        <v>213</v>
      </c>
      <c r="D165" s="38" t="s">
        <v>213</v>
      </c>
      <c r="H165" s="45" t="s">
        <v>470</v>
      </c>
    </row>
    <row r="166" spans="1:8" ht="60">
      <c r="A166" s="32" t="s">
        <v>33</v>
      </c>
      <c r="B166" s="40">
        <v>155</v>
      </c>
      <c r="C166" s="35" t="s">
        <v>214</v>
      </c>
      <c r="D166" s="38" t="s">
        <v>214</v>
      </c>
      <c r="H166" s="45" t="s">
        <v>471</v>
      </c>
    </row>
    <row r="167" spans="1:8" ht="75">
      <c r="A167" s="32" t="s">
        <v>33</v>
      </c>
      <c r="B167" s="40">
        <v>156</v>
      </c>
      <c r="C167" s="35" t="s">
        <v>215</v>
      </c>
      <c r="D167" s="38" t="s">
        <v>215</v>
      </c>
      <c r="H167" s="45" t="s">
        <v>472</v>
      </c>
    </row>
    <row r="168" spans="1:8" ht="60">
      <c r="A168" s="32" t="s">
        <v>33</v>
      </c>
      <c r="B168" s="40">
        <v>157</v>
      </c>
      <c r="C168" s="35" t="s">
        <v>216</v>
      </c>
      <c r="D168" s="38" t="s">
        <v>216</v>
      </c>
      <c r="H168" s="45" t="s">
        <v>473</v>
      </c>
    </row>
    <row r="169" spans="1:8" ht="75">
      <c r="A169" s="32" t="s">
        <v>33</v>
      </c>
      <c r="B169" s="40">
        <v>158</v>
      </c>
      <c r="C169" s="35" t="s">
        <v>217</v>
      </c>
      <c r="D169" s="38" t="s">
        <v>217</v>
      </c>
      <c r="H169" s="45" t="s">
        <v>474</v>
      </c>
    </row>
    <row r="170" spans="1:8" ht="90">
      <c r="A170" s="32" t="s">
        <v>33</v>
      </c>
      <c r="B170" s="40">
        <v>159</v>
      </c>
      <c r="C170" s="35" t="s">
        <v>218</v>
      </c>
      <c r="D170" s="38" t="s">
        <v>218</v>
      </c>
      <c r="H170" s="45" t="s">
        <v>475</v>
      </c>
    </row>
    <row r="171" spans="1:8" ht="90">
      <c r="A171" s="32" t="s">
        <v>33</v>
      </c>
      <c r="B171" s="40">
        <v>160</v>
      </c>
      <c r="C171" s="35" t="s">
        <v>219</v>
      </c>
      <c r="D171" s="38" t="s">
        <v>219</v>
      </c>
      <c r="H171" s="45" t="s">
        <v>476</v>
      </c>
    </row>
    <row r="172" spans="1:8" ht="90">
      <c r="A172" s="32" t="s">
        <v>33</v>
      </c>
      <c r="B172" s="40">
        <v>161</v>
      </c>
      <c r="C172" s="35" t="s">
        <v>220</v>
      </c>
      <c r="D172" s="38" t="s">
        <v>220</v>
      </c>
      <c r="H172" s="45" t="s">
        <v>477</v>
      </c>
    </row>
    <row r="173" spans="1:8" ht="90">
      <c r="A173" s="32" t="s">
        <v>33</v>
      </c>
      <c r="B173" s="40">
        <v>162</v>
      </c>
      <c r="C173" s="35" t="s">
        <v>221</v>
      </c>
      <c r="D173" s="38" t="s">
        <v>221</v>
      </c>
      <c r="H173" s="45" t="s">
        <v>478</v>
      </c>
    </row>
    <row r="174" spans="1:8" ht="75">
      <c r="A174" s="32" t="s">
        <v>33</v>
      </c>
      <c r="B174" s="40">
        <v>163</v>
      </c>
      <c r="C174" s="35" t="s">
        <v>222</v>
      </c>
      <c r="D174" s="38" t="s">
        <v>222</v>
      </c>
      <c r="H174" s="45" t="s">
        <v>479</v>
      </c>
    </row>
    <row r="175" spans="1:8" ht="60">
      <c r="A175" s="32" t="s">
        <v>33</v>
      </c>
      <c r="B175" s="40">
        <v>164</v>
      </c>
      <c r="C175" s="35" t="s">
        <v>223</v>
      </c>
      <c r="D175" s="38" t="s">
        <v>223</v>
      </c>
      <c r="H175" s="45" t="s">
        <v>480</v>
      </c>
    </row>
    <row r="176" spans="1:8" ht="75">
      <c r="A176" s="32" t="s">
        <v>33</v>
      </c>
      <c r="B176" s="40">
        <v>165</v>
      </c>
      <c r="C176" s="35" t="s">
        <v>224</v>
      </c>
      <c r="D176" s="38" t="s">
        <v>224</v>
      </c>
      <c r="H176" s="45" t="s">
        <v>481</v>
      </c>
    </row>
    <row r="177" spans="1:8" ht="75">
      <c r="A177" s="32" t="s">
        <v>33</v>
      </c>
      <c r="B177" s="40">
        <v>166</v>
      </c>
      <c r="C177" s="35" t="s">
        <v>225</v>
      </c>
      <c r="D177" s="38" t="s">
        <v>225</v>
      </c>
      <c r="H177" s="45" t="s">
        <v>482</v>
      </c>
    </row>
    <row r="178" spans="1:8" ht="75">
      <c r="A178" s="32" t="s">
        <v>33</v>
      </c>
      <c r="B178" s="40">
        <v>167</v>
      </c>
      <c r="C178" s="35" t="s">
        <v>226</v>
      </c>
      <c r="D178" s="38" t="s">
        <v>226</v>
      </c>
      <c r="H178" s="45" t="s">
        <v>483</v>
      </c>
    </row>
    <row r="179" spans="1:8" ht="75">
      <c r="A179" s="32" t="s">
        <v>33</v>
      </c>
      <c r="B179" s="40">
        <v>168</v>
      </c>
      <c r="C179" s="35" t="s">
        <v>227</v>
      </c>
      <c r="D179" s="38" t="s">
        <v>227</v>
      </c>
      <c r="H179" s="45" t="s">
        <v>484</v>
      </c>
    </row>
    <row r="180" spans="1:8" ht="75">
      <c r="A180" s="32" t="s">
        <v>33</v>
      </c>
      <c r="B180" s="40">
        <v>169</v>
      </c>
      <c r="C180" s="35" t="s">
        <v>228</v>
      </c>
      <c r="D180" s="38" t="s">
        <v>228</v>
      </c>
      <c r="H180" s="45" t="s">
        <v>485</v>
      </c>
    </row>
    <row r="181" spans="1:8" ht="75">
      <c r="A181" s="32" t="s">
        <v>33</v>
      </c>
      <c r="B181" s="40">
        <v>170</v>
      </c>
      <c r="C181" s="35" t="s">
        <v>229</v>
      </c>
      <c r="D181" s="38" t="s">
        <v>229</v>
      </c>
      <c r="H181" s="45" t="s">
        <v>486</v>
      </c>
    </row>
    <row r="182" spans="1:8" ht="75">
      <c r="A182" s="32" t="s">
        <v>33</v>
      </c>
      <c r="B182" s="40">
        <v>171</v>
      </c>
      <c r="C182" s="35" t="s">
        <v>230</v>
      </c>
      <c r="D182" s="38" t="s">
        <v>230</v>
      </c>
      <c r="H182" s="45" t="s">
        <v>487</v>
      </c>
    </row>
    <row r="183" spans="1:8" ht="75">
      <c r="A183" s="32" t="s">
        <v>33</v>
      </c>
      <c r="B183" s="40">
        <v>172</v>
      </c>
      <c r="C183" s="35" t="s">
        <v>231</v>
      </c>
      <c r="D183" s="38" t="s">
        <v>231</v>
      </c>
      <c r="H183" s="45" t="s">
        <v>488</v>
      </c>
    </row>
    <row r="184" spans="1:8" ht="75">
      <c r="A184" s="32" t="s">
        <v>33</v>
      </c>
      <c r="B184" s="40">
        <v>173</v>
      </c>
      <c r="C184" s="35" t="s">
        <v>232</v>
      </c>
      <c r="D184" s="38" t="s">
        <v>232</v>
      </c>
      <c r="H184" s="45" t="s">
        <v>489</v>
      </c>
    </row>
    <row r="185" spans="1:8" ht="75">
      <c r="A185" s="32" t="s">
        <v>33</v>
      </c>
      <c r="B185" s="40">
        <v>174</v>
      </c>
      <c r="C185" s="35" t="s">
        <v>233</v>
      </c>
      <c r="D185" s="38" t="s">
        <v>233</v>
      </c>
      <c r="H185" s="45" t="s">
        <v>490</v>
      </c>
    </row>
    <row r="186" spans="1:8" ht="75">
      <c r="A186" s="32" t="s">
        <v>33</v>
      </c>
      <c r="B186" s="40">
        <v>175</v>
      </c>
      <c r="C186" s="35" t="s">
        <v>234</v>
      </c>
      <c r="D186" s="38" t="s">
        <v>234</v>
      </c>
      <c r="H186" s="45" t="s">
        <v>491</v>
      </c>
    </row>
    <row r="187" spans="1:8" ht="75">
      <c r="A187" s="32" t="s">
        <v>33</v>
      </c>
      <c r="B187" s="40">
        <v>176</v>
      </c>
      <c r="C187" s="35" t="s">
        <v>235</v>
      </c>
      <c r="D187" s="38" t="s">
        <v>235</v>
      </c>
      <c r="H187" s="45" t="s">
        <v>492</v>
      </c>
    </row>
    <row r="188" spans="1:8" ht="75">
      <c r="A188" s="32" t="s">
        <v>33</v>
      </c>
      <c r="B188" s="40">
        <v>179</v>
      </c>
      <c r="C188" s="35" t="s">
        <v>236</v>
      </c>
      <c r="D188" s="38" t="s">
        <v>236</v>
      </c>
      <c r="H188" s="45" t="s">
        <v>493</v>
      </c>
    </row>
    <row r="189" spans="1:8" ht="75">
      <c r="A189" s="32" t="s">
        <v>33</v>
      </c>
      <c r="B189" s="40">
        <v>180</v>
      </c>
      <c r="C189" s="35" t="s">
        <v>237</v>
      </c>
      <c r="D189" s="38" t="s">
        <v>237</v>
      </c>
      <c r="H189" s="45" t="s">
        <v>494</v>
      </c>
    </row>
    <row r="190" spans="1:8" ht="90">
      <c r="A190" s="32" t="s">
        <v>33</v>
      </c>
      <c r="B190" s="40">
        <v>181</v>
      </c>
      <c r="C190" s="35" t="s">
        <v>238</v>
      </c>
      <c r="D190" s="38" t="s">
        <v>238</v>
      </c>
      <c r="H190" s="45" t="s">
        <v>495</v>
      </c>
    </row>
    <row r="191" spans="1:8" ht="75">
      <c r="A191" s="32" t="s">
        <v>33</v>
      </c>
      <c r="B191" s="40">
        <v>182</v>
      </c>
      <c r="C191" s="35" t="s">
        <v>239</v>
      </c>
      <c r="D191" s="38" t="s">
        <v>239</v>
      </c>
      <c r="H191" s="45" t="s">
        <v>496</v>
      </c>
    </row>
    <row r="192" spans="1:8" ht="75">
      <c r="A192" s="32" t="s">
        <v>33</v>
      </c>
      <c r="B192" s="40">
        <v>183</v>
      </c>
      <c r="C192" s="35" t="s">
        <v>240</v>
      </c>
      <c r="D192" s="38" t="s">
        <v>240</v>
      </c>
      <c r="H192" s="45" t="s">
        <v>497</v>
      </c>
    </row>
    <row r="193" spans="1:8" ht="75">
      <c r="A193" s="32" t="s">
        <v>33</v>
      </c>
      <c r="B193" s="44">
        <v>184</v>
      </c>
      <c r="C193" s="37" t="s">
        <v>241</v>
      </c>
      <c r="D193" s="39" t="s">
        <v>241</v>
      </c>
      <c r="H193" s="39" t="s">
        <v>498</v>
      </c>
    </row>
    <row r="194" spans="1:8" ht="75">
      <c r="A194" s="32" t="s">
        <v>33</v>
      </c>
      <c r="B194" s="40">
        <v>185</v>
      </c>
      <c r="C194" s="35" t="s">
        <v>242</v>
      </c>
      <c r="D194" s="38" t="s">
        <v>242</v>
      </c>
      <c r="H194" s="45" t="s">
        <v>499</v>
      </c>
    </row>
    <row r="195" spans="1:8" ht="75">
      <c r="A195" s="32" t="s">
        <v>33</v>
      </c>
      <c r="B195" s="40">
        <v>187</v>
      </c>
      <c r="C195" s="35" t="s">
        <v>243</v>
      </c>
      <c r="D195" s="38" t="s">
        <v>243</v>
      </c>
      <c r="H195" s="45" t="s">
        <v>500</v>
      </c>
    </row>
    <row r="196" spans="1:8" ht="90">
      <c r="A196" s="32" t="s">
        <v>33</v>
      </c>
      <c r="B196" s="40">
        <v>188</v>
      </c>
      <c r="C196" s="35" t="s">
        <v>244</v>
      </c>
      <c r="D196" s="38" t="s">
        <v>244</v>
      </c>
      <c r="H196" s="45" t="s">
        <v>501</v>
      </c>
    </row>
    <row r="197" spans="1:8" ht="90">
      <c r="A197" s="32" t="s">
        <v>33</v>
      </c>
      <c r="B197" s="40">
        <v>189</v>
      </c>
      <c r="C197" s="35" t="s">
        <v>245</v>
      </c>
      <c r="D197" s="38" t="s">
        <v>245</v>
      </c>
      <c r="H197" s="45" t="s">
        <v>502</v>
      </c>
    </row>
    <row r="198" spans="1:8" ht="90">
      <c r="A198" s="32" t="s">
        <v>33</v>
      </c>
      <c r="B198" s="40">
        <v>190</v>
      </c>
      <c r="C198" s="35" t="s">
        <v>246</v>
      </c>
      <c r="D198" s="38" t="s">
        <v>246</v>
      </c>
      <c r="H198" s="45" t="s">
        <v>503</v>
      </c>
    </row>
    <row r="199" spans="1:8" ht="140.25">
      <c r="A199" s="32" t="s">
        <v>33</v>
      </c>
      <c r="B199" s="40">
        <v>191</v>
      </c>
      <c r="C199" s="35" t="s">
        <v>247</v>
      </c>
      <c r="D199" s="38" t="s">
        <v>247</v>
      </c>
      <c r="H199" s="45" t="s">
        <v>504</v>
      </c>
    </row>
    <row r="200" spans="1:8" ht="60">
      <c r="A200" s="32" t="s">
        <v>33</v>
      </c>
      <c r="B200" s="40">
        <v>192</v>
      </c>
      <c r="C200" s="35" t="s">
        <v>248</v>
      </c>
      <c r="D200" s="38" t="s">
        <v>248</v>
      </c>
      <c r="H200" s="45" t="s">
        <v>505</v>
      </c>
    </row>
    <row r="201" spans="1:8" ht="60">
      <c r="A201" s="32" t="s">
        <v>33</v>
      </c>
      <c r="B201" s="40">
        <v>193</v>
      </c>
      <c r="C201" s="35" t="s">
        <v>249</v>
      </c>
      <c r="D201" s="38" t="s">
        <v>249</v>
      </c>
      <c r="H201" s="45" t="s">
        <v>506</v>
      </c>
    </row>
    <row r="202" spans="1:8" ht="60">
      <c r="A202" s="32" t="s">
        <v>33</v>
      </c>
      <c r="B202" s="40">
        <v>194</v>
      </c>
      <c r="C202" s="35" t="s">
        <v>250</v>
      </c>
      <c r="D202" s="38" t="s">
        <v>250</v>
      </c>
      <c r="H202" s="45" t="s">
        <v>507</v>
      </c>
    </row>
    <row r="203" spans="1:8" ht="75">
      <c r="A203" s="32" t="s">
        <v>33</v>
      </c>
      <c r="B203" s="40">
        <v>195</v>
      </c>
      <c r="C203" s="35" t="s">
        <v>251</v>
      </c>
      <c r="D203" s="38" t="s">
        <v>251</v>
      </c>
      <c r="H203" s="45" t="s">
        <v>508</v>
      </c>
    </row>
    <row r="204" spans="1:8" ht="75">
      <c r="A204" s="32" t="s">
        <v>33</v>
      </c>
      <c r="B204" s="40">
        <v>196</v>
      </c>
      <c r="C204" s="35" t="s">
        <v>252</v>
      </c>
      <c r="D204" s="38" t="s">
        <v>252</v>
      </c>
      <c r="H204" s="45" t="s">
        <v>509</v>
      </c>
    </row>
    <row r="205" spans="1:8" ht="75">
      <c r="A205" s="32" t="s">
        <v>33</v>
      </c>
      <c r="B205" s="40">
        <v>197</v>
      </c>
      <c r="C205" s="35" t="s">
        <v>253</v>
      </c>
      <c r="D205" s="38" t="s">
        <v>253</v>
      </c>
      <c r="H205" s="45" t="s">
        <v>510</v>
      </c>
    </row>
    <row r="206" spans="1:8" ht="75">
      <c r="A206" s="32" t="s">
        <v>33</v>
      </c>
      <c r="B206" s="40">
        <v>198</v>
      </c>
      <c r="C206" s="35" t="s">
        <v>254</v>
      </c>
      <c r="D206" s="38" t="s">
        <v>254</v>
      </c>
      <c r="H206" s="45" t="s">
        <v>511</v>
      </c>
    </row>
    <row r="207" spans="1:8" ht="75">
      <c r="A207" s="32" t="s">
        <v>33</v>
      </c>
      <c r="B207" s="40">
        <v>199</v>
      </c>
      <c r="C207" s="35" t="s">
        <v>255</v>
      </c>
      <c r="D207" s="38" t="s">
        <v>255</v>
      </c>
      <c r="H207" s="45" t="s">
        <v>512</v>
      </c>
    </row>
    <row r="208" spans="1:8" ht="75">
      <c r="A208" s="32" t="s">
        <v>33</v>
      </c>
      <c r="B208" s="40">
        <v>200</v>
      </c>
      <c r="C208" s="35" t="s">
        <v>256</v>
      </c>
      <c r="D208" s="38" t="s">
        <v>256</v>
      </c>
      <c r="H208" s="45" t="s">
        <v>513</v>
      </c>
    </row>
    <row r="209" spans="1:8" ht="75">
      <c r="A209" s="32" t="s">
        <v>33</v>
      </c>
      <c r="B209" s="40">
        <v>201</v>
      </c>
      <c r="C209" s="35" t="s">
        <v>257</v>
      </c>
      <c r="D209" s="38" t="s">
        <v>257</v>
      </c>
      <c r="H209" s="45" t="s">
        <v>514</v>
      </c>
    </row>
    <row r="210" spans="1:8" ht="75">
      <c r="A210" s="32" t="s">
        <v>33</v>
      </c>
      <c r="B210" s="40">
        <v>202</v>
      </c>
      <c r="C210" s="35" t="s">
        <v>258</v>
      </c>
      <c r="D210" s="38" t="s">
        <v>258</v>
      </c>
      <c r="H210" s="45" t="s">
        <v>515</v>
      </c>
    </row>
    <row r="211" spans="1:8" ht="75">
      <c r="A211" s="32" t="s">
        <v>33</v>
      </c>
      <c r="B211" s="40">
        <v>203</v>
      </c>
      <c r="C211" s="35" t="s">
        <v>259</v>
      </c>
      <c r="D211" s="38" t="s">
        <v>259</v>
      </c>
      <c r="H211" s="45" t="s">
        <v>516</v>
      </c>
    </row>
    <row r="212" spans="1:8" ht="75">
      <c r="A212" s="32" t="s">
        <v>33</v>
      </c>
      <c r="B212" s="40">
        <v>204</v>
      </c>
      <c r="C212" s="35" t="s">
        <v>260</v>
      </c>
      <c r="D212" s="38" t="s">
        <v>260</v>
      </c>
      <c r="H212" s="45" t="s">
        <v>517</v>
      </c>
    </row>
    <row r="213" spans="1:8" ht="75">
      <c r="A213" s="32" t="s">
        <v>33</v>
      </c>
      <c r="B213" s="40">
        <v>205</v>
      </c>
      <c r="C213" s="35" t="s">
        <v>261</v>
      </c>
      <c r="D213" s="38" t="s">
        <v>261</v>
      </c>
      <c r="H213" s="45" t="s">
        <v>518</v>
      </c>
    </row>
    <row r="214" spans="1:8" ht="75">
      <c r="A214" s="32" t="s">
        <v>33</v>
      </c>
      <c r="B214" s="40">
        <v>206</v>
      </c>
      <c r="C214" s="35" t="s">
        <v>262</v>
      </c>
      <c r="D214" s="38" t="s">
        <v>262</v>
      </c>
      <c r="H214" s="45" t="s">
        <v>519</v>
      </c>
    </row>
    <row r="215" spans="1:8" ht="60">
      <c r="A215" s="32" t="s">
        <v>33</v>
      </c>
      <c r="B215" s="40">
        <v>207</v>
      </c>
      <c r="C215" s="35" t="s">
        <v>263</v>
      </c>
      <c r="D215" s="38" t="s">
        <v>263</v>
      </c>
      <c r="H215" s="45" t="s">
        <v>520</v>
      </c>
    </row>
    <row r="216" spans="1:8" ht="60">
      <c r="A216" s="32" t="s">
        <v>33</v>
      </c>
      <c r="B216" s="40">
        <v>208</v>
      </c>
      <c r="C216" s="35" t="s">
        <v>264</v>
      </c>
      <c r="D216" s="38" t="s">
        <v>264</v>
      </c>
      <c r="H216" s="45" t="s">
        <v>521</v>
      </c>
    </row>
    <row r="217" spans="1:8" ht="60">
      <c r="A217" s="32" t="s">
        <v>33</v>
      </c>
      <c r="B217" s="40">
        <v>209</v>
      </c>
      <c r="C217" s="35" t="s">
        <v>265</v>
      </c>
      <c r="D217" s="38" t="s">
        <v>265</v>
      </c>
      <c r="H217" s="45" t="s">
        <v>522</v>
      </c>
    </row>
    <row r="218" spans="1:8" ht="45">
      <c r="A218" s="32" t="s">
        <v>33</v>
      </c>
      <c r="B218" s="40">
        <v>210</v>
      </c>
      <c r="C218" s="35" t="s">
        <v>266</v>
      </c>
      <c r="D218" s="38" t="s">
        <v>266</v>
      </c>
      <c r="H218" s="45" t="s">
        <v>523</v>
      </c>
    </row>
    <row r="219" spans="1:8" ht="45">
      <c r="A219" s="32" t="s">
        <v>33</v>
      </c>
      <c r="B219" s="40">
        <v>211</v>
      </c>
      <c r="C219" s="35" t="s">
        <v>267</v>
      </c>
      <c r="D219" s="38" t="s">
        <v>267</v>
      </c>
      <c r="H219" s="45" t="s">
        <v>524</v>
      </c>
    </row>
    <row r="220" spans="1:8" ht="45">
      <c r="A220" s="32" t="s">
        <v>33</v>
      </c>
      <c r="B220" s="40">
        <v>212</v>
      </c>
      <c r="C220" s="35" t="s">
        <v>268</v>
      </c>
      <c r="D220" s="38" t="s">
        <v>268</v>
      </c>
      <c r="H220" s="45" t="s">
        <v>525</v>
      </c>
    </row>
    <row r="221" spans="1:8" ht="45">
      <c r="A221" s="32" t="s">
        <v>33</v>
      </c>
      <c r="B221" s="40">
        <v>213</v>
      </c>
      <c r="C221" s="35" t="s">
        <v>269</v>
      </c>
      <c r="D221" s="38" t="s">
        <v>269</v>
      </c>
      <c r="H221" s="45" t="s">
        <v>526</v>
      </c>
    </row>
    <row r="222" spans="1:8" ht="45">
      <c r="A222" s="32" t="s">
        <v>33</v>
      </c>
      <c r="B222" s="40">
        <v>214</v>
      </c>
      <c r="C222" s="35" t="s">
        <v>270</v>
      </c>
      <c r="D222" s="38" t="s">
        <v>270</v>
      </c>
      <c r="H222" s="45" t="s">
        <v>527</v>
      </c>
    </row>
    <row r="223" spans="1:8" ht="60">
      <c r="A223" s="32" t="s">
        <v>33</v>
      </c>
      <c r="B223" s="40">
        <v>215</v>
      </c>
      <c r="C223" s="35" t="s">
        <v>271</v>
      </c>
      <c r="D223" s="38" t="s">
        <v>271</v>
      </c>
      <c r="H223" s="45" t="s">
        <v>528</v>
      </c>
    </row>
    <row r="224" spans="1:8" ht="75">
      <c r="A224" s="32" t="s">
        <v>33</v>
      </c>
      <c r="B224" s="40">
        <v>216</v>
      </c>
      <c r="C224" s="35" t="s">
        <v>272</v>
      </c>
      <c r="D224" s="38" t="s">
        <v>272</v>
      </c>
      <c r="H224" s="45" t="s">
        <v>529</v>
      </c>
    </row>
    <row r="225" spans="1:8" ht="75">
      <c r="A225" s="32" t="s">
        <v>33</v>
      </c>
      <c r="B225" s="40">
        <v>217</v>
      </c>
      <c r="C225" s="35" t="s">
        <v>273</v>
      </c>
      <c r="D225" s="38" t="s">
        <v>273</v>
      </c>
      <c r="H225" s="45" t="s">
        <v>530</v>
      </c>
    </row>
    <row r="226" spans="1:8" ht="75">
      <c r="A226" s="32" t="s">
        <v>33</v>
      </c>
      <c r="B226" s="40">
        <v>218</v>
      </c>
      <c r="C226" s="35" t="s">
        <v>274</v>
      </c>
      <c r="D226" s="38" t="s">
        <v>274</v>
      </c>
      <c r="H226" s="45" t="s">
        <v>531</v>
      </c>
    </row>
    <row r="227" spans="1:8" ht="75">
      <c r="A227" s="32" t="s">
        <v>33</v>
      </c>
      <c r="B227" s="40">
        <v>219</v>
      </c>
      <c r="C227" s="35" t="s">
        <v>275</v>
      </c>
      <c r="D227" s="38" t="s">
        <v>275</v>
      </c>
      <c r="H227" s="45" t="s">
        <v>532</v>
      </c>
    </row>
    <row r="228" spans="1:8" ht="75">
      <c r="A228" s="32" t="s">
        <v>33</v>
      </c>
      <c r="B228" s="40">
        <v>220</v>
      </c>
      <c r="C228" s="35" t="s">
        <v>276</v>
      </c>
      <c r="D228" s="38" t="s">
        <v>276</v>
      </c>
      <c r="H228" s="45" t="s">
        <v>533</v>
      </c>
    </row>
    <row r="229" spans="1:8" ht="90">
      <c r="A229" s="32" t="s">
        <v>33</v>
      </c>
      <c r="B229" s="40">
        <v>221</v>
      </c>
      <c r="C229" s="35" t="s">
        <v>277</v>
      </c>
      <c r="D229" s="38" t="s">
        <v>277</v>
      </c>
      <c r="H229" s="45" t="s">
        <v>534</v>
      </c>
    </row>
    <row r="230" spans="1:8" ht="75">
      <c r="A230" s="32" t="s">
        <v>33</v>
      </c>
      <c r="B230" s="40">
        <v>222</v>
      </c>
      <c r="C230" s="35" t="s">
        <v>278</v>
      </c>
      <c r="D230" s="38" t="s">
        <v>278</v>
      </c>
      <c r="H230" s="45" t="s">
        <v>535</v>
      </c>
    </row>
    <row r="231" spans="1:8" ht="75">
      <c r="A231" s="32" t="s">
        <v>33</v>
      </c>
      <c r="B231" s="40">
        <v>223</v>
      </c>
      <c r="C231" s="35" t="s">
        <v>279</v>
      </c>
      <c r="D231" s="38" t="s">
        <v>279</v>
      </c>
      <c r="H231" s="45" t="s">
        <v>536</v>
      </c>
    </row>
    <row r="232" spans="1:8" ht="90">
      <c r="A232" s="32" t="s">
        <v>33</v>
      </c>
      <c r="B232" s="40">
        <v>224</v>
      </c>
      <c r="C232" s="35" t="s">
        <v>280</v>
      </c>
      <c r="D232" s="38" t="s">
        <v>280</v>
      </c>
      <c r="H232" s="45" t="s">
        <v>537</v>
      </c>
    </row>
    <row r="233" spans="1:8" ht="90">
      <c r="A233" s="32" t="s">
        <v>33</v>
      </c>
      <c r="B233" s="40">
        <v>225</v>
      </c>
      <c r="C233" s="35" t="s">
        <v>281</v>
      </c>
      <c r="D233" s="38" t="s">
        <v>281</v>
      </c>
      <c r="H233" s="45" t="s">
        <v>538</v>
      </c>
    </row>
    <row r="234" spans="1:8" ht="60">
      <c r="A234" s="32" t="s">
        <v>33</v>
      </c>
      <c r="B234" s="40">
        <v>226</v>
      </c>
      <c r="C234" s="35" t="s">
        <v>282</v>
      </c>
      <c r="D234" s="38" t="s">
        <v>282</v>
      </c>
      <c r="H234" s="45" t="s">
        <v>539</v>
      </c>
    </row>
    <row r="235" spans="1:8" ht="60">
      <c r="A235" s="32" t="s">
        <v>33</v>
      </c>
      <c r="B235" s="40">
        <v>227</v>
      </c>
      <c r="C235" s="35" t="s">
        <v>283</v>
      </c>
      <c r="D235" s="38" t="s">
        <v>283</v>
      </c>
      <c r="H235" s="45" t="s">
        <v>540</v>
      </c>
    </row>
    <row r="236" spans="1:8" ht="60">
      <c r="A236" s="32" t="s">
        <v>33</v>
      </c>
      <c r="B236" s="40">
        <v>228</v>
      </c>
      <c r="C236" s="35" t="s">
        <v>284</v>
      </c>
      <c r="D236" s="38" t="s">
        <v>284</v>
      </c>
      <c r="H236" s="45" t="s">
        <v>541</v>
      </c>
    </row>
    <row r="237" spans="1:8" ht="75">
      <c r="A237" s="32" t="s">
        <v>33</v>
      </c>
      <c r="B237" s="40">
        <v>229</v>
      </c>
      <c r="C237" s="35" t="s">
        <v>285</v>
      </c>
      <c r="D237" s="38" t="s">
        <v>285</v>
      </c>
      <c r="H237" s="45" t="s">
        <v>542</v>
      </c>
    </row>
    <row r="238" spans="1:8" ht="60">
      <c r="A238" s="32" t="s">
        <v>33</v>
      </c>
      <c r="B238" s="40">
        <v>230</v>
      </c>
      <c r="C238" s="35" t="s">
        <v>286</v>
      </c>
      <c r="D238" s="38" t="s">
        <v>286</v>
      </c>
      <c r="H238" s="45" t="s">
        <v>543</v>
      </c>
    </row>
    <row r="239" spans="1:8" ht="60">
      <c r="A239" s="32" t="s">
        <v>33</v>
      </c>
      <c r="B239" s="40">
        <v>231</v>
      </c>
      <c r="C239" s="35" t="s">
        <v>287</v>
      </c>
      <c r="D239" s="38" t="s">
        <v>287</v>
      </c>
      <c r="H239" s="45" t="s">
        <v>544</v>
      </c>
    </row>
    <row r="240" spans="1:8" ht="60">
      <c r="A240" s="32" t="s">
        <v>33</v>
      </c>
      <c r="B240" s="40">
        <v>232</v>
      </c>
      <c r="C240" s="35" t="s">
        <v>288</v>
      </c>
      <c r="D240" s="38" t="s">
        <v>288</v>
      </c>
      <c r="H240" s="45" t="s">
        <v>545</v>
      </c>
    </row>
    <row r="241" spans="1:8" ht="45">
      <c r="A241" s="32" t="s">
        <v>33</v>
      </c>
      <c r="B241" s="40">
        <v>233</v>
      </c>
      <c r="C241" s="35" t="s">
        <v>289</v>
      </c>
      <c r="D241" s="38" t="s">
        <v>289</v>
      </c>
      <c r="H241" s="45" t="s">
        <v>546</v>
      </c>
    </row>
    <row r="242" spans="1:8" ht="45">
      <c r="A242" s="32" t="s">
        <v>33</v>
      </c>
      <c r="B242" s="40">
        <v>234</v>
      </c>
      <c r="C242" s="35" t="s">
        <v>290</v>
      </c>
      <c r="D242" s="38" t="s">
        <v>290</v>
      </c>
      <c r="H242" s="45" t="s">
        <v>547</v>
      </c>
    </row>
    <row r="243" spans="1:8" ht="45">
      <c r="A243" s="32" t="s">
        <v>33</v>
      </c>
      <c r="B243" s="40">
        <v>235</v>
      </c>
      <c r="C243" s="35" t="s">
        <v>291</v>
      </c>
      <c r="D243" s="38" t="s">
        <v>291</v>
      </c>
      <c r="H243" s="45" t="s">
        <v>548</v>
      </c>
    </row>
    <row r="244" spans="1:8" ht="45">
      <c r="A244" s="32" t="s">
        <v>33</v>
      </c>
      <c r="B244" s="40">
        <v>236</v>
      </c>
      <c r="C244" s="35" t="s">
        <v>292</v>
      </c>
      <c r="D244" s="38" t="s">
        <v>292</v>
      </c>
      <c r="H244" s="45" t="s">
        <v>549</v>
      </c>
    </row>
    <row r="245" spans="1:8" ht="60">
      <c r="A245" s="32" t="s">
        <v>33</v>
      </c>
      <c r="B245" s="40">
        <v>237</v>
      </c>
      <c r="C245" s="35" t="s">
        <v>293</v>
      </c>
      <c r="D245" s="38" t="s">
        <v>293</v>
      </c>
      <c r="H245" s="45" t="s">
        <v>550</v>
      </c>
    </row>
    <row r="246" spans="1:8" ht="60">
      <c r="A246" s="32" t="s">
        <v>33</v>
      </c>
      <c r="B246" s="40">
        <v>238</v>
      </c>
      <c r="C246" s="35" t="s">
        <v>294</v>
      </c>
      <c r="D246" s="38" t="s">
        <v>294</v>
      </c>
      <c r="H246" s="45" t="s">
        <v>551</v>
      </c>
    </row>
    <row r="247" spans="1:8" ht="60">
      <c r="A247" s="32" t="s">
        <v>33</v>
      </c>
      <c r="B247" s="40">
        <v>239</v>
      </c>
      <c r="C247" s="35" t="s">
        <v>295</v>
      </c>
      <c r="D247" s="38" t="s">
        <v>295</v>
      </c>
      <c r="H247" s="45" t="s">
        <v>552</v>
      </c>
    </row>
    <row r="248" spans="1:8" ht="60">
      <c r="A248" s="32" t="s">
        <v>33</v>
      </c>
      <c r="B248" s="40">
        <v>240</v>
      </c>
      <c r="C248" s="35" t="s">
        <v>296</v>
      </c>
      <c r="D248" s="38" t="s">
        <v>296</v>
      </c>
      <c r="H248" s="45" t="s">
        <v>553</v>
      </c>
    </row>
    <row r="249" spans="1:8" ht="60">
      <c r="A249" s="32" t="s">
        <v>33</v>
      </c>
      <c r="B249" s="40">
        <v>241</v>
      </c>
      <c r="C249" s="35" t="s">
        <v>297</v>
      </c>
      <c r="D249" s="38" t="s">
        <v>297</v>
      </c>
      <c r="H249" s="45" t="s">
        <v>554</v>
      </c>
    </row>
    <row r="250" spans="1:8" ht="60">
      <c r="A250" s="32" t="s">
        <v>33</v>
      </c>
      <c r="B250" s="40">
        <v>242</v>
      </c>
      <c r="C250" s="35" t="s">
        <v>298</v>
      </c>
      <c r="D250" s="39" t="s">
        <v>298</v>
      </c>
      <c r="H250" s="39" t="s">
        <v>555</v>
      </c>
    </row>
    <row r="251" spans="1:8" ht="60">
      <c r="A251" s="32" t="s">
        <v>33</v>
      </c>
      <c r="B251" s="40">
        <v>243</v>
      </c>
      <c r="C251" s="35" t="s">
        <v>299</v>
      </c>
      <c r="D251" s="38" t="s">
        <v>299</v>
      </c>
      <c r="H251" s="45" t="s">
        <v>556</v>
      </c>
    </row>
    <row r="252" spans="1:8" ht="45">
      <c r="A252" s="32" t="s">
        <v>33</v>
      </c>
      <c r="B252" s="40">
        <v>244</v>
      </c>
      <c r="C252" s="35" t="s">
        <v>300</v>
      </c>
      <c r="D252" s="38" t="s">
        <v>300</v>
      </c>
      <c r="H252" s="45" t="s">
        <v>557</v>
      </c>
    </row>
    <row r="253" spans="1:8" ht="30">
      <c r="A253" s="32" t="s">
        <v>33</v>
      </c>
      <c r="B253" s="40">
        <v>245</v>
      </c>
      <c r="C253" s="35" t="s">
        <v>301</v>
      </c>
      <c r="D253" s="38" t="s">
        <v>301</v>
      </c>
      <c r="H253" s="45" t="s">
        <v>558</v>
      </c>
    </row>
    <row r="254" spans="1:8" ht="45">
      <c r="A254" s="32" t="s">
        <v>33</v>
      </c>
      <c r="B254" s="40">
        <v>246</v>
      </c>
      <c r="C254" s="35" t="s">
        <v>302</v>
      </c>
      <c r="D254" s="38" t="s">
        <v>302</v>
      </c>
      <c r="H254" s="45" t="s">
        <v>559</v>
      </c>
    </row>
    <row r="255" spans="1:8" ht="60">
      <c r="A255" s="32" t="s">
        <v>33</v>
      </c>
      <c r="B255" s="40">
        <v>247</v>
      </c>
      <c r="C255" s="35" t="s">
        <v>303</v>
      </c>
      <c r="D255" s="38" t="s">
        <v>303</v>
      </c>
      <c r="H255" s="45" t="s">
        <v>560</v>
      </c>
    </row>
    <row r="256" spans="1:8" ht="45">
      <c r="A256" s="32" t="s">
        <v>33</v>
      </c>
      <c r="B256" s="40">
        <v>248</v>
      </c>
      <c r="C256" s="35" t="s">
        <v>304</v>
      </c>
      <c r="D256" s="38" t="s">
        <v>304</v>
      </c>
      <c r="H256" s="45" t="s">
        <v>561</v>
      </c>
    </row>
    <row r="257" spans="1:8" ht="75">
      <c r="A257" s="32" t="s">
        <v>33</v>
      </c>
      <c r="B257" s="40">
        <v>249</v>
      </c>
      <c r="C257" s="35" t="s">
        <v>305</v>
      </c>
      <c r="D257" s="38" t="s">
        <v>305</v>
      </c>
      <c r="H257" s="45" t="s">
        <v>562</v>
      </c>
    </row>
    <row r="258" spans="1:8" ht="90">
      <c r="A258" s="32" t="s">
        <v>33</v>
      </c>
      <c r="B258" s="40">
        <v>250</v>
      </c>
      <c r="C258" s="35" t="s">
        <v>306</v>
      </c>
      <c r="D258" s="38" t="s">
        <v>306</v>
      </c>
      <c r="H258" s="97" t="s">
        <v>595</v>
      </c>
    </row>
    <row r="259" spans="1:8" ht="60">
      <c r="A259" s="32" t="s">
        <v>33</v>
      </c>
      <c r="B259" s="40">
        <v>251</v>
      </c>
      <c r="C259" s="35" t="s">
        <v>307</v>
      </c>
      <c r="D259" s="38" t="s">
        <v>307</v>
      </c>
      <c r="H259" s="45" t="s">
        <v>563</v>
      </c>
    </row>
    <row r="260" spans="1:8" ht="60">
      <c r="A260" s="32" t="s">
        <v>33</v>
      </c>
      <c r="B260" s="40">
        <v>252</v>
      </c>
      <c r="C260" s="35" t="s">
        <v>308</v>
      </c>
      <c r="D260" s="38" t="s">
        <v>308</v>
      </c>
      <c r="H260" s="45" t="s">
        <v>564</v>
      </c>
    </row>
    <row r="261" spans="1:8" ht="45">
      <c r="A261" s="32" t="s">
        <v>33</v>
      </c>
      <c r="B261" s="40">
        <v>253</v>
      </c>
      <c r="C261" s="35" t="s">
        <v>34</v>
      </c>
      <c r="D261" s="38" t="s">
        <v>34</v>
      </c>
      <c r="H261" s="97" t="s">
        <v>596</v>
      </c>
    </row>
    <row r="262" spans="1:8" ht="60">
      <c r="A262" s="32" t="s">
        <v>33</v>
      </c>
      <c r="B262" s="40">
        <v>254</v>
      </c>
      <c r="C262" s="35" t="s">
        <v>35</v>
      </c>
      <c r="D262" s="38" t="s">
        <v>35</v>
      </c>
      <c r="H262" s="45" t="s">
        <v>565</v>
      </c>
    </row>
    <row r="263" spans="1:8" ht="75">
      <c r="A263" s="32" t="s">
        <v>33</v>
      </c>
      <c r="B263" s="40">
        <v>255</v>
      </c>
      <c r="C263" s="35" t="s">
        <v>36</v>
      </c>
      <c r="D263" s="38" t="s">
        <v>36</v>
      </c>
      <c r="H263" s="45" t="s">
        <v>566</v>
      </c>
    </row>
    <row r="264" spans="1:8" ht="45">
      <c r="A264" s="32" t="s">
        <v>33</v>
      </c>
      <c r="B264" s="40">
        <v>256</v>
      </c>
      <c r="C264" s="35" t="s">
        <v>37</v>
      </c>
      <c r="D264" s="38" t="s">
        <v>37</v>
      </c>
      <c r="H264" s="45" t="s">
        <v>567</v>
      </c>
    </row>
    <row r="265" spans="1:8" ht="45">
      <c r="A265" s="32" t="s">
        <v>33</v>
      </c>
      <c r="B265" s="40">
        <v>257</v>
      </c>
      <c r="C265" s="35" t="s">
        <v>38</v>
      </c>
      <c r="D265" s="38" t="s">
        <v>38</v>
      </c>
      <c r="H265" s="45" t="s">
        <v>568</v>
      </c>
    </row>
    <row r="266" spans="1:8" ht="60">
      <c r="A266" s="32" t="s">
        <v>33</v>
      </c>
      <c r="B266" s="40">
        <v>258</v>
      </c>
      <c r="C266" s="35" t="s">
        <v>39</v>
      </c>
      <c r="D266" s="38" t="s">
        <v>39</v>
      </c>
      <c r="H266" s="45" t="s">
        <v>569</v>
      </c>
    </row>
    <row r="267" spans="1:8" ht="45">
      <c r="A267" s="32" t="s">
        <v>33</v>
      </c>
      <c r="B267" s="40">
        <v>259</v>
      </c>
      <c r="C267" s="35" t="s">
        <v>40</v>
      </c>
      <c r="D267" s="38" t="s">
        <v>40</v>
      </c>
      <c r="H267" s="45" t="s">
        <v>570</v>
      </c>
    </row>
    <row r="268" spans="1:8" ht="45">
      <c r="A268" s="32" t="s">
        <v>33</v>
      </c>
      <c r="B268" s="40">
        <v>260</v>
      </c>
      <c r="C268" s="35" t="s">
        <v>41</v>
      </c>
      <c r="D268" s="38" t="s">
        <v>41</v>
      </c>
      <c r="H268" s="45" t="s">
        <v>571</v>
      </c>
    </row>
    <row r="269" spans="1:8" ht="51">
      <c r="A269" s="32" t="s">
        <v>33</v>
      </c>
      <c r="B269" s="40">
        <v>261</v>
      </c>
      <c r="C269" s="35" t="s">
        <v>42</v>
      </c>
      <c r="D269" s="38" t="s">
        <v>42</v>
      </c>
      <c r="H269" s="45" t="s">
        <v>572</v>
      </c>
    </row>
    <row r="270" spans="1:8" ht="51">
      <c r="A270" s="32" t="s">
        <v>33</v>
      </c>
      <c r="B270" s="40">
        <v>262</v>
      </c>
      <c r="C270" s="35" t="s">
        <v>43</v>
      </c>
      <c r="D270" s="38" t="s">
        <v>43</v>
      </c>
      <c r="H270" s="45" t="s">
        <v>573</v>
      </c>
    </row>
    <row r="271" spans="1:8" ht="60">
      <c r="A271" s="32" t="s">
        <v>33</v>
      </c>
      <c r="B271" s="40">
        <v>263</v>
      </c>
      <c r="C271" s="35" t="s">
        <v>44</v>
      </c>
      <c r="D271" s="38" t="s">
        <v>44</v>
      </c>
      <c r="H271" s="45" t="s">
        <v>574</v>
      </c>
    </row>
    <row r="272" spans="1:8" ht="45">
      <c r="A272" s="32" t="s">
        <v>33</v>
      </c>
      <c r="B272" s="40">
        <v>264</v>
      </c>
      <c r="C272" s="35" t="s">
        <v>45</v>
      </c>
      <c r="D272" s="38" t="s">
        <v>45</v>
      </c>
      <c r="H272" s="45" t="s">
        <v>575</v>
      </c>
    </row>
    <row r="273" spans="1:8" ht="45">
      <c r="A273" s="32" t="s">
        <v>33</v>
      </c>
      <c r="B273" s="40">
        <v>265</v>
      </c>
      <c r="C273" s="35" t="s">
        <v>46</v>
      </c>
      <c r="D273" s="38" t="s">
        <v>46</v>
      </c>
      <c r="H273" s="45" t="s">
        <v>576</v>
      </c>
    </row>
    <row r="274" spans="1:8" ht="60">
      <c r="A274" s="32" t="s">
        <v>33</v>
      </c>
      <c r="B274" s="40">
        <v>266</v>
      </c>
      <c r="C274" s="35" t="s">
        <v>47</v>
      </c>
      <c r="D274" s="38" t="s">
        <v>47</v>
      </c>
      <c r="H274" s="45" t="s">
        <v>577</v>
      </c>
    </row>
    <row r="275" spans="1:8" ht="60">
      <c r="A275" s="32" t="s">
        <v>33</v>
      </c>
      <c r="B275" s="40">
        <v>267</v>
      </c>
      <c r="C275" s="35" t="s">
        <v>48</v>
      </c>
      <c r="D275" s="38" t="s">
        <v>48</v>
      </c>
      <c r="H275" s="45" t="s">
        <v>578</v>
      </c>
    </row>
    <row r="276" spans="1:8" ht="60">
      <c r="A276" s="32" t="s">
        <v>33</v>
      </c>
      <c r="B276" s="40">
        <v>268</v>
      </c>
      <c r="C276" s="35" t="s">
        <v>49</v>
      </c>
      <c r="D276" s="38" t="s">
        <v>49</v>
      </c>
      <c r="H276" s="45" t="s">
        <v>579</v>
      </c>
    </row>
    <row r="277" spans="1:8" ht="60">
      <c r="A277" s="32" t="s">
        <v>33</v>
      </c>
      <c r="B277" s="40">
        <v>269</v>
      </c>
      <c r="C277" s="35" t="s">
        <v>309</v>
      </c>
      <c r="D277" s="38" t="s">
        <v>309</v>
      </c>
      <c r="H277" s="45" t="s">
        <v>580</v>
      </c>
    </row>
    <row r="278" spans="1:8" ht="45">
      <c r="A278" s="32" t="s">
        <v>33</v>
      </c>
      <c r="B278" s="40">
        <v>270</v>
      </c>
      <c r="C278" s="35" t="s">
        <v>50</v>
      </c>
      <c r="D278" s="38" t="s">
        <v>50</v>
      </c>
      <c r="H278" s="45" t="s">
        <v>581</v>
      </c>
    </row>
    <row r="279" spans="1:8" ht="45">
      <c r="A279" s="32" t="s">
        <v>33</v>
      </c>
      <c r="B279" s="40">
        <v>271</v>
      </c>
      <c r="C279" s="35" t="s">
        <v>51</v>
      </c>
      <c r="D279" s="38" t="s">
        <v>51</v>
      </c>
      <c r="H279" s="45" t="s">
        <v>582</v>
      </c>
    </row>
    <row r="280" spans="1:8" ht="60">
      <c r="A280" s="32" t="s">
        <v>33</v>
      </c>
      <c r="B280" s="40">
        <v>272</v>
      </c>
      <c r="C280" s="35" t="s">
        <v>52</v>
      </c>
      <c r="D280" s="38" t="s">
        <v>52</v>
      </c>
      <c r="H280" s="45" t="s">
        <v>583</v>
      </c>
    </row>
    <row r="281" spans="1:8" ht="60">
      <c r="A281" s="32" t="s">
        <v>33</v>
      </c>
      <c r="B281" s="40">
        <v>273</v>
      </c>
      <c r="C281" s="35" t="s">
        <v>53</v>
      </c>
      <c r="D281" s="38" t="s">
        <v>53</v>
      </c>
      <c r="H281" s="45" t="s">
        <v>584</v>
      </c>
    </row>
    <row r="282" spans="1:8" ht="45">
      <c r="A282" s="32" t="s">
        <v>33</v>
      </c>
      <c r="B282" s="44">
        <v>274</v>
      </c>
      <c r="C282" s="37" t="s">
        <v>54</v>
      </c>
      <c r="D282" s="39" t="s">
        <v>54</v>
      </c>
      <c r="H282" s="39" t="s">
        <v>585</v>
      </c>
    </row>
    <row r="283" spans="1:8" ht="45">
      <c r="A283" s="32" t="s">
        <v>33</v>
      </c>
      <c r="B283" s="40">
        <v>275</v>
      </c>
      <c r="C283" s="35" t="s">
        <v>55</v>
      </c>
      <c r="D283" s="38" t="s">
        <v>55</v>
      </c>
      <c r="H283" s="45" t="s">
        <v>586</v>
      </c>
    </row>
    <row r="284" spans="1:8" ht="60">
      <c r="A284" s="32" t="s">
        <v>33</v>
      </c>
      <c r="B284" s="40">
        <v>276</v>
      </c>
      <c r="C284" s="35" t="s">
        <v>56</v>
      </c>
      <c r="D284" s="38" t="s">
        <v>56</v>
      </c>
      <c r="H284" s="45" t="s">
        <v>587</v>
      </c>
    </row>
    <row r="285" spans="1:8" ht="45">
      <c r="A285" s="32" t="s">
        <v>33</v>
      </c>
      <c r="B285" s="40">
        <v>277</v>
      </c>
      <c r="C285" s="35" t="s">
        <v>57</v>
      </c>
      <c r="D285" s="38" t="s">
        <v>57</v>
      </c>
      <c r="H285" s="45" t="s">
        <v>588</v>
      </c>
    </row>
    <row r="286" spans="1:8" ht="60">
      <c r="A286" s="32" t="s">
        <v>33</v>
      </c>
      <c r="B286" s="40">
        <v>278</v>
      </c>
      <c r="C286" s="35" t="s">
        <v>310</v>
      </c>
      <c r="D286" s="38" t="s">
        <v>310</v>
      </c>
      <c r="H286" s="45" t="s">
        <v>589</v>
      </c>
    </row>
    <row r="287" spans="1:8">
      <c r="H287" s="34"/>
    </row>
    <row r="288" spans="1:8">
      <c r="H288" s="34"/>
    </row>
  </sheetData>
  <autoFilter ref="A6:P116" xr:uid="{00000000-0001-0000-0000-000000000000}"/>
  <mergeCells count="8">
    <mergeCell ref="C1:K1"/>
    <mergeCell ref="D5:H5"/>
    <mergeCell ref="I5:J5"/>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87"/>
  <sheetViews>
    <sheetView topLeftCell="A121" zoomScale="85" zoomScaleNormal="85" workbookViewId="0">
      <selection activeCell="R9" sqref="R9"/>
    </sheetView>
  </sheetViews>
  <sheetFormatPr defaultRowHeight="15.75"/>
  <cols>
    <col min="1" max="1" width="3.42578125" style="1" customWidth="1"/>
    <col min="2" max="2" width="8.140625" style="1" customWidth="1"/>
    <col min="3" max="3" width="7.42578125" style="1" customWidth="1"/>
    <col min="4" max="4" width="20.7109375" style="1" customWidth="1"/>
    <col min="5" max="5" width="23" style="3" customWidth="1"/>
    <col min="6" max="6" width="15.28515625" style="4" customWidth="1"/>
    <col min="7" max="7" width="14.7109375" style="12" customWidth="1"/>
    <col min="8" max="8" width="15.85546875" style="1" customWidth="1"/>
    <col min="9" max="9" width="12.140625" style="1" customWidth="1"/>
    <col min="10" max="10" width="13.140625" style="1" customWidth="1"/>
    <col min="11" max="11" width="17" style="1" customWidth="1"/>
    <col min="12" max="12" width="30" style="1" customWidth="1"/>
    <col min="13" max="13" width="17.85546875" style="29" customWidth="1"/>
    <col min="14" max="16384" width="9.140625" style="1"/>
  </cols>
  <sheetData>
    <row r="1" spans="1:13">
      <c r="D1" s="72" t="s">
        <v>26</v>
      </c>
      <c r="E1" s="72"/>
      <c r="F1" s="72"/>
      <c r="G1" s="72"/>
      <c r="H1" s="72"/>
      <c r="I1" s="72"/>
      <c r="J1" s="72"/>
      <c r="K1" s="72"/>
      <c r="L1" s="72"/>
      <c r="M1" s="28"/>
    </row>
    <row r="2" spans="1:13">
      <c r="D2" s="73" t="s">
        <v>17</v>
      </c>
      <c r="E2" s="73"/>
      <c r="F2" s="73"/>
      <c r="G2" s="73"/>
      <c r="H2" s="73"/>
      <c r="I2" s="73"/>
      <c r="J2" s="73"/>
      <c r="K2" s="11"/>
    </row>
    <row r="3" spans="1:13">
      <c r="B3" s="74" t="s">
        <v>9</v>
      </c>
      <c r="C3" s="74"/>
      <c r="D3" s="74"/>
      <c r="E3" s="75" t="s">
        <v>29</v>
      </c>
      <c r="F3" s="75"/>
      <c r="G3" s="75"/>
      <c r="H3" s="75"/>
      <c r="I3" s="75"/>
      <c r="K3" s="1" t="s">
        <v>10</v>
      </c>
      <c r="L3" s="1" t="s">
        <v>12</v>
      </c>
    </row>
    <row r="4" spans="1:13" s="3" customFormat="1" ht="31.5">
      <c r="A4" s="2"/>
      <c r="B4" s="76" t="s">
        <v>8</v>
      </c>
      <c r="C4" s="76"/>
      <c r="D4" s="76"/>
      <c r="E4" s="77" t="s">
        <v>58</v>
      </c>
      <c r="F4" s="77"/>
      <c r="G4" s="77"/>
      <c r="H4" s="77"/>
      <c r="I4" s="77"/>
      <c r="J4" s="77"/>
      <c r="K4" s="17" t="s">
        <v>11</v>
      </c>
      <c r="L4" s="17" t="s">
        <v>13</v>
      </c>
      <c r="M4" s="30"/>
    </row>
    <row r="5" spans="1:13">
      <c r="A5" s="2"/>
      <c r="E5" s="70"/>
      <c r="F5" s="70"/>
      <c r="G5" s="70"/>
      <c r="H5" s="70"/>
      <c r="I5" s="70"/>
      <c r="J5" s="16"/>
      <c r="K5" s="16"/>
      <c r="L5" s="16"/>
      <c r="M5" s="31"/>
    </row>
    <row r="6" spans="1:13" ht="47.25">
      <c r="A6" s="2"/>
      <c r="B6" s="64" t="s">
        <v>2</v>
      </c>
      <c r="C6" s="63" t="s">
        <v>0</v>
      </c>
      <c r="D6" s="64" t="s">
        <v>1</v>
      </c>
      <c r="E6" s="64" t="s">
        <v>3</v>
      </c>
      <c r="F6" s="64" t="s">
        <v>18</v>
      </c>
      <c r="G6" s="65" t="s">
        <v>19</v>
      </c>
      <c r="H6" s="64" t="s">
        <v>20</v>
      </c>
      <c r="I6" s="64" t="s">
        <v>21</v>
      </c>
      <c r="J6" s="64" t="s">
        <v>22</v>
      </c>
      <c r="K6" s="64" t="s">
        <v>23</v>
      </c>
      <c r="L6" s="64" t="s">
        <v>24</v>
      </c>
      <c r="M6" s="66" t="s">
        <v>30</v>
      </c>
    </row>
    <row r="7" spans="1:13">
      <c r="A7" s="2"/>
      <c r="B7" s="64">
        <v>1</v>
      </c>
      <c r="C7" s="71">
        <v>2</v>
      </c>
      <c r="D7" s="71"/>
      <c r="E7" s="71"/>
      <c r="F7" s="64">
        <v>3</v>
      </c>
      <c r="G7" s="65">
        <v>4</v>
      </c>
      <c r="H7" s="64">
        <v>5</v>
      </c>
      <c r="I7" s="64">
        <v>6</v>
      </c>
      <c r="J7" s="64">
        <v>7</v>
      </c>
      <c r="K7" s="64">
        <v>8</v>
      </c>
      <c r="L7" s="67">
        <v>9</v>
      </c>
      <c r="M7" s="68"/>
    </row>
    <row r="8" spans="1:13" ht="90">
      <c r="B8" s="69" t="s">
        <v>33</v>
      </c>
      <c r="C8" s="55">
        <v>1</v>
      </c>
      <c r="D8" s="50" t="s">
        <v>59</v>
      </c>
      <c r="E8" s="50" t="s">
        <v>59</v>
      </c>
      <c r="F8" s="56" t="s">
        <v>590</v>
      </c>
      <c r="G8" s="57">
        <v>10</v>
      </c>
      <c r="H8" s="51"/>
      <c r="I8" s="51"/>
      <c r="J8" s="51">
        <f t="shared" ref="J8" si="0">H8*G8</f>
        <v>0</v>
      </c>
      <c r="K8" s="51">
        <f t="shared" ref="K8" si="1">I8*G8</f>
        <v>0</v>
      </c>
      <c r="L8" s="58" t="s">
        <v>32</v>
      </c>
      <c r="M8" s="59">
        <v>11800</v>
      </c>
    </row>
    <row r="9" spans="1:13" ht="60">
      <c r="B9" s="69" t="s">
        <v>33</v>
      </c>
      <c r="C9" s="50">
        <v>2</v>
      </c>
      <c r="D9" s="50" t="s">
        <v>60</v>
      </c>
      <c r="E9" s="50" t="s">
        <v>60</v>
      </c>
      <c r="F9" s="51" t="s">
        <v>590</v>
      </c>
      <c r="G9" s="57">
        <v>1</v>
      </c>
      <c r="H9" s="51"/>
      <c r="I9" s="51"/>
      <c r="J9" s="51">
        <f t="shared" ref="J9:J17" si="2">H9*G9</f>
        <v>0</v>
      </c>
      <c r="K9" s="51">
        <f t="shared" ref="K9:K17" si="3">I9*G9</f>
        <v>0</v>
      </c>
      <c r="L9" s="58" t="s">
        <v>32</v>
      </c>
      <c r="M9" s="59">
        <v>166.67</v>
      </c>
    </row>
    <row r="10" spans="1:13" ht="105">
      <c r="B10" s="69" t="s">
        <v>33</v>
      </c>
      <c r="C10" s="50">
        <v>3</v>
      </c>
      <c r="D10" s="50" t="s">
        <v>61</v>
      </c>
      <c r="E10" s="50" t="s">
        <v>61</v>
      </c>
      <c r="F10" s="57" t="s">
        <v>590</v>
      </c>
      <c r="G10" s="57">
        <v>1</v>
      </c>
      <c r="H10" s="51"/>
      <c r="I10" s="51"/>
      <c r="J10" s="51">
        <f t="shared" si="2"/>
        <v>0</v>
      </c>
      <c r="K10" s="51">
        <f t="shared" si="3"/>
        <v>0</v>
      </c>
      <c r="L10" s="58" t="s">
        <v>32</v>
      </c>
      <c r="M10" s="59">
        <v>3750</v>
      </c>
    </row>
    <row r="11" spans="1:13" ht="105">
      <c r="B11" s="69" t="s">
        <v>33</v>
      </c>
      <c r="C11" s="50">
        <v>4</v>
      </c>
      <c r="D11" s="50" t="s">
        <v>62</v>
      </c>
      <c r="E11" s="50" t="s">
        <v>62</v>
      </c>
      <c r="F11" s="51" t="s">
        <v>590</v>
      </c>
      <c r="G11" s="57">
        <v>2</v>
      </c>
      <c r="H11" s="51"/>
      <c r="I11" s="51"/>
      <c r="J11" s="51">
        <f t="shared" si="2"/>
        <v>0</v>
      </c>
      <c r="K11" s="51">
        <f t="shared" si="3"/>
        <v>0</v>
      </c>
      <c r="L11" s="58" t="s">
        <v>32</v>
      </c>
      <c r="M11" s="59">
        <v>4400</v>
      </c>
    </row>
    <row r="12" spans="1:13" ht="90">
      <c r="B12" s="69" t="s">
        <v>33</v>
      </c>
      <c r="C12" s="50">
        <v>5</v>
      </c>
      <c r="D12" s="50" t="s">
        <v>63</v>
      </c>
      <c r="E12" s="50" t="s">
        <v>63</v>
      </c>
      <c r="F12" s="57" t="s">
        <v>590</v>
      </c>
      <c r="G12" s="57">
        <v>1</v>
      </c>
      <c r="H12" s="51"/>
      <c r="I12" s="51"/>
      <c r="J12" s="51">
        <f t="shared" si="2"/>
        <v>0</v>
      </c>
      <c r="K12" s="51">
        <f t="shared" si="3"/>
        <v>0</v>
      </c>
      <c r="L12" s="58" t="s">
        <v>32</v>
      </c>
      <c r="M12" s="59">
        <v>2000</v>
      </c>
    </row>
    <row r="13" spans="1:13" ht="90">
      <c r="B13" s="69" t="s">
        <v>33</v>
      </c>
      <c r="C13" s="50">
        <v>6</v>
      </c>
      <c r="D13" s="50" t="s">
        <v>64</v>
      </c>
      <c r="E13" s="50" t="s">
        <v>64</v>
      </c>
      <c r="F13" s="57" t="s">
        <v>590</v>
      </c>
      <c r="G13" s="57">
        <v>1</v>
      </c>
      <c r="H13" s="51"/>
      <c r="I13" s="51"/>
      <c r="J13" s="51">
        <f t="shared" si="2"/>
        <v>0</v>
      </c>
      <c r="K13" s="51">
        <f t="shared" si="3"/>
        <v>0</v>
      </c>
      <c r="L13" s="58" t="s">
        <v>32</v>
      </c>
      <c r="M13" s="59">
        <v>1250</v>
      </c>
    </row>
    <row r="14" spans="1:13" ht="90">
      <c r="B14" s="69" t="s">
        <v>33</v>
      </c>
      <c r="C14" s="50">
        <v>7</v>
      </c>
      <c r="D14" s="50" t="s">
        <v>65</v>
      </c>
      <c r="E14" s="50" t="s">
        <v>65</v>
      </c>
      <c r="F14" s="57" t="s">
        <v>590</v>
      </c>
      <c r="G14" s="57">
        <v>6</v>
      </c>
      <c r="H14" s="51"/>
      <c r="I14" s="51"/>
      <c r="J14" s="51">
        <f t="shared" si="2"/>
        <v>0</v>
      </c>
      <c r="K14" s="51">
        <f t="shared" si="3"/>
        <v>0</v>
      </c>
      <c r="L14" s="58" t="s">
        <v>32</v>
      </c>
      <c r="M14" s="59">
        <v>640</v>
      </c>
    </row>
    <row r="15" spans="1:13" ht="105">
      <c r="B15" s="69" t="s">
        <v>33</v>
      </c>
      <c r="C15" s="50">
        <v>8</v>
      </c>
      <c r="D15" s="50" t="s">
        <v>66</v>
      </c>
      <c r="E15" s="50" t="s">
        <v>66</v>
      </c>
      <c r="F15" s="57" t="s">
        <v>590</v>
      </c>
      <c r="G15" s="57">
        <v>3</v>
      </c>
      <c r="H15" s="51"/>
      <c r="I15" s="51"/>
      <c r="J15" s="51">
        <f t="shared" si="2"/>
        <v>0</v>
      </c>
      <c r="K15" s="51">
        <f t="shared" si="3"/>
        <v>0</v>
      </c>
      <c r="L15" s="58" t="s">
        <v>32</v>
      </c>
      <c r="M15" s="59">
        <v>320</v>
      </c>
    </row>
    <row r="16" spans="1:13" ht="105">
      <c r="B16" s="69" t="s">
        <v>33</v>
      </c>
      <c r="C16" s="50">
        <v>9</v>
      </c>
      <c r="D16" s="50" t="s">
        <v>67</v>
      </c>
      <c r="E16" s="50" t="s">
        <v>67</v>
      </c>
      <c r="F16" s="57" t="s">
        <v>590</v>
      </c>
      <c r="G16" s="57">
        <v>3</v>
      </c>
      <c r="H16" s="51"/>
      <c r="I16" s="51"/>
      <c r="J16" s="51">
        <f t="shared" si="2"/>
        <v>0</v>
      </c>
      <c r="K16" s="51">
        <f t="shared" si="3"/>
        <v>0</v>
      </c>
      <c r="L16" s="58" t="s">
        <v>32</v>
      </c>
      <c r="M16" s="59">
        <v>4050</v>
      </c>
    </row>
    <row r="17" spans="2:13" ht="90">
      <c r="B17" s="69" t="s">
        <v>33</v>
      </c>
      <c r="C17" s="50">
        <v>10</v>
      </c>
      <c r="D17" s="50" t="s">
        <v>68</v>
      </c>
      <c r="E17" s="50" t="s">
        <v>68</v>
      </c>
      <c r="F17" s="57" t="s">
        <v>590</v>
      </c>
      <c r="G17" s="57">
        <v>2</v>
      </c>
      <c r="H17" s="51"/>
      <c r="I17" s="51"/>
      <c r="J17" s="51">
        <f t="shared" si="2"/>
        <v>0</v>
      </c>
      <c r="K17" s="51">
        <f t="shared" si="3"/>
        <v>0</v>
      </c>
      <c r="L17" s="58" t="s">
        <v>32</v>
      </c>
      <c r="M17" s="59">
        <v>360</v>
      </c>
    </row>
    <row r="18" spans="2:13" ht="90">
      <c r="B18" s="69" t="s">
        <v>33</v>
      </c>
      <c r="C18" s="50">
        <v>11</v>
      </c>
      <c r="D18" s="50" t="s">
        <v>69</v>
      </c>
      <c r="E18" s="50" t="s">
        <v>69</v>
      </c>
      <c r="F18" s="60" t="s">
        <v>590</v>
      </c>
      <c r="G18" s="57">
        <v>1</v>
      </c>
      <c r="H18" s="51"/>
      <c r="I18" s="51"/>
      <c r="J18" s="51">
        <f t="shared" ref="J18:J61" si="4">H18*G18</f>
        <v>0</v>
      </c>
      <c r="K18" s="51">
        <f t="shared" ref="K18:K61" si="5">I18*G18</f>
        <v>0</v>
      </c>
      <c r="L18" s="58" t="s">
        <v>32</v>
      </c>
      <c r="M18" s="59">
        <v>14900</v>
      </c>
    </row>
    <row r="19" spans="2:13" ht="120">
      <c r="B19" s="69" t="s">
        <v>33</v>
      </c>
      <c r="C19" s="50">
        <v>12</v>
      </c>
      <c r="D19" s="50" t="s">
        <v>70</v>
      </c>
      <c r="E19" s="50" t="s">
        <v>70</v>
      </c>
      <c r="F19" s="56" t="s">
        <v>590</v>
      </c>
      <c r="G19" s="57">
        <v>2</v>
      </c>
      <c r="H19" s="51"/>
      <c r="I19" s="51"/>
      <c r="J19" s="51">
        <f t="shared" si="4"/>
        <v>0</v>
      </c>
      <c r="K19" s="51">
        <f t="shared" si="5"/>
        <v>0</v>
      </c>
      <c r="L19" s="58" t="s">
        <v>32</v>
      </c>
      <c r="M19" s="59">
        <v>10540</v>
      </c>
    </row>
    <row r="20" spans="2:13" ht="60">
      <c r="B20" s="69" t="s">
        <v>33</v>
      </c>
      <c r="C20" s="50">
        <v>13</v>
      </c>
      <c r="D20" s="50" t="s">
        <v>71</v>
      </c>
      <c r="E20" s="50" t="s">
        <v>71</v>
      </c>
      <c r="F20" s="51" t="s">
        <v>590</v>
      </c>
      <c r="G20" s="57">
        <v>4</v>
      </c>
      <c r="H20" s="51"/>
      <c r="I20" s="51"/>
      <c r="J20" s="51">
        <f t="shared" si="4"/>
        <v>0</v>
      </c>
      <c r="K20" s="51">
        <f t="shared" si="5"/>
        <v>0</v>
      </c>
      <c r="L20" s="58" t="s">
        <v>32</v>
      </c>
      <c r="M20" s="59">
        <v>3760</v>
      </c>
    </row>
    <row r="21" spans="2:13" ht="75">
      <c r="B21" s="69" t="s">
        <v>33</v>
      </c>
      <c r="C21" s="50">
        <v>14</v>
      </c>
      <c r="D21" s="50" t="s">
        <v>72</v>
      </c>
      <c r="E21" s="50" t="s">
        <v>72</v>
      </c>
      <c r="F21" s="51" t="s">
        <v>590</v>
      </c>
      <c r="G21" s="61">
        <v>7</v>
      </c>
      <c r="H21" s="51"/>
      <c r="I21" s="51"/>
      <c r="J21" s="51">
        <f t="shared" si="4"/>
        <v>0</v>
      </c>
      <c r="K21" s="51">
        <f t="shared" si="5"/>
        <v>0</v>
      </c>
      <c r="L21" s="58" t="s">
        <v>32</v>
      </c>
      <c r="M21" s="59">
        <v>17500</v>
      </c>
    </row>
    <row r="22" spans="2:13" ht="90">
      <c r="B22" s="69" t="s">
        <v>33</v>
      </c>
      <c r="C22" s="50">
        <v>15</v>
      </c>
      <c r="D22" s="50" t="s">
        <v>73</v>
      </c>
      <c r="E22" s="50" t="s">
        <v>73</v>
      </c>
      <c r="F22" s="51" t="s">
        <v>590</v>
      </c>
      <c r="G22" s="61">
        <v>2</v>
      </c>
      <c r="H22" s="51"/>
      <c r="I22" s="51"/>
      <c r="J22" s="51">
        <f t="shared" si="4"/>
        <v>0</v>
      </c>
      <c r="K22" s="51">
        <f t="shared" si="5"/>
        <v>0</v>
      </c>
      <c r="L22" s="58" t="s">
        <v>32</v>
      </c>
      <c r="M22" s="59">
        <v>7500</v>
      </c>
    </row>
    <row r="23" spans="2:13" ht="105">
      <c r="B23" s="69" t="s">
        <v>33</v>
      </c>
      <c r="C23" s="50">
        <v>16</v>
      </c>
      <c r="D23" s="50" t="s">
        <v>74</v>
      </c>
      <c r="E23" s="50" t="s">
        <v>74</v>
      </c>
      <c r="F23" s="51" t="s">
        <v>590</v>
      </c>
      <c r="G23" s="61">
        <v>3</v>
      </c>
      <c r="H23" s="51"/>
      <c r="I23" s="51"/>
      <c r="J23" s="51">
        <f t="shared" si="4"/>
        <v>0</v>
      </c>
      <c r="K23" s="51">
        <f t="shared" si="5"/>
        <v>0</v>
      </c>
      <c r="L23" s="58" t="s">
        <v>32</v>
      </c>
      <c r="M23" s="59">
        <v>6600</v>
      </c>
    </row>
    <row r="24" spans="2:13" ht="105">
      <c r="B24" s="69" t="s">
        <v>33</v>
      </c>
      <c r="C24" s="50">
        <v>17</v>
      </c>
      <c r="D24" s="50" t="s">
        <v>75</v>
      </c>
      <c r="E24" s="50" t="s">
        <v>75</v>
      </c>
      <c r="F24" s="56" t="s">
        <v>590</v>
      </c>
      <c r="G24" s="61">
        <v>1</v>
      </c>
      <c r="H24" s="51"/>
      <c r="I24" s="51"/>
      <c r="J24" s="51">
        <f t="shared" si="4"/>
        <v>0</v>
      </c>
      <c r="K24" s="51">
        <f t="shared" si="5"/>
        <v>0</v>
      </c>
      <c r="L24" s="58" t="s">
        <v>32</v>
      </c>
      <c r="M24" s="59">
        <v>2200</v>
      </c>
    </row>
    <row r="25" spans="2:13" ht="90">
      <c r="B25" s="69" t="s">
        <v>33</v>
      </c>
      <c r="C25" s="50">
        <v>18</v>
      </c>
      <c r="D25" s="50" t="s">
        <v>76</v>
      </c>
      <c r="E25" s="50" t="s">
        <v>76</v>
      </c>
      <c r="F25" s="57" t="s">
        <v>590</v>
      </c>
      <c r="G25" s="61">
        <v>16</v>
      </c>
      <c r="H25" s="51"/>
      <c r="I25" s="51"/>
      <c r="J25" s="51">
        <f t="shared" si="4"/>
        <v>0</v>
      </c>
      <c r="K25" s="51">
        <f t="shared" si="5"/>
        <v>0</v>
      </c>
      <c r="L25" s="58" t="s">
        <v>32</v>
      </c>
      <c r="M25" s="59">
        <v>1466.72</v>
      </c>
    </row>
    <row r="26" spans="2:13" ht="90">
      <c r="B26" s="69" t="s">
        <v>33</v>
      </c>
      <c r="C26" s="50">
        <v>19</v>
      </c>
      <c r="D26" s="50" t="s">
        <v>77</v>
      </c>
      <c r="E26" s="50" t="s">
        <v>77</v>
      </c>
      <c r="F26" s="51" t="s">
        <v>590</v>
      </c>
      <c r="G26" s="61">
        <v>18</v>
      </c>
      <c r="H26" s="51"/>
      <c r="I26" s="51"/>
      <c r="J26" s="51">
        <f t="shared" si="4"/>
        <v>0</v>
      </c>
      <c r="K26" s="51">
        <f t="shared" si="5"/>
        <v>0</v>
      </c>
      <c r="L26" s="58" t="s">
        <v>32</v>
      </c>
      <c r="M26" s="59">
        <v>2400.12</v>
      </c>
    </row>
    <row r="27" spans="2:13" ht="75">
      <c r="B27" s="69" t="s">
        <v>33</v>
      </c>
      <c r="C27" s="50">
        <v>20</v>
      </c>
      <c r="D27" s="50" t="s">
        <v>78</v>
      </c>
      <c r="E27" s="50" t="s">
        <v>78</v>
      </c>
      <c r="F27" s="56" t="s">
        <v>590</v>
      </c>
      <c r="G27" s="61">
        <v>2</v>
      </c>
      <c r="H27" s="51"/>
      <c r="I27" s="51"/>
      <c r="J27" s="51">
        <f t="shared" si="4"/>
        <v>0</v>
      </c>
      <c r="K27" s="51">
        <f t="shared" si="5"/>
        <v>0</v>
      </c>
      <c r="L27" s="58" t="s">
        <v>32</v>
      </c>
      <c r="M27" s="59">
        <v>2360</v>
      </c>
    </row>
    <row r="28" spans="2:13" ht="60">
      <c r="B28" s="69" t="s">
        <v>33</v>
      </c>
      <c r="C28" s="50">
        <v>21</v>
      </c>
      <c r="D28" s="50" t="s">
        <v>79</v>
      </c>
      <c r="E28" s="50" t="s">
        <v>79</v>
      </c>
      <c r="F28" s="56" t="s">
        <v>590</v>
      </c>
      <c r="G28" s="61">
        <v>1</v>
      </c>
      <c r="H28" s="51"/>
      <c r="I28" s="51"/>
      <c r="J28" s="51">
        <f t="shared" si="4"/>
        <v>0</v>
      </c>
      <c r="K28" s="51">
        <f t="shared" si="5"/>
        <v>0</v>
      </c>
      <c r="L28" s="58" t="s">
        <v>32</v>
      </c>
      <c r="M28" s="59">
        <v>2500</v>
      </c>
    </row>
    <row r="29" spans="2:13" ht="75">
      <c r="B29" s="69" t="s">
        <v>33</v>
      </c>
      <c r="C29" s="50">
        <v>22</v>
      </c>
      <c r="D29" s="50" t="s">
        <v>80</v>
      </c>
      <c r="E29" s="50" t="s">
        <v>80</v>
      </c>
      <c r="F29" s="56" t="s">
        <v>590</v>
      </c>
      <c r="G29" s="61">
        <v>1</v>
      </c>
      <c r="H29" s="51"/>
      <c r="I29" s="51"/>
      <c r="J29" s="51">
        <f t="shared" si="4"/>
        <v>0</v>
      </c>
      <c r="K29" s="51">
        <f t="shared" si="5"/>
        <v>0</v>
      </c>
      <c r="L29" s="58" t="s">
        <v>32</v>
      </c>
      <c r="M29" s="59">
        <v>108.34</v>
      </c>
    </row>
    <row r="30" spans="2:13" ht="75">
      <c r="B30" s="69" t="s">
        <v>33</v>
      </c>
      <c r="C30" s="50">
        <v>23</v>
      </c>
      <c r="D30" s="50" t="s">
        <v>81</v>
      </c>
      <c r="E30" s="50" t="s">
        <v>81</v>
      </c>
      <c r="F30" s="56" t="s">
        <v>590</v>
      </c>
      <c r="G30" s="61">
        <v>5</v>
      </c>
      <c r="H30" s="51"/>
      <c r="I30" s="51"/>
      <c r="J30" s="51">
        <f t="shared" si="4"/>
        <v>0</v>
      </c>
      <c r="K30" s="51">
        <f t="shared" si="5"/>
        <v>0</v>
      </c>
      <c r="L30" s="58" t="s">
        <v>32</v>
      </c>
      <c r="M30" s="59">
        <v>541.70000000000005</v>
      </c>
    </row>
    <row r="31" spans="2:13" ht="60">
      <c r="B31" s="69" t="s">
        <v>33</v>
      </c>
      <c r="C31" s="50">
        <v>24</v>
      </c>
      <c r="D31" s="50" t="s">
        <v>82</v>
      </c>
      <c r="E31" s="50" t="s">
        <v>82</v>
      </c>
      <c r="F31" s="56" t="s">
        <v>590</v>
      </c>
      <c r="G31" s="61">
        <v>36</v>
      </c>
      <c r="H31" s="51"/>
      <c r="I31" s="51"/>
      <c r="J31" s="51">
        <f t="shared" si="4"/>
        <v>0</v>
      </c>
      <c r="K31" s="51">
        <f t="shared" si="5"/>
        <v>0</v>
      </c>
      <c r="L31" s="58" t="s">
        <v>32</v>
      </c>
      <c r="M31" s="59">
        <v>14260.68</v>
      </c>
    </row>
    <row r="32" spans="2:13" ht="60">
      <c r="B32" s="69" t="s">
        <v>33</v>
      </c>
      <c r="C32" s="50">
        <v>25</v>
      </c>
      <c r="D32" s="50" t="s">
        <v>83</v>
      </c>
      <c r="E32" s="50" t="s">
        <v>83</v>
      </c>
      <c r="F32" s="56" t="s">
        <v>590</v>
      </c>
      <c r="G32" s="61">
        <v>13</v>
      </c>
      <c r="H32" s="51"/>
      <c r="I32" s="51"/>
      <c r="J32" s="51">
        <f t="shared" si="4"/>
        <v>0</v>
      </c>
      <c r="K32" s="51">
        <f t="shared" si="5"/>
        <v>0</v>
      </c>
      <c r="L32" s="58" t="s">
        <v>32</v>
      </c>
      <c r="M32" s="59">
        <v>19933.419999999998</v>
      </c>
    </row>
    <row r="33" spans="2:13" ht="60">
      <c r="B33" s="69" t="s">
        <v>33</v>
      </c>
      <c r="C33" s="50">
        <v>26</v>
      </c>
      <c r="D33" s="50" t="s">
        <v>84</v>
      </c>
      <c r="E33" s="50" t="s">
        <v>84</v>
      </c>
      <c r="F33" s="56" t="s">
        <v>590</v>
      </c>
      <c r="G33" s="61">
        <v>1</v>
      </c>
      <c r="H33" s="51"/>
      <c r="I33" s="51"/>
      <c r="J33" s="51">
        <f t="shared" si="4"/>
        <v>0</v>
      </c>
      <c r="K33" s="51">
        <f t="shared" si="5"/>
        <v>0</v>
      </c>
      <c r="L33" s="58" t="s">
        <v>32</v>
      </c>
      <c r="M33" s="59">
        <v>2500</v>
      </c>
    </row>
    <row r="34" spans="2:13" ht="60">
      <c r="B34" s="69" t="s">
        <v>33</v>
      </c>
      <c r="C34" s="50">
        <v>27</v>
      </c>
      <c r="D34" s="50" t="s">
        <v>85</v>
      </c>
      <c r="E34" s="50" t="s">
        <v>85</v>
      </c>
      <c r="F34" s="56" t="s">
        <v>590</v>
      </c>
      <c r="G34" s="61">
        <v>1</v>
      </c>
      <c r="H34" s="51"/>
      <c r="I34" s="51"/>
      <c r="J34" s="51">
        <f t="shared" si="4"/>
        <v>0</v>
      </c>
      <c r="K34" s="51">
        <f t="shared" si="5"/>
        <v>0</v>
      </c>
      <c r="L34" s="58" t="s">
        <v>32</v>
      </c>
      <c r="M34" s="59">
        <v>5303.34</v>
      </c>
    </row>
    <row r="35" spans="2:13" ht="75">
      <c r="B35" s="69" t="s">
        <v>33</v>
      </c>
      <c r="C35" s="50">
        <v>28</v>
      </c>
      <c r="D35" s="50" t="s">
        <v>86</v>
      </c>
      <c r="E35" s="50" t="s">
        <v>86</v>
      </c>
      <c r="F35" s="56" t="s">
        <v>590</v>
      </c>
      <c r="G35" s="61">
        <v>17</v>
      </c>
      <c r="H35" s="51"/>
      <c r="I35" s="51"/>
      <c r="J35" s="51">
        <f t="shared" si="4"/>
        <v>0</v>
      </c>
      <c r="K35" s="51">
        <f t="shared" si="5"/>
        <v>0</v>
      </c>
      <c r="L35" s="58" t="s">
        <v>32</v>
      </c>
      <c r="M35" s="59">
        <v>5737.5</v>
      </c>
    </row>
    <row r="36" spans="2:13" ht="60">
      <c r="B36" s="69" t="s">
        <v>33</v>
      </c>
      <c r="C36" s="50">
        <v>29</v>
      </c>
      <c r="D36" s="50" t="s">
        <v>87</v>
      </c>
      <c r="E36" s="50" t="s">
        <v>87</v>
      </c>
      <c r="F36" s="56" t="s">
        <v>590</v>
      </c>
      <c r="G36" s="61">
        <v>10</v>
      </c>
      <c r="H36" s="51"/>
      <c r="I36" s="51"/>
      <c r="J36" s="51">
        <f t="shared" si="4"/>
        <v>0</v>
      </c>
      <c r="K36" s="51">
        <f t="shared" si="5"/>
        <v>0</v>
      </c>
      <c r="L36" s="58" t="s">
        <v>32</v>
      </c>
      <c r="M36" s="59">
        <v>19962.5</v>
      </c>
    </row>
    <row r="37" spans="2:13" ht="75">
      <c r="B37" s="69" t="s">
        <v>33</v>
      </c>
      <c r="C37" s="50">
        <v>30</v>
      </c>
      <c r="D37" s="50" t="s">
        <v>88</v>
      </c>
      <c r="E37" s="50" t="s">
        <v>88</v>
      </c>
      <c r="F37" s="56" t="s">
        <v>590</v>
      </c>
      <c r="G37" s="61">
        <v>1</v>
      </c>
      <c r="H37" s="51"/>
      <c r="I37" s="51"/>
      <c r="J37" s="51">
        <f t="shared" si="4"/>
        <v>0</v>
      </c>
      <c r="K37" s="51">
        <f t="shared" si="5"/>
        <v>0</v>
      </c>
      <c r="L37" s="58" t="s">
        <v>32</v>
      </c>
      <c r="M37" s="59">
        <v>4941</v>
      </c>
    </row>
    <row r="38" spans="2:13" ht="75">
      <c r="B38" s="69" t="s">
        <v>33</v>
      </c>
      <c r="C38" s="50">
        <v>31</v>
      </c>
      <c r="D38" s="50" t="s">
        <v>89</v>
      </c>
      <c r="E38" s="50" t="s">
        <v>89</v>
      </c>
      <c r="F38" s="56" t="s">
        <v>590</v>
      </c>
      <c r="G38" s="61">
        <v>22</v>
      </c>
      <c r="H38" s="51"/>
      <c r="I38" s="51"/>
      <c r="J38" s="51">
        <f t="shared" si="4"/>
        <v>0</v>
      </c>
      <c r="K38" s="51">
        <f t="shared" si="5"/>
        <v>0</v>
      </c>
      <c r="L38" s="58" t="s">
        <v>32</v>
      </c>
      <c r="M38" s="59">
        <v>7920</v>
      </c>
    </row>
    <row r="39" spans="2:13" ht="60">
      <c r="B39" s="69" t="s">
        <v>33</v>
      </c>
      <c r="C39" s="50">
        <v>32</v>
      </c>
      <c r="D39" s="50" t="s">
        <v>90</v>
      </c>
      <c r="E39" s="50" t="s">
        <v>90</v>
      </c>
      <c r="F39" s="56" t="s">
        <v>590</v>
      </c>
      <c r="G39" s="61">
        <v>14</v>
      </c>
      <c r="H39" s="51"/>
      <c r="I39" s="51"/>
      <c r="J39" s="51">
        <f t="shared" si="4"/>
        <v>0</v>
      </c>
      <c r="K39" s="51">
        <f t="shared" si="5"/>
        <v>0</v>
      </c>
      <c r="L39" s="58" t="s">
        <v>32</v>
      </c>
      <c r="M39" s="59">
        <v>127736</v>
      </c>
    </row>
    <row r="40" spans="2:13" ht="75">
      <c r="B40" s="69" t="s">
        <v>33</v>
      </c>
      <c r="C40" s="50">
        <v>33</v>
      </c>
      <c r="D40" s="50" t="s">
        <v>91</v>
      </c>
      <c r="E40" s="50" t="s">
        <v>91</v>
      </c>
      <c r="F40" s="56" t="s">
        <v>590</v>
      </c>
      <c r="G40" s="61">
        <v>8</v>
      </c>
      <c r="H40" s="51"/>
      <c r="I40" s="51"/>
      <c r="J40" s="51">
        <f t="shared" si="4"/>
        <v>0</v>
      </c>
      <c r="K40" s="51">
        <f t="shared" si="5"/>
        <v>0</v>
      </c>
      <c r="L40" s="58" t="s">
        <v>32</v>
      </c>
      <c r="M40" s="59">
        <v>3217.56</v>
      </c>
    </row>
    <row r="41" spans="2:13" ht="60">
      <c r="B41" s="69" t="s">
        <v>33</v>
      </c>
      <c r="C41" s="50">
        <v>34</v>
      </c>
      <c r="D41" s="50" t="s">
        <v>92</v>
      </c>
      <c r="E41" s="50" t="s">
        <v>92</v>
      </c>
      <c r="F41" s="56" t="s">
        <v>590</v>
      </c>
      <c r="G41" s="61">
        <v>10</v>
      </c>
      <c r="H41" s="51"/>
      <c r="I41" s="51"/>
      <c r="J41" s="51">
        <f t="shared" si="4"/>
        <v>0</v>
      </c>
      <c r="K41" s="51">
        <f t="shared" si="5"/>
        <v>0</v>
      </c>
      <c r="L41" s="58" t="s">
        <v>32</v>
      </c>
      <c r="M41" s="59">
        <v>1987.6</v>
      </c>
    </row>
    <row r="42" spans="2:13" ht="60">
      <c r="B42" s="69" t="s">
        <v>33</v>
      </c>
      <c r="C42" s="50">
        <v>35</v>
      </c>
      <c r="D42" s="50" t="s">
        <v>93</v>
      </c>
      <c r="E42" s="50" t="s">
        <v>93</v>
      </c>
      <c r="F42" s="56" t="s">
        <v>590</v>
      </c>
      <c r="G42" s="61">
        <v>24</v>
      </c>
      <c r="H42" s="51"/>
      <c r="I42" s="51"/>
      <c r="J42" s="51">
        <f t="shared" si="4"/>
        <v>0</v>
      </c>
      <c r="K42" s="51">
        <f t="shared" si="5"/>
        <v>0</v>
      </c>
      <c r="L42" s="58" t="s">
        <v>32</v>
      </c>
      <c r="M42" s="59">
        <v>2700</v>
      </c>
    </row>
    <row r="43" spans="2:13" ht="60">
      <c r="B43" s="69" t="s">
        <v>33</v>
      </c>
      <c r="C43" s="50">
        <v>36</v>
      </c>
      <c r="D43" s="50" t="s">
        <v>94</v>
      </c>
      <c r="E43" s="50" t="s">
        <v>94</v>
      </c>
      <c r="F43" s="56" t="s">
        <v>590</v>
      </c>
      <c r="G43" s="61">
        <v>9</v>
      </c>
      <c r="H43" s="51"/>
      <c r="I43" s="51"/>
      <c r="J43" s="51">
        <f t="shared" si="4"/>
        <v>0</v>
      </c>
      <c r="K43" s="51">
        <f t="shared" si="5"/>
        <v>0</v>
      </c>
      <c r="L43" s="58" t="s">
        <v>32</v>
      </c>
      <c r="M43" s="59">
        <v>40312.53</v>
      </c>
    </row>
    <row r="44" spans="2:13" ht="60">
      <c r="B44" s="69" t="s">
        <v>33</v>
      </c>
      <c r="C44" s="50">
        <v>37</v>
      </c>
      <c r="D44" s="50" t="s">
        <v>95</v>
      </c>
      <c r="E44" s="50" t="s">
        <v>95</v>
      </c>
      <c r="F44" s="56" t="s">
        <v>590</v>
      </c>
      <c r="G44" s="61">
        <v>22</v>
      </c>
      <c r="H44" s="51"/>
      <c r="I44" s="51"/>
      <c r="J44" s="51">
        <f t="shared" si="4"/>
        <v>0</v>
      </c>
      <c r="K44" s="51">
        <f t="shared" si="5"/>
        <v>0</v>
      </c>
      <c r="L44" s="58" t="s">
        <v>32</v>
      </c>
      <c r="M44" s="59">
        <v>102666.74</v>
      </c>
    </row>
    <row r="45" spans="2:13" ht="60">
      <c r="B45" s="69" t="s">
        <v>33</v>
      </c>
      <c r="C45" s="50">
        <v>38</v>
      </c>
      <c r="D45" s="50" t="s">
        <v>96</v>
      </c>
      <c r="E45" s="50" t="s">
        <v>96</v>
      </c>
      <c r="F45" s="56" t="s">
        <v>590</v>
      </c>
      <c r="G45" s="61">
        <v>8</v>
      </c>
      <c r="H45" s="51"/>
      <c r="I45" s="51"/>
      <c r="J45" s="51">
        <f t="shared" si="4"/>
        <v>0</v>
      </c>
      <c r="K45" s="51">
        <f t="shared" si="5"/>
        <v>0</v>
      </c>
      <c r="L45" s="58" t="s">
        <v>32</v>
      </c>
      <c r="M45" s="59">
        <v>7200</v>
      </c>
    </row>
    <row r="46" spans="2:13" ht="75">
      <c r="B46" s="69" t="s">
        <v>33</v>
      </c>
      <c r="C46" s="50">
        <v>39</v>
      </c>
      <c r="D46" s="50" t="s">
        <v>97</v>
      </c>
      <c r="E46" s="50" t="s">
        <v>97</v>
      </c>
      <c r="F46" s="56" t="s">
        <v>590</v>
      </c>
      <c r="G46" s="61">
        <v>3</v>
      </c>
      <c r="H46" s="51"/>
      <c r="I46" s="51"/>
      <c r="J46" s="51">
        <f t="shared" si="4"/>
        <v>0</v>
      </c>
      <c r="K46" s="51">
        <f t="shared" si="5"/>
        <v>0</v>
      </c>
      <c r="L46" s="58" t="s">
        <v>32</v>
      </c>
      <c r="M46" s="59">
        <v>47383.38</v>
      </c>
    </row>
    <row r="47" spans="2:13" ht="75">
      <c r="B47" s="69" t="s">
        <v>33</v>
      </c>
      <c r="C47" s="50">
        <v>40</v>
      </c>
      <c r="D47" s="50" t="s">
        <v>98</v>
      </c>
      <c r="E47" s="50" t="s">
        <v>98</v>
      </c>
      <c r="F47" s="56" t="s">
        <v>590</v>
      </c>
      <c r="G47" s="61">
        <v>1</v>
      </c>
      <c r="H47" s="51"/>
      <c r="I47" s="51"/>
      <c r="J47" s="51">
        <f t="shared" si="4"/>
        <v>0</v>
      </c>
      <c r="K47" s="51">
        <f t="shared" si="5"/>
        <v>0</v>
      </c>
      <c r="L47" s="58" t="s">
        <v>32</v>
      </c>
      <c r="M47" s="59">
        <v>24443.75</v>
      </c>
    </row>
    <row r="48" spans="2:13" ht="60">
      <c r="B48" s="69" t="s">
        <v>33</v>
      </c>
      <c r="C48" s="50">
        <v>41</v>
      </c>
      <c r="D48" s="50" t="s">
        <v>99</v>
      </c>
      <c r="E48" s="50" t="s">
        <v>99</v>
      </c>
      <c r="F48" s="56" t="s">
        <v>590</v>
      </c>
      <c r="G48" s="61">
        <v>1</v>
      </c>
      <c r="H48" s="51"/>
      <c r="I48" s="51"/>
      <c r="J48" s="51">
        <f t="shared" si="4"/>
        <v>0</v>
      </c>
      <c r="K48" s="51">
        <f t="shared" si="5"/>
        <v>0</v>
      </c>
      <c r="L48" s="58" t="s">
        <v>32</v>
      </c>
      <c r="M48" s="59">
        <v>10300</v>
      </c>
    </row>
    <row r="49" spans="2:13" ht="60">
      <c r="B49" s="69" t="s">
        <v>33</v>
      </c>
      <c r="C49" s="50">
        <v>42</v>
      </c>
      <c r="D49" s="50" t="s">
        <v>100</v>
      </c>
      <c r="E49" s="50" t="s">
        <v>100</v>
      </c>
      <c r="F49" s="56" t="s">
        <v>590</v>
      </c>
      <c r="G49" s="61">
        <v>12</v>
      </c>
      <c r="H49" s="51"/>
      <c r="I49" s="51"/>
      <c r="J49" s="51">
        <f t="shared" si="4"/>
        <v>0</v>
      </c>
      <c r="K49" s="51">
        <f t="shared" si="5"/>
        <v>0</v>
      </c>
      <c r="L49" s="58" t="s">
        <v>32</v>
      </c>
      <c r="M49" s="59">
        <v>2250</v>
      </c>
    </row>
    <row r="50" spans="2:13" ht="60">
      <c r="B50" s="69" t="s">
        <v>33</v>
      </c>
      <c r="C50" s="50">
        <v>43</v>
      </c>
      <c r="D50" s="50" t="s">
        <v>101</v>
      </c>
      <c r="E50" s="50" t="s">
        <v>101</v>
      </c>
      <c r="F50" s="56" t="s">
        <v>590</v>
      </c>
      <c r="G50" s="61">
        <v>10</v>
      </c>
      <c r="H50" s="51"/>
      <c r="I50" s="51"/>
      <c r="J50" s="51">
        <f t="shared" si="4"/>
        <v>0</v>
      </c>
      <c r="K50" s="51">
        <f t="shared" si="5"/>
        <v>0</v>
      </c>
      <c r="L50" s="58" t="s">
        <v>32</v>
      </c>
      <c r="M50" s="59">
        <v>2900</v>
      </c>
    </row>
    <row r="51" spans="2:13" ht="60">
      <c r="B51" s="69" t="s">
        <v>33</v>
      </c>
      <c r="C51" s="50">
        <v>44</v>
      </c>
      <c r="D51" s="50" t="s">
        <v>102</v>
      </c>
      <c r="E51" s="50" t="s">
        <v>102</v>
      </c>
      <c r="F51" s="56" t="s">
        <v>590</v>
      </c>
      <c r="G51" s="61">
        <v>14</v>
      </c>
      <c r="H51" s="51"/>
      <c r="I51" s="51"/>
      <c r="J51" s="51">
        <f t="shared" si="4"/>
        <v>0</v>
      </c>
      <c r="K51" s="51">
        <f t="shared" si="5"/>
        <v>0</v>
      </c>
      <c r="L51" s="58" t="s">
        <v>32</v>
      </c>
      <c r="M51" s="59">
        <v>3756.67</v>
      </c>
    </row>
    <row r="52" spans="2:13" ht="60">
      <c r="B52" s="69" t="s">
        <v>33</v>
      </c>
      <c r="C52" s="50">
        <v>45</v>
      </c>
      <c r="D52" s="50" t="s">
        <v>103</v>
      </c>
      <c r="E52" s="50" t="s">
        <v>103</v>
      </c>
      <c r="F52" s="56" t="s">
        <v>590</v>
      </c>
      <c r="G52" s="61">
        <v>15</v>
      </c>
      <c r="H52" s="51"/>
      <c r="I52" s="51"/>
      <c r="J52" s="51">
        <f t="shared" si="4"/>
        <v>0</v>
      </c>
      <c r="K52" s="51">
        <f t="shared" si="5"/>
        <v>0</v>
      </c>
      <c r="L52" s="58" t="s">
        <v>32</v>
      </c>
      <c r="M52" s="59">
        <v>5550</v>
      </c>
    </row>
    <row r="53" spans="2:13" ht="60">
      <c r="B53" s="69" t="s">
        <v>33</v>
      </c>
      <c r="C53" s="50">
        <v>46</v>
      </c>
      <c r="D53" s="50" t="s">
        <v>104</v>
      </c>
      <c r="E53" s="50" t="s">
        <v>104</v>
      </c>
      <c r="F53" s="56" t="s">
        <v>590</v>
      </c>
      <c r="G53" s="61">
        <v>14</v>
      </c>
      <c r="H53" s="51"/>
      <c r="I53" s="51"/>
      <c r="J53" s="51">
        <f t="shared" si="4"/>
        <v>0</v>
      </c>
      <c r="K53" s="51">
        <f t="shared" si="5"/>
        <v>0</v>
      </c>
      <c r="L53" s="58" t="s">
        <v>32</v>
      </c>
      <c r="M53" s="59">
        <v>26810</v>
      </c>
    </row>
    <row r="54" spans="2:13" ht="60">
      <c r="B54" s="69" t="s">
        <v>33</v>
      </c>
      <c r="C54" s="50">
        <v>47</v>
      </c>
      <c r="D54" s="50" t="s">
        <v>105</v>
      </c>
      <c r="E54" s="50" t="s">
        <v>105</v>
      </c>
      <c r="F54" s="56" t="s">
        <v>590</v>
      </c>
      <c r="G54" s="61">
        <v>9</v>
      </c>
      <c r="H54" s="51"/>
      <c r="I54" s="51"/>
      <c r="J54" s="51">
        <f t="shared" si="4"/>
        <v>0</v>
      </c>
      <c r="K54" s="51">
        <f t="shared" si="5"/>
        <v>0</v>
      </c>
      <c r="L54" s="58" t="s">
        <v>32</v>
      </c>
      <c r="M54" s="59">
        <v>17291.52</v>
      </c>
    </row>
    <row r="55" spans="2:13" ht="60">
      <c r="B55" s="69" t="s">
        <v>33</v>
      </c>
      <c r="C55" s="50">
        <v>48</v>
      </c>
      <c r="D55" s="50" t="s">
        <v>106</v>
      </c>
      <c r="E55" s="50" t="s">
        <v>106</v>
      </c>
      <c r="F55" s="56" t="s">
        <v>590</v>
      </c>
      <c r="G55" s="61">
        <v>8</v>
      </c>
      <c r="H55" s="51"/>
      <c r="I55" s="51"/>
      <c r="J55" s="51">
        <f t="shared" si="4"/>
        <v>0</v>
      </c>
      <c r="K55" s="51">
        <f t="shared" si="5"/>
        <v>0</v>
      </c>
      <c r="L55" s="58" t="s">
        <v>32</v>
      </c>
      <c r="M55" s="59">
        <v>15370.24</v>
      </c>
    </row>
    <row r="56" spans="2:13" ht="60">
      <c r="B56" s="69" t="s">
        <v>33</v>
      </c>
      <c r="C56" s="50">
        <v>49</v>
      </c>
      <c r="D56" s="50" t="s">
        <v>107</v>
      </c>
      <c r="E56" s="50" t="s">
        <v>107</v>
      </c>
      <c r="F56" s="56" t="s">
        <v>590</v>
      </c>
      <c r="G56" s="61">
        <v>206</v>
      </c>
      <c r="H56" s="51"/>
      <c r="I56" s="51"/>
      <c r="J56" s="51">
        <f t="shared" si="4"/>
        <v>0</v>
      </c>
      <c r="K56" s="51">
        <f t="shared" si="5"/>
        <v>0</v>
      </c>
      <c r="L56" s="58" t="s">
        <v>32</v>
      </c>
      <c r="M56" s="59">
        <v>14020.36</v>
      </c>
    </row>
    <row r="57" spans="2:13" ht="60">
      <c r="B57" s="69" t="s">
        <v>33</v>
      </c>
      <c r="C57" s="50">
        <v>50</v>
      </c>
      <c r="D57" s="50" t="s">
        <v>108</v>
      </c>
      <c r="E57" s="50" t="s">
        <v>108</v>
      </c>
      <c r="F57" s="56" t="s">
        <v>590</v>
      </c>
      <c r="G57" s="61">
        <v>112</v>
      </c>
      <c r="H57" s="51"/>
      <c r="I57" s="51"/>
      <c r="J57" s="51">
        <f t="shared" si="4"/>
        <v>0</v>
      </c>
      <c r="K57" s="51">
        <f t="shared" si="5"/>
        <v>0</v>
      </c>
      <c r="L57" s="58" t="s">
        <v>32</v>
      </c>
      <c r="M57" s="59">
        <v>5331.2</v>
      </c>
    </row>
    <row r="58" spans="2:13" ht="60">
      <c r="B58" s="69" t="s">
        <v>33</v>
      </c>
      <c r="C58" s="50">
        <v>51</v>
      </c>
      <c r="D58" s="50" t="s">
        <v>109</v>
      </c>
      <c r="E58" s="50" t="s">
        <v>109</v>
      </c>
      <c r="F58" s="56" t="s">
        <v>590</v>
      </c>
      <c r="G58" s="61">
        <v>235</v>
      </c>
      <c r="H58" s="51"/>
      <c r="I58" s="51"/>
      <c r="J58" s="51">
        <f t="shared" si="4"/>
        <v>0</v>
      </c>
      <c r="K58" s="51">
        <f t="shared" si="5"/>
        <v>0</v>
      </c>
      <c r="L58" s="58" t="s">
        <v>32</v>
      </c>
      <c r="M58" s="59">
        <v>11186</v>
      </c>
    </row>
    <row r="59" spans="2:13" ht="60">
      <c r="B59" s="69" t="s">
        <v>33</v>
      </c>
      <c r="C59" s="50">
        <v>52</v>
      </c>
      <c r="D59" s="50" t="s">
        <v>110</v>
      </c>
      <c r="E59" s="50" t="s">
        <v>110</v>
      </c>
      <c r="F59" s="56" t="s">
        <v>590</v>
      </c>
      <c r="G59" s="61">
        <v>105</v>
      </c>
      <c r="H59" s="51"/>
      <c r="I59" s="51"/>
      <c r="J59" s="51">
        <f t="shared" si="4"/>
        <v>0</v>
      </c>
      <c r="K59" s="51">
        <f t="shared" si="5"/>
        <v>0</v>
      </c>
      <c r="L59" s="58" t="s">
        <v>32</v>
      </c>
      <c r="M59" s="59">
        <v>4998</v>
      </c>
    </row>
    <row r="60" spans="2:13" ht="60">
      <c r="B60" s="69" t="s">
        <v>33</v>
      </c>
      <c r="C60" s="50">
        <v>53</v>
      </c>
      <c r="D60" s="50" t="s">
        <v>111</v>
      </c>
      <c r="E60" s="50" t="s">
        <v>111</v>
      </c>
      <c r="F60" s="56" t="s">
        <v>590</v>
      </c>
      <c r="G60" s="61">
        <v>127</v>
      </c>
      <c r="H60" s="51"/>
      <c r="I60" s="51"/>
      <c r="J60" s="51">
        <f t="shared" si="4"/>
        <v>0</v>
      </c>
      <c r="K60" s="51">
        <f t="shared" si="5"/>
        <v>0</v>
      </c>
      <c r="L60" s="58" t="s">
        <v>32</v>
      </c>
      <c r="M60" s="59">
        <v>24765</v>
      </c>
    </row>
    <row r="61" spans="2:13" ht="60">
      <c r="B61" s="69" t="s">
        <v>33</v>
      </c>
      <c r="C61" s="50">
        <v>54</v>
      </c>
      <c r="D61" s="50" t="s">
        <v>112</v>
      </c>
      <c r="E61" s="50" t="s">
        <v>112</v>
      </c>
      <c r="F61" s="56" t="s">
        <v>590</v>
      </c>
      <c r="G61" s="61">
        <v>143</v>
      </c>
      <c r="H61" s="51"/>
      <c r="I61" s="51"/>
      <c r="J61" s="51">
        <f t="shared" si="4"/>
        <v>0</v>
      </c>
      <c r="K61" s="51">
        <f t="shared" si="5"/>
        <v>0</v>
      </c>
      <c r="L61" s="58" t="s">
        <v>32</v>
      </c>
      <c r="M61" s="59">
        <v>38967.5</v>
      </c>
    </row>
    <row r="62" spans="2:13" ht="75">
      <c r="B62" s="69" t="s">
        <v>33</v>
      </c>
      <c r="C62" s="50">
        <v>55</v>
      </c>
      <c r="D62" s="50" t="s">
        <v>113</v>
      </c>
      <c r="E62" s="50" t="s">
        <v>113</v>
      </c>
      <c r="F62" s="56" t="s">
        <v>590</v>
      </c>
      <c r="G62" s="61">
        <v>25</v>
      </c>
      <c r="H62" s="51"/>
      <c r="I62" s="51"/>
      <c r="J62" s="51">
        <f t="shared" ref="J62:J125" si="6">H62*G62</f>
        <v>0</v>
      </c>
      <c r="K62" s="51">
        <f t="shared" ref="K62:K125" si="7">I62*G62</f>
        <v>0</v>
      </c>
      <c r="L62" s="58" t="s">
        <v>32</v>
      </c>
      <c r="M62" s="59">
        <v>10419</v>
      </c>
    </row>
    <row r="63" spans="2:13" ht="60">
      <c r="B63" s="69" t="s">
        <v>33</v>
      </c>
      <c r="C63" s="50">
        <v>56</v>
      </c>
      <c r="D63" s="50" t="s">
        <v>114</v>
      </c>
      <c r="E63" s="50" t="s">
        <v>114</v>
      </c>
      <c r="F63" s="56" t="s">
        <v>590</v>
      </c>
      <c r="G63" s="61">
        <v>21</v>
      </c>
      <c r="H63" s="51"/>
      <c r="I63" s="51"/>
      <c r="J63" s="51">
        <f t="shared" si="6"/>
        <v>0</v>
      </c>
      <c r="K63" s="51">
        <f t="shared" si="7"/>
        <v>0</v>
      </c>
      <c r="L63" s="58" t="s">
        <v>32</v>
      </c>
      <c r="M63" s="59">
        <v>4501.3500000000004</v>
      </c>
    </row>
    <row r="64" spans="2:13" ht="90">
      <c r="B64" s="69" t="s">
        <v>33</v>
      </c>
      <c r="C64" s="50">
        <v>57</v>
      </c>
      <c r="D64" s="50" t="s">
        <v>115</v>
      </c>
      <c r="E64" s="50" t="s">
        <v>115</v>
      </c>
      <c r="F64" s="56" t="s">
        <v>590</v>
      </c>
      <c r="G64" s="61">
        <v>953</v>
      </c>
      <c r="H64" s="51"/>
      <c r="I64" s="51"/>
      <c r="J64" s="51">
        <f t="shared" si="6"/>
        <v>0</v>
      </c>
      <c r="K64" s="51">
        <f t="shared" si="7"/>
        <v>0</v>
      </c>
      <c r="L64" s="58" t="s">
        <v>32</v>
      </c>
      <c r="M64" s="59">
        <v>23053.07</v>
      </c>
    </row>
    <row r="65" spans="2:13" ht="90">
      <c r="B65" s="69" t="s">
        <v>33</v>
      </c>
      <c r="C65" s="50">
        <v>58</v>
      </c>
      <c r="D65" s="47" t="s">
        <v>116</v>
      </c>
      <c r="E65" s="47" t="s">
        <v>116</v>
      </c>
      <c r="F65" s="56" t="s">
        <v>590</v>
      </c>
      <c r="G65" s="61">
        <v>856</v>
      </c>
      <c r="H65" s="51"/>
      <c r="I65" s="51"/>
      <c r="J65" s="51">
        <f t="shared" si="6"/>
        <v>0</v>
      </c>
      <c r="K65" s="51">
        <f t="shared" si="7"/>
        <v>0</v>
      </c>
      <c r="L65" s="58" t="s">
        <v>32</v>
      </c>
      <c r="M65" s="59">
        <v>20706.64</v>
      </c>
    </row>
    <row r="66" spans="2:13" ht="75">
      <c r="B66" s="69" t="s">
        <v>33</v>
      </c>
      <c r="C66" s="50">
        <v>59</v>
      </c>
      <c r="D66" s="47" t="s">
        <v>117</v>
      </c>
      <c r="E66" s="47" t="s">
        <v>117</v>
      </c>
      <c r="F66" s="56" t="s">
        <v>590</v>
      </c>
      <c r="G66" s="61">
        <v>10</v>
      </c>
      <c r="H66" s="51"/>
      <c r="I66" s="51"/>
      <c r="J66" s="51">
        <f t="shared" si="6"/>
        <v>0</v>
      </c>
      <c r="K66" s="51">
        <f t="shared" si="7"/>
        <v>0</v>
      </c>
      <c r="L66" s="58" t="s">
        <v>32</v>
      </c>
      <c r="M66" s="59">
        <v>16603</v>
      </c>
    </row>
    <row r="67" spans="2:13" ht="60">
      <c r="B67" s="69" t="s">
        <v>33</v>
      </c>
      <c r="C67" s="50">
        <v>60</v>
      </c>
      <c r="D67" s="50" t="s">
        <v>118</v>
      </c>
      <c r="E67" s="50" t="s">
        <v>118</v>
      </c>
      <c r="F67" s="56" t="s">
        <v>590</v>
      </c>
      <c r="G67" s="61">
        <v>6</v>
      </c>
      <c r="H67" s="51"/>
      <c r="I67" s="51"/>
      <c r="J67" s="51">
        <f t="shared" si="6"/>
        <v>0</v>
      </c>
      <c r="K67" s="51">
        <f t="shared" si="7"/>
        <v>0</v>
      </c>
      <c r="L67" s="58" t="s">
        <v>32</v>
      </c>
      <c r="M67" s="59">
        <v>90</v>
      </c>
    </row>
    <row r="68" spans="2:13" ht="75">
      <c r="B68" s="69" t="s">
        <v>33</v>
      </c>
      <c r="C68" s="50">
        <v>61</v>
      </c>
      <c r="D68" s="47" t="s">
        <v>119</v>
      </c>
      <c r="E68" s="47" t="s">
        <v>119</v>
      </c>
      <c r="F68" s="56" t="s">
        <v>590</v>
      </c>
      <c r="G68" s="61">
        <v>12</v>
      </c>
      <c r="H68" s="51"/>
      <c r="I68" s="51"/>
      <c r="J68" s="51">
        <f t="shared" si="6"/>
        <v>0</v>
      </c>
      <c r="K68" s="51">
        <f t="shared" si="7"/>
        <v>0</v>
      </c>
      <c r="L68" s="58" t="s">
        <v>32</v>
      </c>
      <c r="M68" s="59">
        <v>6900</v>
      </c>
    </row>
    <row r="69" spans="2:13" ht="75">
      <c r="B69" s="69" t="s">
        <v>33</v>
      </c>
      <c r="C69" s="50">
        <v>62</v>
      </c>
      <c r="D69" s="47" t="s">
        <v>120</v>
      </c>
      <c r="E69" s="47" t="s">
        <v>120</v>
      </c>
      <c r="F69" s="56" t="s">
        <v>590</v>
      </c>
      <c r="G69" s="61">
        <v>11</v>
      </c>
      <c r="H69" s="51"/>
      <c r="I69" s="51"/>
      <c r="J69" s="51">
        <f t="shared" si="6"/>
        <v>0</v>
      </c>
      <c r="K69" s="51">
        <f t="shared" si="7"/>
        <v>0</v>
      </c>
      <c r="L69" s="58" t="s">
        <v>32</v>
      </c>
      <c r="M69" s="59">
        <v>6604.4</v>
      </c>
    </row>
    <row r="70" spans="2:13" ht="60">
      <c r="B70" s="69" t="s">
        <v>33</v>
      </c>
      <c r="C70" s="50">
        <v>63</v>
      </c>
      <c r="D70" s="47" t="s">
        <v>121</v>
      </c>
      <c r="E70" s="47" t="s">
        <v>121</v>
      </c>
      <c r="F70" s="56" t="s">
        <v>590</v>
      </c>
      <c r="G70" s="61">
        <v>32</v>
      </c>
      <c r="H70" s="51"/>
      <c r="I70" s="51"/>
      <c r="J70" s="51">
        <f t="shared" si="6"/>
        <v>0</v>
      </c>
      <c r="K70" s="51">
        <f t="shared" si="7"/>
        <v>0</v>
      </c>
      <c r="L70" s="58" t="s">
        <v>32</v>
      </c>
      <c r="M70" s="59">
        <v>19040</v>
      </c>
    </row>
    <row r="71" spans="2:13" ht="60">
      <c r="B71" s="69" t="s">
        <v>33</v>
      </c>
      <c r="C71" s="50">
        <v>64</v>
      </c>
      <c r="D71" s="47" t="s">
        <v>122</v>
      </c>
      <c r="E71" s="47" t="s">
        <v>122</v>
      </c>
      <c r="F71" s="56" t="s">
        <v>590</v>
      </c>
      <c r="G71" s="61">
        <v>30</v>
      </c>
      <c r="H71" s="51"/>
      <c r="I71" s="51"/>
      <c r="J71" s="51">
        <f t="shared" si="6"/>
        <v>0</v>
      </c>
      <c r="K71" s="51">
        <f t="shared" si="7"/>
        <v>0</v>
      </c>
      <c r="L71" s="58" t="s">
        <v>32</v>
      </c>
      <c r="M71" s="59">
        <v>1550.1</v>
      </c>
    </row>
    <row r="72" spans="2:13" ht="60">
      <c r="B72" s="69" t="s">
        <v>33</v>
      </c>
      <c r="C72" s="50">
        <v>65</v>
      </c>
      <c r="D72" s="47" t="s">
        <v>123</v>
      </c>
      <c r="E72" s="47" t="s">
        <v>123</v>
      </c>
      <c r="F72" s="56" t="s">
        <v>590</v>
      </c>
      <c r="G72" s="61">
        <v>31</v>
      </c>
      <c r="H72" s="51"/>
      <c r="I72" s="51"/>
      <c r="J72" s="51">
        <f t="shared" si="6"/>
        <v>0</v>
      </c>
      <c r="K72" s="51">
        <f t="shared" si="7"/>
        <v>0</v>
      </c>
      <c r="L72" s="58" t="s">
        <v>32</v>
      </c>
      <c r="M72" s="59">
        <v>1601.77</v>
      </c>
    </row>
    <row r="73" spans="2:13" ht="60">
      <c r="B73" s="69" t="s">
        <v>33</v>
      </c>
      <c r="C73" s="50">
        <v>66</v>
      </c>
      <c r="D73" s="47" t="s">
        <v>124</v>
      </c>
      <c r="E73" s="47" t="s">
        <v>124</v>
      </c>
      <c r="F73" s="56" t="s">
        <v>590</v>
      </c>
      <c r="G73" s="61">
        <v>2</v>
      </c>
      <c r="H73" s="51"/>
      <c r="I73" s="51"/>
      <c r="J73" s="51">
        <f t="shared" si="6"/>
        <v>0</v>
      </c>
      <c r="K73" s="51">
        <f t="shared" si="7"/>
        <v>0</v>
      </c>
      <c r="L73" s="58" t="s">
        <v>32</v>
      </c>
      <c r="M73" s="59">
        <v>13288.24</v>
      </c>
    </row>
    <row r="74" spans="2:13" ht="75">
      <c r="B74" s="69" t="s">
        <v>33</v>
      </c>
      <c r="C74" s="50">
        <v>67</v>
      </c>
      <c r="D74" s="47" t="s">
        <v>125</v>
      </c>
      <c r="E74" s="47" t="s">
        <v>125</v>
      </c>
      <c r="F74" s="56" t="s">
        <v>590</v>
      </c>
      <c r="G74" s="61">
        <v>40</v>
      </c>
      <c r="H74" s="51"/>
      <c r="I74" s="51"/>
      <c r="J74" s="51">
        <f t="shared" si="6"/>
        <v>0</v>
      </c>
      <c r="K74" s="51">
        <f t="shared" si="7"/>
        <v>0</v>
      </c>
      <c r="L74" s="58" t="s">
        <v>32</v>
      </c>
      <c r="M74" s="59">
        <v>137080</v>
      </c>
    </row>
    <row r="75" spans="2:13" ht="60">
      <c r="B75" s="69" t="s">
        <v>33</v>
      </c>
      <c r="C75" s="50">
        <v>68</v>
      </c>
      <c r="D75" s="47" t="s">
        <v>126</v>
      </c>
      <c r="E75" s="47" t="s">
        <v>126</v>
      </c>
      <c r="F75" s="56" t="s">
        <v>590</v>
      </c>
      <c r="G75" s="61">
        <v>8</v>
      </c>
      <c r="H75" s="51"/>
      <c r="I75" s="51"/>
      <c r="J75" s="51">
        <f t="shared" si="6"/>
        <v>0</v>
      </c>
      <c r="K75" s="51">
        <f t="shared" si="7"/>
        <v>0</v>
      </c>
      <c r="L75" s="58" t="s">
        <v>32</v>
      </c>
      <c r="M75" s="59">
        <v>13634.4</v>
      </c>
    </row>
    <row r="76" spans="2:13" ht="90">
      <c r="B76" s="69" t="s">
        <v>33</v>
      </c>
      <c r="C76" s="50">
        <v>69</v>
      </c>
      <c r="D76" s="47" t="s">
        <v>127</v>
      </c>
      <c r="E76" s="47" t="s">
        <v>127</v>
      </c>
      <c r="F76" s="56" t="s">
        <v>590</v>
      </c>
      <c r="G76" s="61">
        <v>42</v>
      </c>
      <c r="H76" s="51"/>
      <c r="I76" s="51"/>
      <c r="J76" s="51">
        <f t="shared" si="6"/>
        <v>0</v>
      </c>
      <c r="K76" s="51">
        <f t="shared" si="7"/>
        <v>0</v>
      </c>
      <c r="L76" s="58" t="s">
        <v>32</v>
      </c>
      <c r="M76" s="59">
        <v>56293.65</v>
      </c>
    </row>
    <row r="77" spans="2:13" ht="120">
      <c r="B77" s="69" t="s">
        <v>33</v>
      </c>
      <c r="C77" s="50">
        <v>70</v>
      </c>
      <c r="D77" s="47" t="s">
        <v>128</v>
      </c>
      <c r="E77" s="47" t="s">
        <v>128</v>
      </c>
      <c r="F77" s="56" t="s">
        <v>590</v>
      </c>
      <c r="G77" s="61">
        <v>12</v>
      </c>
      <c r="H77" s="51"/>
      <c r="I77" s="51"/>
      <c r="J77" s="51">
        <f t="shared" si="6"/>
        <v>0</v>
      </c>
      <c r="K77" s="51">
        <f t="shared" si="7"/>
        <v>0</v>
      </c>
      <c r="L77" s="58" t="s">
        <v>32</v>
      </c>
      <c r="M77" s="59">
        <v>13092</v>
      </c>
    </row>
    <row r="78" spans="2:13" ht="105">
      <c r="B78" s="69" t="s">
        <v>33</v>
      </c>
      <c r="C78" s="50">
        <v>71</v>
      </c>
      <c r="D78" s="47" t="s">
        <v>129</v>
      </c>
      <c r="E78" s="47" t="s">
        <v>129</v>
      </c>
      <c r="F78" s="56" t="s">
        <v>590</v>
      </c>
      <c r="G78" s="61">
        <v>112</v>
      </c>
      <c r="H78" s="51"/>
      <c r="I78" s="51"/>
      <c r="J78" s="51">
        <f t="shared" si="6"/>
        <v>0</v>
      </c>
      <c r="K78" s="51">
        <f t="shared" si="7"/>
        <v>0</v>
      </c>
      <c r="L78" s="58" t="s">
        <v>32</v>
      </c>
      <c r="M78" s="59">
        <v>163800</v>
      </c>
    </row>
    <row r="79" spans="2:13" ht="150">
      <c r="B79" s="69" t="s">
        <v>33</v>
      </c>
      <c r="C79" s="50">
        <v>72</v>
      </c>
      <c r="D79" s="47" t="s">
        <v>130</v>
      </c>
      <c r="E79" s="47" t="s">
        <v>130</v>
      </c>
      <c r="F79" s="56" t="s">
        <v>590</v>
      </c>
      <c r="G79" s="61">
        <v>51</v>
      </c>
      <c r="H79" s="51"/>
      <c r="I79" s="51"/>
      <c r="J79" s="51">
        <f t="shared" si="6"/>
        <v>0</v>
      </c>
      <c r="K79" s="51">
        <f t="shared" si="7"/>
        <v>0</v>
      </c>
      <c r="L79" s="58" t="s">
        <v>32</v>
      </c>
      <c r="M79" s="59">
        <v>31875</v>
      </c>
    </row>
    <row r="80" spans="2:13" ht="105">
      <c r="B80" s="69" t="s">
        <v>33</v>
      </c>
      <c r="C80" s="50">
        <v>73</v>
      </c>
      <c r="D80" s="47" t="s">
        <v>131</v>
      </c>
      <c r="E80" s="47" t="s">
        <v>131</v>
      </c>
      <c r="F80" s="56" t="s">
        <v>590</v>
      </c>
      <c r="G80" s="61">
        <v>36</v>
      </c>
      <c r="H80" s="51"/>
      <c r="I80" s="51"/>
      <c r="J80" s="51">
        <f t="shared" si="6"/>
        <v>0</v>
      </c>
      <c r="K80" s="51">
        <f t="shared" si="7"/>
        <v>0</v>
      </c>
      <c r="L80" s="58" t="s">
        <v>32</v>
      </c>
      <c r="M80" s="59">
        <v>5811.84</v>
      </c>
    </row>
    <row r="81" spans="2:13" ht="105">
      <c r="B81" s="69" t="s">
        <v>33</v>
      </c>
      <c r="C81" s="50">
        <v>74</v>
      </c>
      <c r="D81" s="47" t="s">
        <v>132</v>
      </c>
      <c r="E81" s="47" t="s">
        <v>132</v>
      </c>
      <c r="F81" s="56" t="s">
        <v>590</v>
      </c>
      <c r="G81" s="61">
        <v>9</v>
      </c>
      <c r="H81" s="51"/>
      <c r="I81" s="51"/>
      <c r="J81" s="51">
        <f t="shared" si="6"/>
        <v>0</v>
      </c>
      <c r="K81" s="51">
        <f t="shared" si="7"/>
        <v>0</v>
      </c>
      <c r="L81" s="58" t="s">
        <v>32</v>
      </c>
      <c r="M81" s="59">
        <v>2625.12</v>
      </c>
    </row>
    <row r="82" spans="2:13" ht="105">
      <c r="B82" s="69" t="s">
        <v>33</v>
      </c>
      <c r="C82" s="50">
        <v>75</v>
      </c>
      <c r="D82" s="47" t="s">
        <v>133</v>
      </c>
      <c r="E82" s="47" t="s">
        <v>133</v>
      </c>
      <c r="F82" s="56" t="s">
        <v>590</v>
      </c>
      <c r="G82" s="61">
        <v>160</v>
      </c>
      <c r="H82" s="51"/>
      <c r="I82" s="51"/>
      <c r="J82" s="51">
        <f t="shared" si="6"/>
        <v>0</v>
      </c>
      <c r="K82" s="51">
        <f t="shared" si="7"/>
        <v>0</v>
      </c>
      <c r="L82" s="58" t="s">
        <v>32</v>
      </c>
      <c r="M82" s="59">
        <v>25830.400000000001</v>
      </c>
    </row>
    <row r="83" spans="2:13" ht="105">
      <c r="B83" s="69" t="s">
        <v>33</v>
      </c>
      <c r="C83" s="50">
        <v>76</v>
      </c>
      <c r="D83" s="47" t="s">
        <v>134</v>
      </c>
      <c r="E83" s="47" t="s">
        <v>134</v>
      </c>
      <c r="F83" s="56" t="s">
        <v>590</v>
      </c>
      <c r="G83" s="61">
        <v>36</v>
      </c>
      <c r="H83" s="51"/>
      <c r="I83" s="51"/>
      <c r="J83" s="51">
        <f t="shared" si="6"/>
        <v>0</v>
      </c>
      <c r="K83" s="51">
        <f t="shared" si="7"/>
        <v>0</v>
      </c>
      <c r="L83" s="58" t="s">
        <v>32</v>
      </c>
      <c r="M83" s="59">
        <v>5811.84</v>
      </c>
    </row>
    <row r="84" spans="2:13" ht="105">
      <c r="B84" s="69" t="s">
        <v>33</v>
      </c>
      <c r="C84" s="50">
        <v>77</v>
      </c>
      <c r="D84" s="47" t="s">
        <v>135</v>
      </c>
      <c r="E84" s="47" t="s">
        <v>135</v>
      </c>
      <c r="F84" s="56" t="s">
        <v>590</v>
      </c>
      <c r="G84" s="61">
        <v>26</v>
      </c>
      <c r="H84" s="51"/>
      <c r="I84" s="51"/>
      <c r="J84" s="51">
        <f t="shared" si="6"/>
        <v>0</v>
      </c>
      <c r="K84" s="51">
        <f t="shared" si="7"/>
        <v>0</v>
      </c>
      <c r="L84" s="58" t="s">
        <v>32</v>
      </c>
      <c r="M84" s="59">
        <v>4197.4399999999996</v>
      </c>
    </row>
    <row r="85" spans="2:13" ht="105">
      <c r="B85" s="69" t="s">
        <v>33</v>
      </c>
      <c r="C85" s="50">
        <v>78</v>
      </c>
      <c r="D85" s="47" t="s">
        <v>136</v>
      </c>
      <c r="E85" s="47" t="s">
        <v>136</v>
      </c>
      <c r="F85" s="56" t="s">
        <v>590</v>
      </c>
      <c r="G85" s="61">
        <v>26</v>
      </c>
      <c r="H85" s="51"/>
      <c r="I85" s="51"/>
      <c r="J85" s="51">
        <f t="shared" si="6"/>
        <v>0</v>
      </c>
      <c r="K85" s="51">
        <f t="shared" si="7"/>
        <v>0</v>
      </c>
      <c r="L85" s="58" t="s">
        <v>32</v>
      </c>
      <c r="M85" s="59">
        <v>4197.4399999999996</v>
      </c>
    </row>
    <row r="86" spans="2:13" ht="105">
      <c r="B86" s="69" t="s">
        <v>33</v>
      </c>
      <c r="C86" s="50">
        <v>79</v>
      </c>
      <c r="D86" s="47" t="s">
        <v>137</v>
      </c>
      <c r="E86" s="47" t="s">
        <v>137</v>
      </c>
      <c r="F86" s="56" t="s">
        <v>590</v>
      </c>
      <c r="G86" s="61">
        <v>151</v>
      </c>
      <c r="H86" s="51"/>
      <c r="I86" s="51"/>
      <c r="J86" s="51">
        <f t="shared" si="6"/>
        <v>0</v>
      </c>
      <c r="K86" s="51">
        <f t="shared" si="7"/>
        <v>0</v>
      </c>
      <c r="L86" s="58" t="s">
        <v>32</v>
      </c>
      <c r="M86" s="59">
        <v>11325</v>
      </c>
    </row>
    <row r="87" spans="2:13" ht="105">
      <c r="B87" s="69" t="s">
        <v>33</v>
      </c>
      <c r="C87" s="50">
        <v>80</v>
      </c>
      <c r="D87" s="47" t="s">
        <v>138</v>
      </c>
      <c r="E87" s="47" t="s">
        <v>138</v>
      </c>
      <c r="F87" s="56" t="s">
        <v>590</v>
      </c>
      <c r="G87" s="61">
        <v>18</v>
      </c>
      <c r="H87" s="51"/>
      <c r="I87" s="51"/>
      <c r="J87" s="51">
        <f t="shared" si="6"/>
        <v>0</v>
      </c>
      <c r="K87" s="51">
        <f t="shared" si="7"/>
        <v>0</v>
      </c>
      <c r="L87" s="58" t="s">
        <v>32</v>
      </c>
      <c r="M87" s="59">
        <v>1845</v>
      </c>
    </row>
    <row r="88" spans="2:13" ht="105">
      <c r="B88" s="69" t="s">
        <v>33</v>
      </c>
      <c r="C88" s="50">
        <v>81</v>
      </c>
      <c r="D88" s="47" t="s">
        <v>139</v>
      </c>
      <c r="E88" s="47" t="s">
        <v>139</v>
      </c>
      <c r="F88" s="56" t="s">
        <v>590</v>
      </c>
      <c r="G88" s="61">
        <v>111</v>
      </c>
      <c r="H88" s="51"/>
      <c r="I88" s="51"/>
      <c r="J88" s="51">
        <f t="shared" si="6"/>
        <v>0</v>
      </c>
      <c r="K88" s="51">
        <f t="shared" si="7"/>
        <v>0</v>
      </c>
      <c r="L88" s="58" t="s">
        <v>32</v>
      </c>
      <c r="M88" s="59">
        <v>8325</v>
      </c>
    </row>
    <row r="89" spans="2:13" ht="105">
      <c r="B89" s="69" t="s">
        <v>33</v>
      </c>
      <c r="C89" s="50">
        <v>82</v>
      </c>
      <c r="D89" s="47" t="s">
        <v>140</v>
      </c>
      <c r="E89" s="47" t="s">
        <v>140</v>
      </c>
      <c r="F89" s="56" t="s">
        <v>590</v>
      </c>
      <c r="G89" s="61">
        <v>73</v>
      </c>
      <c r="H89" s="51"/>
      <c r="I89" s="51"/>
      <c r="J89" s="51">
        <f t="shared" si="6"/>
        <v>0</v>
      </c>
      <c r="K89" s="51">
        <f t="shared" si="7"/>
        <v>0</v>
      </c>
      <c r="L89" s="58" t="s">
        <v>32</v>
      </c>
      <c r="M89" s="59">
        <v>5475</v>
      </c>
    </row>
    <row r="90" spans="2:13" ht="105">
      <c r="B90" s="69" t="s">
        <v>33</v>
      </c>
      <c r="C90" s="50">
        <v>83</v>
      </c>
      <c r="D90" s="47" t="s">
        <v>141</v>
      </c>
      <c r="E90" s="47" t="s">
        <v>141</v>
      </c>
      <c r="F90" s="56" t="s">
        <v>590</v>
      </c>
      <c r="G90" s="61">
        <v>227</v>
      </c>
      <c r="H90" s="51"/>
      <c r="I90" s="51"/>
      <c r="J90" s="51">
        <f t="shared" si="6"/>
        <v>0</v>
      </c>
      <c r="K90" s="51">
        <f t="shared" si="7"/>
        <v>0</v>
      </c>
      <c r="L90" s="58" t="s">
        <v>32</v>
      </c>
      <c r="M90" s="59">
        <v>17025</v>
      </c>
    </row>
    <row r="91" spans="2:13" ht="60">
      <c r="B91" s="69" t="s">
        <v>33</v>
      </c>
      <c r="C91" s="50">
        <v>84</v>
      </c>
      <c r="D91" s="47" t="s">
        <v>142</v>
      </c>
      <c r="E91" s="47" t="s">
        <v>142</v>
      </c>
      <c r="F91" s="56" t="s">
        <v>590</v>
      </c>
      <c r="G91" s="61">
        <v>312</v>
      </c>
      <c r="H91" s="51"/>
      <c r="I91" s="51"/>
      <c r="J91" s="51">
        <f t="shared" si="6"/>
        <v>0</v>
      </c>
      <c r="K91" s="51">
        <f t="shared" si="7"/>
        <v>0</v>
      </c>
      <c r="L91" s="58" t="s">
        <v>32</v>
      </c>
      <c r="M91" s="59">
        <v>234000</v>
      </c>
    </row>
    <row r="92" spans="2:13" ht="75">
      <c r="B92" s="69" t="s">
        <v>33</v>
      </c>
      <c r="C92" s="50">
        <v>85</v>
      </c>
      <c r="D92" s="47" t="s">
        <v>143</v>
      </c>
      <c r="E92" s="47" t="s">
        <v>143</v>
      </c>
      <c r="F92" s="56" t="s">
        <v>590</v>
      </c>
      <c r="G92" s="61">
        <v>517</v>
      </c>
      <c r="H92" s="51"/>
      <c r="I92" s="51"/>
      <c r="J92" s="51">
        <f t="shared" si="6"/>
        <v>0</v>
      </c>
      <c r="K92" s="51">
        <f t="shared" si="7"/>
        <v>0</v>
      </c>
      <c r="L92" s="58" t="s">
        <v>32</v>
      </c>
      <c r="M92" s="59">
        <v>58162.5</v>
      </c>
    </row>
    <row r="93" spans="2:13" ht="60">
      <c r="B93" s="69" t="s">
        <v>33</v>
      </c>
      <c r="C93" s="50">
        <v>86</v>
      </c>
      <c r="D93" s="47" t="s">
        <v>144</v>
      </c>
      <c r="E93" s="47" t="s">
        <v>144</v>
      </c>
      <c r="F93" s="56" t="s">
        <v>590</v>
      </c>
      <c r="G93" s="61">
        <v>1263</v>
      </c>
      <c r="H93" s="51"/>
      <c r="I93" s="51"/>
      <c r="J93" s="51">
        <f t="shared" si="6"/>
        <v>0</v>
      </c>
      <c r="K93" s="51">
        <f t="shared" si="7"/>
        <v>0</v>
      </c>
      <c r="L93" s="58" t="s">
        <v>32</v>
      </c>
      <c r="M93" s="59">
        <v>221025</v>
      </c>
    </row>
    <row r="94" spans="2:13" ht="60">
      <c r="B94" s="69" t="s">
        <v>33</v>
      </c>
      <c r="C94" s="50">
        <v>87</v>
      </c>
      <c r="D94" s="47" t="s">
        <v>145</v>
      </c>
      <c r="E94" s="47" t="s">
        <v>145</v>
      </c>
      <c r="F94" s="56" t="s">
        <v>590</v>
      </c>
      <c r="G94" s="61">
        <v>643</v>
      </c>
      <c r="H94" s="51"/>
      <c r="I94" s="51"/>
      <c r="J94" s="51">
        <f t="shared" si="6"/>
        <v>0</v>
      </c>
      <c r="K94" s="51">
        <f t="shared" si="7"/>
        <v>0</v>
      </c>
      <c r="L94" s="58" t="s">
        <v>32</v>
      </c>
      <c r="M94" s="59">
        <v>112525</v>
      </c>
    </row>
    <row r="95" spans="2:13" ht="90">
      <c r="B95" s="69" t="s">
        <v>33</v>
      </c>
      <c r="C95" s="50">
        <v>88</v>
      </c>
      <c r="D95" s="47" t="s">
        <v>146</v>
      </c>
      <c r="E95" s="47" t="s">
        <v>146</v>
      </c>
      <c r="F95" s="56" t="s">
        <v>590</v>
      </c>
      <c r="G95" s="61">
        <v>5</v>
      </c>
      <c r="H95" s="51"/>
      <c r="I95" s="51"/>
      <c r="J95" s="51">
        <f t="shared" si="6"/>
        <v>0</v>
      </c>
      <c r="K95" s="51">
        <f t="shared" si="7"/>
        <v>0</v>
      </c>
      <c r="L95" s="58" t="s">
        <v>32</v>
      </c>
      <c r="M95" s="59">
        <v>40375</v>
      </c>
    </row>
    <row r="96" spans="2:13" ht="90">
      <c r="B96" s="69" t="s">
        <v>33</v>
      </c>
      <c r="C96" s="50">
        <v>89</v>
      </c>
      <c r="D96" s="47" t="s">
        <v>147</v>
      </c>
      <c r="E96" s="47" t="s">
        <v>147</v>
      </c>
      <c r="F96" s="56" t="s">
        <v>590</v>
      </c>
      <c r="G96" s="61">
        <v>5</v>
      </c>
      <c r="H96" s="51"/>
      <c r="I96" s="51"/>
      <c r="J96" s="51">
        <f t="shared" si="6"/>
        <v>0</v>
      </c>
      <c r="K96" s="51">
        <f t="shared" si="7"/>
        <v>0</v>
      </c>
      <c r="L96" s="58" t="s">
        <v>32</v>
      </c>
      <c r="M96" s="59">
        <v>40375</v>
      </c>
    </row>
    <row r="97" spans="2:13" ht="75">
      <c r="B97" s="69" t="s">
        <v>33</v>
      </c>
      <c r="C97" s="50">
        <v>90</v>
      </c>
      <c r="D97" s="47" t="s">
        <v>148</v>
      </c>
      <c r="E97" s="47" t="s">
        <v>148</v>
      </c>
      <c r="F97" s="56" t="s">
        <v>590</v>
      </c>
      <c r="G97" s="61">
        <v>27</v>
      </c>
      <c r="H97" s="51"/>
      <c r="I97" s="51"/>
      <c r="J97" s="51">
        <f t="shared" si="6"/>
        <v>0</v>
      </c>
      <c r="K97" s="51">
        <f t="shared" si="7"/>
        <v>0</v>
      </c>
      <c r="L97" s="58" t="s">
        <v>32</v>
      </c>
      <c r="M97" s="59">
        <v>29250.18</v>
      </c>
    </row>
    <row r="98" spans="2:13" ht="75">
      <c r="B98" s="69" t="s">
        <v>33</v>
      </c>
      <c r="C98" s="50">
        <v>91</v>
      </c>
      <c r="D98" s="47" t="s">
        <v>149</v>
      </c>
      <c r="E98" s="47" t="s">
        <v>149</v>
      </c>
      <c r="F98" s="56" t="s">
        <v>590</v>
      </c>
      <c r="G98" s="61">
        <v>29</v>
      </c>
      <c r="H98" s="51"/>
      <c r="I98" s="51"/>
      <c r="J98" s="51">
        <f t="shared" si="6"/>
        <v>0</v>
      </c>
      <c r="K98" s="51">
        <f t="shared" si="7"/>
        <v>0</v>
      </c>
      <c r="L98" s="58" t="s">
        <v>32</v>
      </c>
      <c r="M98" s="59">
        <v>22958.43</v>
      </c>
    </row>
    <row r="99" spans="2:13" ht="75">
      <c r="B99" s="69" t="s">
        <v>33</v>
      </c>
      <c r="C99" s="50">
        <v>92</v>
      </c>
      <c r="D99" s="47" t="s">
        <v>150</v>
      </c>
      <c r="E99" s="47" t="s">
        <v>150</v>
      </c>
      <c r="F99" s="56" t="s">
        <v>590</v>
      </c>
      <c r="G99" s="61">
        <v>15</v>
      </c>
      <c r="H99" s="51"/>
      <c r="I99" s="51"/>
      <c r="J99" s="51">
        <f t="shared" si="6"/>
        <v>0</v>
      </c>
      <c r="K99" s="51">
        <f t="shared" si="7"/>
        <v>0</v>
      </c>
      <c r="L99" s="58" t="s">
        <v>32</v>
      </c>
      <c r="M99" s="59">
        <v>31250.1</v>
      </c>
    </row>
    <row r="100" spans="2:13" ht="75">
      <c r="B100" s="69" t="s">
        <v>33</v>
      </c>
      <c r="C100" s="50">
        <v>93</v>
      </c>
      <c r="D100" s="47" t="s">
        <v>151</v>
      </c>
      <c r="E100" s="47" t="s">
        <v>151</v>
      </c>
      <c r="F100" s="56" t="s">
        <v>590</v>
      </c>
      <c r="G100" s="61">
        <v>90</v>
      </c>
      <c r="H100" s="51"/>
      <c r="I100" s="51"/>
      <c r="J100" s="51">
        <f t="shared" si="6"/>
        <v>0</v>
      </c>
      <c r="K100" s="51">
        <f t="shared" si="7"/>
        <v>0</v>
      </c>
      <c r="L100" s="58" t="s">
        <v>32</v>
      </c>
      <c r="M100" s="59">
        <v>11400.3</v>
      </c>
    </row>
    <row r="101" spans="2:13" ht="75">
      <c r="B101" s="69" t="s">
        <v>33</v>
      </c>
      <c r="C101" s="50">
        <v>94</v>
      </c>
      <c r="D101" s="47" t="s">
        <v>152</v>
      </c>
      <c r="E101" s="47" t="s">
        <v>152</v>
      </c>
      <c r="F101" s="56" t="s">
        <v>590</v>
      </c>
      <c r="G101" s="61">
        <v>40</v>
      </c>
      <c r="H101" s="51"/>
      <c r="I101" s="51"/>
      <c r="J101" s="51">
        <f t="shared" si="6"/>
        <v>0</v>
      </c>
      <c r="K101" s="51">
        <f t="shared" si="7"/>
        <v>0</v>
      </c>
      <c r="L101" s="58" t="s">
        <v>32</v>
      </c>
      <c r="M101" s="59">
        <v>5800</v>
      </c>
    </row>
    <row r="102" spans="2:13" ht="75">
      <c r="B102" s="69" t="s">
        <v>33</v>
      </c>
      <c r="C102" s="50">
        <v>95</v>
      </c>
      <c r="D102" s="47" t="s">
        <v>153</v>
      </c>
      <c r="E102" s="47" t="s">
        <v>153</v>
      </c>
      <c r="F102" s="56" t="s">
        <v>590</v>
      </c>
      <c r="G102" s="61">
        <v>77</v>
      </c>
      <c r="H102" s="51"/>
      <c r="I102" s="51"/>
      <c r="J102" s="51">
        <f t="shared" si="6"/>
        <v>0</v>
      </c>
      <c r="K102" s="51">
        <f t="shared" si="7"/>
        <v>0</v>
      </c>
      <c r="L102" s="58" t="s">
        <v>32</v>
      </c>
      <c r="M102" s="59">
        <v>11550</v>
      </c>
    </row>
    <row r="103" spans="2:13" ht="90">
      <c r="B103" s="69" t="s">
        <v>33</v>
      </c>
      <c r="C103" s="50">
        <v>96</v>
      </c>
      <c r="D103" s="47" t="s">
        <v>154</v>
      </c>
      <c r="E103" s="47" t="s">
        <v>154</v>
      </c>
      <c r="F103" s="56" t="s">
        <v>590</v>
      </c>
      <c r="G103" s="61">
        <v>70</v>
      </c>
      <c r="H103" s="51"/>
      <c r="I103" s="51"/>
      <c r="J103" s="51">
        <f t="shared" si="6"/>
        <v>0</v>
      </c>
      <c r="K103" s="51">
        <f t="shared" si="7"/>
        <v>0</v>
      </c>
      <c r="L103" s="58" t="s">
        <v>32</v>
      </c>
      <c r="M103" s="59">
        <v>10500</v>
      </c>
    </row>
    <row r="104" spans="2:13" ht="75">
      <c r="B104" s="69" t="s">
        <v>33</v>
      </c>
      <c r="C104" s="50">
        <v>97</v>
      </c>
      <c r="D104" s="47" t="s">
        <v>155</v>
      </c>
      <c r="E104" s="47" t="s">
        <v>155</v>
      </c>
      <c r="F104" s="56" t="s">
        <v>590</v>
      </c>
      <c r="G104" s="61">
        <v>45</v>
      </c>
      <c r="H104" s="51"/>
      <c r="I104" s="51"/>
      <c r="J104" s="51">
        <f t="shared" si="6"/>
        <v>0</v>
      </c>
      <c r="K104" s="51">
        <f t="shared" si="7"/>
        <v>0</v>
      </c>
      <c r="L104" s="58" t="s">
        <v>32</v>
      </c>
      <c r="M104" s="59">
        <v>6750</v>
      </c>
    </row>
    <row r="105" spans="2:13" ht="60">
      <c r="B105" s="69" t="s">
        <v>33</v>
      </c>
      <c r="C105" s="50">
        <v>98</v>
      </c>
      <c r="D105" s="47" t="s">
        <v>156</v>
      </c>
      <c r="E105" s="47" t="s">
        <v>156</v>
      </c>
      <c r="F105" s="56" t="s">
        <v>590</v>
      </c>
      <c r="G105" s="61">
        <v>9</v>
      </c>
      <c r="H105" s="51"/>
      <c r="I105" s="51"/>
      <c r="J105" s="51">
        <f t="shared" si="6"/>
        <v>0</v>
      </c>
      <c r="K105" s="51">
        <f t="shared" si="7"/>
        <v>0</v>
      </c>
      <c r="L105" s="58" t="s">
        <v>32</v>
      </c>
      <c r="M105" s="59">
        <v>2180.16</v>
      </c>
    </row>
    <row r="106" spans="2:13" ht="60">
      <c r="B106" s="69" t="s">
        <v>33</v>
      </c>
      <c r="C106" s="50">
        <v>99</v>
      </c>
      <c r="D106" s="47" t="s">
        <v>157</v>
      </c>
      <c r="E106" s="47" t="s">
        <v>157</v>
      </c>
      <c r="F106" s="56" t="s">
        <v>590</v>
      </c>
      <c r="G106" s="61">
        <v>50</v>
      </c>
      <c r="H106" s="51"/>
      <c r="I106" s="51"/>
      <c r="J106" s="51">
        <f t="shared" si="6"/>
        <v>0</v>
      </c>
      <c r="K106" s="51">
        <f t="shared" si="7"/>
        <v>0</v>
      </c>
      <c r="L106" s="58" t="s">
        <v>32</v>
      </c>
      <c r="M106" s="59">
        <v>53000</v>
      </c>
    </row>
    <row r="107" spans="2:13" ht="60">
      <c r="B107" s="69" t="s">
        <v>33</v>
      </c>
      <c r="C107" s="50">
        <v>100</v>
      </c>
      <c r="D107" s="47" t="s">
        <v>158</v>
      </c>
      <c r="E107" s="47" t="s">
        <v>158</v>
      </c>
      <c r="F107" s="56" t="s">
        <v>590</v>
      </c>
      <c r="G107" s="61">
        <v>50</v>
      </c>
      <c r="H107" s="51"/>
      <c r="I107" s="51"/>
      <c r="J107" s="51">
        <f t="shared" si="6"/>
        <v>0</v>
      </c>
      <c r="K107" s="51">
        <f t="shared" si="7"/>
        <v>0</v>
      </c>
      <c r="L107" s="58" t="s">
        <v>32</v>
      </c>
      <c r="M107" s="59">
        <v>4658.5</v>
      </c>
    </row>
    <row r="108" spans="2:13" ht="60">
      <c r="B108" s="69" t="s">
        <v>33</v>
      </c>
      <c r="C108" s="50">
        <v>101</v>
      </c>
      <c r="D108" s="47" t="s">
        <v>159</v>
      </c>
      <c r="E108" s="47" t="s">
        <v>159</v>
      </c>
      <c r="F108" s="56" t="s">
        <v>590</v>
      </c>
      <c r="G108" s="61">
        <v>34</v>
      </c>
      <c r="H108" s="51"/>
      <c r="I108" s="51"/>
      <c r="J108" s="51">
        <f t="shared" si="6"/>
        <v>0</v>
      </c>
      <c r="K108" s="51">
        <f t="shared" si="7"/>
        <v>0</v>
      </c>
      <c r="L108" s="58" t="s">
        <v>32</v>
      </c>
      <c r="M108" s="59">
        <v>7310</v>
      </c>
    </row>
    <row r="109" spans="2:13" ht="60">
      <c r="B109" s="69" t="s">
        <v>33</v>
      </c>
      <c r="C109" s="50">
        <v>102</v>
      </c>
      <c r="D109" s="47" t="s">
        <v>160</v>
      </c>
      <c r="E109" s="47" t="s">
        <v>160</v>
      </c>
      <c r="F109" s="56" t="s">
        <v>590</v>
      </c>
      <c r="G109" s="61">
        <v>95</v>
      </c>
      <c r="H109" s="51"/>
      <c r="I109" s="51"/>
      <c r="J109" s="51">
        <f t="shared" si="6"/>
        <v>0</v>
      </c>
      <c r="K109" s="51">
        <f t="shared" si="7"/>
        <v>0</v>
      </c>
      <c r="L109" s="58" t="s">
        <v>32</v>
      </c>
      <c r="M109" s="59">
        <v>10227.700000000001</v>
      </c>
    </row>
    <row r="110" spans="2:13" ht="75">
      <c r="B110" s="69" t="s">
        <v>33</v>
      </c>
      <c r="C110" s="50">
        <v>103</v>
      </c>
      <c r="D110" s="47" t="s">
        <v>161</v>
      </c>
      <c r="E110" s="47" t="s">
        <v>161</v>
      </c>
      <c r="F110" s="56" t="s">
        <v>590</v>
      </c>
      <c r="G110" s="61">
        <v>2</v>
      </c>
      <c r="H110" s="51"/>
      <c r="I110" s="51"/>
      <c r="J110" s="51">
        <f t="shared" si="6"/>
        <v>0</v>
      </c>
      <c r="K110" s="51">
        <f t="shared" si="7"/>
        <v>0</v>
      </c>
      <c r="L110" s="58" t="s">
        <v>32</v>
      </c>
      <c r="M110" s="59">
        <v>5750.46</v>
      </c>
    </row>
    <row r="111" spans="2:13" ht="60">
      <c r="B111" s="69" t="s">
        <v>33</v>
      </c>
      <c r="C111" s="50">
        <v>104</v>
      </c>
      <c r="D111" s="48" t="s">
        <v>162</v>
      </c>
      <c r="E111" s="48" t="s">
        <v>162</v>
      </c>
      <c r="F111" s="56" t="s">
        <v>590</v>
      </c>
      <c r="G111" s="61">
        <v>36</v>
      </c>
      <c r="H111" s="51"/>
      <c r="I111" s="51"/>
      <c r="J111" s="51">
        <f t="shared" si="6"/>
        <v>0</v>
      </c>
      <c r="K111" s="51">
        <f t="shared" si="7"/>
        <v>0</v>
      </c>
      <c r="L111" s="58" t="s">
        <v>32</v>
      </c>
      <c r="M111" s="59">
        <v>5217.4799999999996</v>
      </c>
    </row>
    <row r="112" spans="2:13" ht="60">
      <c r="B112" s="69" t="s">
        <v>33</v>
      </c>
      <c r="C112" s="50">
        <v>105</v>
      </c>
      <c r="D112" s="47" t="s">
        <v>163</v>
      </c>
      <c r="E112" s="47" t="s">
        <v>163</v>
      </c>
      <c r="F112" s="56" t="s">
        <v>590</v>
      </c>
      <c r="G112" s="61">
        <v>59</v>
      </c>
      <c r="H112" s="51"/>
      <c r="I112" s="51"/>
      <c r="J112" s="51">
        <f t="shared" si="6"/>
        <v>0</v>
      </c>
      <c r="K112" s="51">
        <f t="shared" si="7"/>
        <v>0</v>
      </c>
      <c r="L112" s="58" t="s">
        <v>32</v>
      </c>
      <c r="M112" s="59">
        <v>69089</v>
      </c>
    </row>
    <row r="113" spans="2:13" ht="60">
      <c r="B113" s="69" t="s">
        <v>33</v>
      </c>
      <c r="C113" s="50">
        <v>106</v>
      </c>
      <c r="D113" s="47" t="s">
        <v>164</v>
      </c>
      <c r="E113" s="47" t="s">
        <v>164</v>
      </c>
      <c r="F113" s="56" t="s">
        <v>590</v>
      </c>
      <c r="G113" s="61">
        <v>70</v>
      </c>
      <c r="H113" s="51"/>
      <c r="I113" s="51"/>
      <c r="J113" s="51">
        <f t="shared" si="6"/>
        <v>0</v>
      </c>
      <c r="K113" s="51">
        <f t="shared" si="7"/>
        <v>0</v>
      </c>
      <c r="L113" s="58" t="s">
        <v>32</v>
      </c>
      <c r="M113" s="59">
        <v>105000</v>
      </c>
    </row>
    <row r="114" spans="2:13" ht="75">
      <c r="B114" s="69" t="s">
        <v>33</v>
      </c>
      <c r="C114" s="50">
        <v>107</v>
      </c>
      <c r="D114" s="47" t="s">
        <v>165</v>
      </c>
      <c r="E114" s="47" t="s">
        <v>165</v>
      </c>
      <c r="F114" s="56" t="s">
        <v>590</v>
      </c>
      <c r="G114" s="61">
        <v>143</v>
      </c>
      <c r="H114" s="51"/>
      <c r="I114" s="51"/>
      <c r="J114" s="51">
        <f t="shared" si="6"/>
        <v>0</v>
      </c>
      <c r="K114" s="51">
        <f t="shared" si="7"/>
        <v>0</v>
      </c>
      <c r="L114" s="58" t="s">
        <v>32</v>
      </c>
      <c r="M114" s="59">
        <v>20735</v>
      </c>
    </row>
    <row r="115" spans="2:13" ht="75">
      <c r="B115" s="69" t="s">
        <v>33</v>
      </c>
      <c r="C115" s="50">
        <v>108</v>
      </c>
      <c r="D115" s="47" t="s">
        <v>166</v>
      </c>
      <c r="E115" s="47" t="s">
        <v>166</v>
      </c>
      <c r="F115" s="56" t="s">
        <v>590</v>
      </c>
      <c r="G115" s="61">
        <v>116</v>
      </c>
      <c r="H115" s="51"/>
      <c r="I115" s="51"/>
      <c r="J115" s="51">
        <f t="shared" si="6"/>
        <v>0</v>
      </c>
      <c r="K115" s="51">
        <f t="shared" si="7"/>
        <v>0</v>
      </c>
      <c r="L115" s="58" t="s">
        <v>32</v>
      </c>
      <c r="M115" s="59">
        <v>16820</v>
      </c>
    </row>
    <row r="116" spans="2:13" ht="60">
      <c r="B116" s="69" t="s">
        <v>33</v>
      </c>
      <c r="C116" s="50">
        <v>109</v>
      </c>
      <c r="D116" s="47" t="s">
        <v>167</v>
      </c>
      <c r="E116" s="47" t="s">
        <v>167</v>
      </c>
      <c r="F116" s="56" t="s">
        <v>590</v>
      </c>
      <c r="G116" s="61">
        <v>293</v>
      </c>
      <c r="H116" s="51"/>
      <c r="I116" s="51"/>
      <c r="J116" s="51">
        <f t="shared" si="6"/>
        <v>0</v>
      </c>
      <c r="K116" s="51">
        <f t="shared" si="7"/>
        <v>0</v>
      </c>
      <c r="L116" s="58" t="s">
        <v>32</v>
      </c>
      <c r="M116" s="59">
        <v>22446.73</v>
      </c>
    </row>
    <row r="117" spans="2:13" ht="60">
      <c r="B117" s="69" t="s">
        <v>33</v>
      </c>
      <c r="C117" s="50">
        <v>110</v>
      </c>
      <c r="D117" s="47" t="s">
        <v>168</v>
      </c>
      <c r="E117" s="47" t="s">
        <v>168</v>
      </c>
      <c r="F117" s="56" t="s">
        <v>590</v>
      </c>
      <c r="G117" s="61">
        <v>370</v>
      </c>
      <c r="H117" s="51"/>
      <c r="I117" s="51"/>
      <c r="J117" s="51">
        <f t="shared" si="6"/>
        <v>0</v>
      </c>
      <c r="K117" s="51">
        <f t="shared" si="7"/>
        <v>0</v>
      </c>
      <c r="L117" s="58" t="s">
        <v>32</v>
      </c>
      <c r="M117" s="59">
        <v>50390.3</v>
      </c>
    </row>
    <row r="118" spans="2:13" ht="75">
      <c r="B118" s="69" t="s">
        <v>33</v>
      </c>
      <c r="C118" s="50">
        <v>111</v>
      </c>
      <c r="D118" s="47" t="s">
        <v>169</v>
      </c>
      <c r="E118" s="47" t="s">
        <v>169</v>
      </c>
      <c r="F118" s="56" t="s">
        <v>590</v>
      </c>
      <c r="G118" s="61">
        <v>56</v>
      </c>
      <c r="H118" s="51"/>
      <c r="I118" s="51"/>
      <c r="J118" s="51">
        <f t="shared" si="6"/>
        <v>0</v>
      </c>
      <c r="K118" s="51">
        <f t="shared" si="7"/>
        <v>0</v>
      </c>
      <c r="L118" s="58" t="s">
        <v>32</v>
      </c>
      <c r="M118" s="59">
        <v>6840.4</v>
      </c>
    </row>
    <row r="119" spans="2:13" ht="75">
      <c r="B119" s="69" t="s">
        <v>33</v>
      </c>
      <c r="C119" s="50">
        <v>112</v>
      </c>
      <c r="D119" s="47" t="s">
        <v>170</v>
      </c>
      <c r="E119" s="47" t="s">
        <v>170</v>
      </c>
      <c r="F119" s="56" t="s">
        <v>590</v>
      </c>
      <c r="G119" s="61">
        <v>70</v>
      </c>
      <c r="H119" s="51"/>
      <c r="I119" s="51"/>
      <c r="J119" s="51">
        <f t="shared" si="6"/>
        <v>0</v>
      </c>
      <c r="K119" s="51">
        <f t="shared" si="7"/>
        <v>0</v>
      </c>
      <c r="L119" s="58" t="s">
        <v>32</v>
      </c>
      <c r="M119" s="59">
        <v>10290</v>
      </c>
    </row>
    <row r="120" spans="2:13" ht="75">
      <c r="B120" s="69" t="s">
        <v>33</v>
      </c>
      <c r="C120" s="50">
        <v>113</v>
      </c>
      <c r="D120" s="47" t="s">
        <v>171</v>
      </c>
      <c r="E120" s="47" t="s">
        <v>171</v>
      </c>
      <c r="F120" s="56" t="s">
        <v>590</v>
      </c>
      <c r="G120" s="61">
        <v>85</v>
      </c>
      <c r="H120" s="51"/>
      <c r="I120" s="51"/>
      <c r="J120" s="51">
        <f t="shared" si="6"/>
        <v>0</v>
      </c>
      <c r="K120" s="51">
        <f t="shared" si="7"/>
        <v>0</v>
      </c>
      <c r="L120" s="58" t="s">
        <v>32</v>
      </c>
      <c r="M120" s="59">
        <v>12319.05</v>
      </c>
    </row>
    <row r="121" spans="2:13" ht="75">
      <c r="B121" s="69" t="s">
        <v>33</v>
      </c>
      <c r="C121" s="50">
        <v>114</v>
      </c>
      <c r="D121" s="47" t="s">
        <v>172</v>
      </c>
      <c r="E121" s="47" t="s">
        <v>172</v>
      </c>
      <c r="F121" s="56" t="s">
        <v>590</v>
      </c>
      <c r="G121" s="61">
        <v>147</v>
      </c>
      <c r="H121" s="51"/>
      <c r="I121" s="51"/>
      <c r="J121" s="51">
        <f t="shared" si="6"/>
        <v>0</v>
      </c>
      <c r="K121" s="51">
        <f t="shared" si="7"/>
        <v>0</v>
      </c>
      <c r="L121" s="58" t="s">
        <v>32</v>
      </c>
      <c r="M121" s="59">
        <v>20947.5</v>
      </c>
    </row>
    <row r="122" spans="2:13" ht="75">
      <c r="B122" s="69" t="s">
        <v>33</v>
      </c>
      <c r="C122" s="50">
        <v>115</v>
      </c>
      <c r="D122" s="47" t="s">
        <v>173</v>
      </c>
      <c r="E122" s="47" t="s">
        <v>173</v>
      </c>
      <c r="F122" s="56" t="s">
        <v>590</v>
      </c>
      <c r="G122" s="61">
        <v>107</v>
      </c>
      <c r="H122" s="51"/>
      <c r="I122" s="51"/>
      <c r="J122" s="51">
        <f t="shared" si="6"/>
        <v>0</v>
      </c>
      <c r="K122" s="51">
        <f t="shared" si="7"/>
        <v>0</v>
      </c>
      <c r="L122" s="58" t="s">
        <v>32</v>
      </c>
      <c r="M122" s="59">
        <v>15507.51</v>
      </c>
    </row>
    <row r="123" spans="2:13" ht="75">
      <c r="B123" s="69" t="s">
        <v>33</v>
      </c>
      <c r="C123" s="50">
        <v>116</v>
      </c>
      <c r="D123" s="47" t="s">
        <v>174</v>
      </c>
      <c r="E123" s="47" t="s">
        <v>174</v>
      </c>
      <c r="F123" s="56" t="s">
        <v>590</v>
      </c>
      <c r="G123" s="61">
        <v>42</v>
      </c>
      <c r="H123" s="51"/>
      <c r="I123" s="51"/>
      <c r="J123" s="51">
        <f t="shared" si="6"/>
        <v>0</v>
      </c>
      <c r="K123" s="51">
        <f t="shared" si="7"/>
        <v>0</v>
      </c>
      <c r="L123" s="58" t="s">
        <v>32</v>
      </c>
      <c r="M123" s="59">
        <v>7770</v>
      </c>
    </row>
    <row r="124" spans="2:13" ht="60">
      <c r="B124" s="69" t="s">
        <v>33</v>
      </c>
      <c r="C124" s="50">
        <v>117</v>
      </c>
      <c r="D124" s="47" t="s">
        <v>175</v>
      </c>
      <c r="E124" s="47" t="s">
        <v>175</v>
      </c>
      <c r="F124" s="56" t="s">
        <v>590</v>
      </c>
      <c r="G124" s="61">
        <v>6</v>
      </c>
      <c r="H124" s="51"/>
      <c r="I124" s="51"/>
      <c r="J124" s="51">
        <f t="shared" si="6"/>
        <v>0</v>
      </c>
      <c r="K124" s="51">
        <f t="shared" si="7"/>
        <v>0</v>
      </c>
      <c r="L124" s="58" t="s">
        <v>32</v>
      </c>
      <c r="M124" s="59">
        <v>3895.08</v>
      </c>
    </row>
    <row r="125" spans="2:13" ht="60">
      <c r="B125" s="69" t="s">
        <v>33</v>
      </c>
      <c r="C125" s="50">
        <v>118</v>
      </c>
      <c r="D125" s="47" t="s">
        <v>176</v>
      </c>
      <c r="E125" s="47" t="s">
        <v>176</v>
      </c>
      <c r="F125" s="56" t="s">
        <v>590</v>
      </c>
      <c r="G125" s="61">
        <v>2</v>
      </c>
      <c r="H125" s="51"/>
      <c r="I125" s="51"/>
      <c r="J125" s="51">
        <f t="shared" si="6"/>
        <v>0</v>
      </c>
      <c r="K125" s="51">
        <f t="shared" si="7"/>
        <v>0</v>
      </c>
      <c r="L125" s="58" t="s">
        <v>32</v>
      </c>
      <c r="M125" s="59">
        <v>1918.52</v>
      </c>
    </row>
    <row r="126" spans="2:13" ht="60">
      <c r="B126" s="69" t="s">
        <v>33</v>
      </c>
      <c r="C126" s="50">
        <v>119</v>
      </c>
      <c r="D126" s="47" t="s">
        <v>177</v>
      </c>
      <c r="E126" s="47" t="s">
        <v>177</v>
      </c>
      <c r="F126" s="56" t="s">
        <v>590</v>
      </c>
      <c r="G126" s="61">
        <v>42</v>
      </c>
      <c r="H126" s="51"/>
      <c r="I126" s="51"/>
      <c r="J126" s="51">
        <f t="shared" ref="J126:J189" si="8">H126*G126</f>
        <v>0</v>
      </c>
      <c r="K126" s="51">
        <f t="shared" ref="K126:K189" si="9">I126*G126</f>
        <v>0</v>
      </c>
      <c r="L126" s="58" t="s">
        <v>32</v>
      </c>
      <c r="M126" s="59">
        <v>49140</v>
      </c>
    </row>
    <row r="127" spans="2:13" ht="90">
      <c r="B127" s="69" t="s">
        <v>33</v>
      </c>
      <c r="C127" s="50">
        <v>120</v>
      </c>
      <c r="D127" s="47" t="s">
        <v>178</v>
      </c>
      <c r="E127" s="47" t="s">
        <v>311</v>
      </c>
      <c r="F127" s="56" t="s">
        <v>590</v>
      </c>
      <c r="G127" s="61">
        <v>10</v>
      </c>
      <c r="H127" s="51"/>
      <c r="I127" s="51"/>
      <c r="J127" s="51">
        <f t="shared" si="8"/>
        <v>0</v>
      </c>
      <c r="K127" s="51">
        <f t="shared" si="9"/>
        <v>0</v>
      </c>
      <c r="L127" s="58" t="s">
        <v>32</v>
      </c>
      <c r="M127" s="59">
        <v>103092</v>
      </c>
    </row>
    <row r="128" spans="2:13" ht="90">
      <c r="B128" s="69" t="s">
        <v>33</v>
      </c>
      <c r="C128" s="50">
        <v>120</v>
      </c>
      <c r="D128" s="47" t="s">
        <v>178</v>
      </c>
      <c r="E128" s="47" t="s">
        <v>312</v>
      </c>
      <c r="F128" s="56" t="s">
        <v>590</v>
      </c>
      <c r="G128" s="61">
        <v>21</v>
      </c>
      <c r="H128" s="51"/>
      <c r="I128" s="51"/>
      <c r="J128" s="51">
        <f t="shared" si="8"/>
        <v>0</v>
      </c>
      <c r="K128" s="51">
        <f t="shared" si="9"/>
        <v>0</v>
      </c>
      <c r="L128" s="58" t="s">
        <v>32</v>
      </c>
      <c r="M128" s="59"/>
    </row>
    <row r="129" spans="2:13" ht="90">
      <c r="B129" s="69" t="s">
        <v>33</v>
      </c>
      <c r="C129" s="50">
        <v>121</v>
      </c>
      <c r="D129" s="47" t="s">
        <v>179</v>
      </c>
      <c r="E129" s="47" t="s">
        <v>313</v>
      </c>
      <c r="F129" s="56" t="s">
        <v>590</v>
      </c>
      <c r="G129" s="61">
        <v>5</v>
      </c>
      <c r="H129" s="51"/>
      <c r="I129" s="51"/>
      <c r="J129" s="51">
        <f t="shared" si="8"/>
        <v>0</v>
      </c>
      <c r="K129" s="51">
        <f t="shared" si="9"/>
        <v>0</v>
      </c>
      <c r="L129" s="58" t="s">
        <v>32</v>
      </c>
      <c r="M129" s="59">
        <v>56404.22</v>
      </c>
    </row>
    <row r="130" spans="2:13" ht="90">
      <c r="B130" s="69" t="s">
        <v>33</v>
      </c>
      <c r="C130" s="50">
        <v>121</v>
      </c>
      <c r="D130" s="47" t="s">
        <v>180</v>
      </c>
      <c r="E130" s="47" t="s">
        <v>314</v>
      </c>
      <c r="F130" s="56" t="s">
        <v>590</v>
      </c>
      <c r="G130" s="61">
        <v>9</v>
      </c>
      <c r="H130" s="51"/>
      <c r="I130" s="51"/>
      <c r="J130" s="51">
        <f t="shared" si="8"/>
        <v>0</v>
      </c>
      <c r="K130" s="51">
        <f t="shared" si="9"/>
        <v>0</v>
      </c>
      <c r="L130" s="58" t="s">
        <v>32</v>
      </c>
      <c r="M130" s="59"/>
    </row>
    <row r="131" spans="2:13" ht="90">
      <c r="B131" s="69" t="s">
        <v>33</v>
      </c>
      <c r="C131" s="50">
        <v>122</v>
      </c>
      <c r="D131" s="47" t="s">
        <v>181</v>
      </c>
      <c r="E131" s="47" t="s">
        <v>315</v>
      </c>
      <c r="F131" s="56" t="s">
        <v>590</v>
      </c>
      <c r="G131" s="61">
        <v>10</v>
      </c>
      <c r="H131" s="51"/>
      <c r="I131" s="51"/>
      <c r="J131" s="51">
        <f t="shared" si="8"/>
        <v>0</v>
      </c>
      <c r="K131" s="51">
        <f t="shared" si="9"/>
        <v>0</v>
      </c>
      <c r="L131" s="58" t="s">
        <v>32</v>
      </c>
      <c r="M131" s="59">
        <v>58223.25</v>
      </c>
    </row>
    <row r="132" spans="2:13" ht="90">
      <c r="B132" s="69" t="s">
        <v>33</v>
      </c>
      <c r="C132" s="50">
        <v>122</v>
      </c>
      <c r="D132" s="47" t="s">
        <v>181</v>
      </c>
      <c r="E132" s="47" t="s">
        <v>316</v>
      </c>
      <c r="F132" s="56" t="s">
        <v>590</v>
      </c>
      <c r="G132" s="61">
        <v>7</v>
      </c>
      <c r="H132" s="51"/>
      <c r="I132" s="51"/>
      <c r="J132" s="51">
        <f t="shared" si="8"/>
        <v>0</v>
      </c>
      <c r="K132" s="51">
        <f t="shared" si="9"/>
        <v>0</v>
      </c>
      <c r="L132" s="58" t="s">
        <v>32</v>
      </c>
      <c r="M132" s="59"/>
    </row>
    <row r="133" spans="2:13" ht="90">
      <c r="B133" s="69" t="s">
        <v>33</v>
      </c>
      <c r="C133" s="50">
        <v>123</v>
      </c>
      <c r="D133" s="47" t="s">
        <v>182</v>
      </c>
      <c r="E133" s="47" t="s">
        <v>317</v>
      </c>
      <c r="F133" s="56" t="s">
        <v>590</v>
      </c>
      <c r="G133" s="61">
        <v>3</v>
      </c>
      <c r="H133" s="51"/>
      <c r="I133" s="51"/>
      <c r="J133" s="51">
        <f t="shared" si="8"/>
        <v>0</v>
      </c>
      <c r="K133" s="51">
        <f t="shared" si="9"/>
        <v>0</v>
      </c>
      <c r="L133" s="58" t="s">
        <v>32</v>
      </c>
      <c r="M133" s="59">
        <v>93826.06</v>
      </c>
    </row>
    <row r="134" spans="2:13" ht="90">
      <c r="B134" s="69" t="s">
        <v>33</v>
      </c>
      <c r="C134" s="50">
        <v>123</v>
      </c>
      <c r="D134" s="47" t="s">
        <v>182</v>
      </c>
      <c r="E134" s="47" t="s">
        <v>318</v>
      </c>
      <c r="F134" s="56" t="s">
        <v>590</v>
      </c>
      <c r="G134" s="61">
        <v>19</v>
      </c>
      <c r="H134" s="51"/>
      <c r="I134" s="51"/>
      <c r="J134" s="51">
        <f t="shared" si="8"/>
        <v>0</v>
      </c>
      <c r="K134" s="51">
        <f t="shared" si="9"/>
        <v>0</v>
      </c>
      <c r="L134" s="58" t="s">
        <v>32</v>
      </c>
      <c r="M134" s="59"/>
    </row>
    <row r="135" spans="2:13" ht="90">
      <c r="B135" s="69" t="s">
        <v>33</v>
      </c>
      <c r="C135" s="50">
        <v>124</v>
      </c>
      <c r="D135" s="47" t="s">
        <v>183</v>
      </c>
      <c r="E135" s="47" t="s">
        <v>183</v>
      </c>
      <c r="F135" s="56" t="s">
        <v>590</v>
      </c>
      <c r="G135" s="61">
        <v>2</v>
      </c>
      <c r="H135" s="51"/>
      <c r="I135" s="51"/>
      <c r="J135" s="51">
        <f t="shared" si="8"/>
        <v>0</v>
      </c>
      <c r="K135" s="51">
        <f t="shared" si="9"/>
        <v>0</v>
      </c>
      <c r="L135" s="58" t="s">
        <v>32</v>
      </c>
      <c r="M135" s="59">
        <v>23388.16</v>
      </c>
    </row>
    <row r="136" spans="2:13" ht="90">
      <c r="B136" s="69" t="s">
        <v>33</v>
      </c>
      <c r="C136" s="50">
        <v>125</v>
      </c>
      <c r="D136" s="47" t="s">
        <v>184</v>
      </c>
      <c r="E136" s="47" t="s">
        <v>184</v>
      </c>
      <c r="F136" s="56" t="s">
        <v>590</v>
      </c>
      <c r="G136" s="61">
        <v>20</v>
      </c>
      <c r="H136" s="51"/>
      <c r="I136" s="51"/>
      <c r="J136" s="51">
        <f t="shared" si="8"/>
        <v>0</v>
      </c>
      <c r="K136" s="51">
        <f t="shared" si="9"/>
        <v>0</v>
      </c>
      <c r="L136" s="58" t="s">
        <v>32</v>
      </c>
      <c r="M136" s="59">
        <v>180000</v>
      </c>
    </row>
    <row r="137" spans="2:13" ht="75">
      <c r="B137" s="69" t="s">
        <v>33</v>
      </c>
      <c r="C137" s="50">
        <v>126</v>
      </c>
      <c r="D137" s="47" t="s">
        <v>185</v>
      </c>
      <c r="E137" s="47" t="s">
        <v>185</v>
      </c>
      <c r="F137" s="56" t="s">
        <v>590</v>
      </c>
      <c r="G137" s="61">
        <v>4</v>
      </c>
      <c r="H137" s="51"/>
      <c r="I137" s="51"/>
      <c r="J137" s="51">
        <f t="shared" si="8"/>
        <v>0</v>
      </c>
      <c r="K137" s="51">
        <f t="shared" si="9"/>
        <v>0</v>
      </c>
      <c r="L137" s="58" t="s">
        <v>32</v>
      </c>
      <c r="M137" s="59">
        <v>39920</v>
      </c>
    </row>
    <row r="138" spans="2:13" ht="75">
      <c r="B138" s="69" t="s">
        <v>33</v>
      </c>
      <c r="C138" s="50">
        <v>127</v>
      </c>
      <c r="D138" s="47" t="s">
        <v>186</v>
      </c>
      <c r="E138" s="47" t="s">
        <v>186</v>
      </c>
      <c r="F138" s="56" t="s">
        <v>590</v>
      </c>
      <c r="G138" s="61">
        <v>52</v>
      </c>
      <c r="H138" s="51"/>
      <c r="I138" s="51"/>
      <c r="J138" s="51">
        <f t="shared" si="8"/>
        <v>0</v>
      </c>
      <c r="K138" s="51">
        <f t="shared" si="9"/>
        <v>0</v>
      </c>
      <c r="L138" s="58" t="s">
        <v>32</v>
      </c>
      <c r="M138" s="59">
        <v>485893.72</v>
      </c>
    </row>
    <row r="139" spans="2:13" ht="60">
      <c r="B139" s="69" t="s">
        <v>33</v>
      </c>
      <c r="C139" s="50">
        <v>128</v>
      </c>
      <c r="D139" s="47" t="s">
        <v>187</v>
      </c>
      <c r="E139" s="47" t="s">
        <v>187</v>
      </c>
      <c r="F139" s="56" t="s">
        <v>590</v>
      </c>
      <c r="G139" s="61">
        <v>3</v>
      </c>
      <c r="H139" s="51"/>
      <c r="I139" s="51"/>
      <c r="J139" s="51">
        <f t="shared" si="8"/>
        <v>0</v>
      </c>
      <c r="K139" s="51">
        <f t="shared" si="9"/>
        <v>0</v>
      </c>
      <c r="L139" s="58" t="s">
        <v>32</v>
      </c>
      <c r="M139" s="59">
        <v>4458</v>
      </c>
    </row>
    <row r="140" spans="2:13" ht="75">
      <c r="B140" s="69" t="s">
        <v>33</v>
      </c>
      <c r="C140" s="50">
        <v>129</v>
      </c>
      <c r="D140" s="47" t="s">
        <v>188</v>
      </c>
      <c r="E140" s="47" t="s">
        <v>188</v>
      </c>
      <c r="F140" s="56" t="s">
        <v>590</v>
      </c>
      <c r="G140" s="61">
        <v>3</v>
      </c>
      <c r="H140" s="51"/>
      <c r="I140" s="51"/>
      <c r="J140" s="51">
        <f t="shared" si="8"/>
        <v>0</v>
      </c>
      <c r="K140" s="51">
        <f t="shared" si="9"/>
        <v>0</v>
      </c>
      <c r="L140" s="58" t="s">
        <v>32</v>
      </c>
      <c r="M140" s="59">
        <v>25440</v>
      </c>
    </row>
    <row r="141" spans="2:13" ht="75">
      <c r="B141" s="69" t="s">
        <v>33</v>
      </c>
      <c r="C141" s="50">
        <v>130</v>
      </c>
      <c r="D141" s="47" t="s">
        <v>189</v>
      </c>
      <c r="E141" s="47" t="s">
        <v>189</v>
      </c>
      <c r="F141" s="56" t="s">
        <v>590</v>
      </c>
      <c r="G141" s="61">
        <v>6</v>
      </c>
      <c r="H141" s="51"/>
      <c r="I141" s="51"/>
      <c r="J141" s="51">
        <f t="shared" si="8"/>
        <v>0</v>
      </c>
      <c r="K141" s="51">
        <f t="shared" si="9"/>
        <v>0</v>
      </c>
      <c r="L141" s="58" t="s">
        <v>32</v>
      </c>
      <c r="M141" s="59">
        <v>50880</v>
      </c>
    </row>
    <row r="142" spans="2:13" ht="60">
      <c r="B142" s="69" t="s">
        <v>33</v>
      </c>
      <c r="C142" s="50">
        <v>131</v>
      </c>
      <c r="D142" s="47" t="s">
        <v>190</v>
      </c>
      <c r="E142" s="47" t="s">
        <v>190</v>
      </c>
      <c r="F142" s="56" t="s">
        <v>590</v>
      </c>
      <c r="G142" s="61">
        <v>26</v>
      </c>
      <c r="H142" s="51"/>
      <c r="I142" s="51"/>
      <c r="J142" s="51">
        <f t="shared" si="8"/>
        <v>0</v>
      </c>
      <c r="K142" s="51">
        <f t="shared" si="9"/>
        <v>0</v>
      </c>
      <c r="L142" s="58" t="s">
        <v>32</v>
      </c>
      <c r="M142" s="59">
        <v>39520</v>
      </c>
    </row>
    <row r="143" spans="2:13" ht="90">
      <c r="B143" s="69" t="s">
        <v>33</v>
      </c>
      <c r="C143" s="50">
        <v>132</v>
      </c>
      <c r="D143" s="47" t="s">
        <v>191</v>
      </c>
      <c r="E143" s="47" t="s">
        <v>191</v>
      </c>
      <c r="F143" s="56" t="s">
        <v>590</v>
      </c>
      <c r="G143" s="61">
        <v>5</v>
      </c>
      <c r="H143" s="51"/>
      <c r="I143" s="51"/>
      <c r="J143" s="51">
        <f t="shared" si="8"/>
        <v>0</v>
      </c>
      <c r="K143" s="51">
        <f t="shared" si="9"/>
        <v>0</v>
      </c>
      <c r="L143" s="58" t="s">
        <v>32</v>
      </c>
      <c r="M143" s="59">
        <v>800</v>
      </c>
    </row>
    <row r="144" spans="2:13" ht="90">
      <c r="B144" s="69" t="s">
        <v>33</v>
      </c>
      <c r="C144" s="50">
        <v>133</v>
      </c>
      <c r="D144" s="47" t="s">
        <v>192</v>
      </c>
      <c r="E144" s="47" t="s">
        <v>192</v>
      </c>
      <c r="F144" s="56" t="s">
        <v>590</v>
      </c>
      <c r="G144" s="61">
        <v>20</v>
      </c>
      <c r="H144" s="51"/>
      <c r="I144" s="51"/>
      <c r="J144" s="51">
        <f t="shared" si="8"/>
        <v>0</v>
      </c>
      <c r="K144" s="51">
        <f t="shared" si="9"/>
        <v>0</v>
      </c>
      <c r="L144" s="58" t="s">
        <v>32</v>
      </c>
      <c r="M144" s="59">
        <v>3200</v>
      </c>
    </row>
    <row r="145" spans="2:13" ht="90">
      <c r="B145" s="69" t="s">
        <v>33</v>
      </c>
      <c r="C145" s="50">
        <v>134</v>
      </c>
      <c r="D145" s="47" t="s">
        <v>193</v>
      </c>
      <c r="E145" s="47" t="s">
        <v>193</v>
      </c>
      <c r="F145" s="56" t="s">
        <v>590</v>
      </c>
      <c r="G145" s="61">
        <v>62</v>
      </c>
      <c r="H145" s="51"/>
      <c r="I145" s="51"/>
      <c r="J145" s="51">
        <f t="shared" si="8"/>
        <v>0</v>
      </c>
      <c r="K145" s="51">
        <f t="shared" si="9"/>
        <v>0</v>
      </c>
      <c r="L145" s="58" t="s">
        <v>32</v>
      </c>
      <c r="M145" s="59">
        <v>9920</v>
      </c>
    </row>
    <row r="146" spans="2:13" ht="90">
      <c r="B146" s="69" t="s">
        <v>33</v>
      </c>
      <c r="C146" s="50">
        <v>135</v>
      </c>
      <c r="D146" s="47" t="s">
        <v>194</v>
      </c>
      <c r="E146" s="47" t="s">
        <v>194</v>
      </c>
      <c r="F146" s="56" t="s">
        <v>590</v>
      </c>
      <c r="G146" s="61">
        <v>50</v>
      </c>
      <c r="H146" s="51"/>
      <c r="I146" s="51"/>
      <c r="J146" s="51">
        <f t="shared" si="8"/>
        <v>0</v>
      </c>
      <c r="K146" s="51">
        <f t="shared" si="9"/>
        <v>0</v>
      </c>
      <c r="L146" s="58" t="s">
        <v>32</v>
      </c>
      <c r="M146" s="59">
        <v>8000</v>
      </c>
    </row>
    <row r="147" spans="2:13" ht="75">
      <c r="B147" s="69" t="s">
        <v>33</v>
      </c>
      <c r="C147" s="50">
        <v>136</v>
      </c>
      <c r="D147" s="47" t="s">
        <v>195</v>
      </c>
      <c r="E147" s="47" t="s">
        <v>195</v>
      </c>
      <c r="F147" s="56" t="s">
        <v>590</v>
      </c>
      <c r="G147" s="61">
        <v>26</v>
      </c>
      <c r="H147" s="51"/>
      <c r="I147" s="51"/>
      <c r="J147" s="51">
        <f t="shared" si="8"/>
        <v>0</v>
      </c>
      <c r="K147" s="51">
        <f t="shared" si="9"/>
        <v>0</v>
      </c>
      <c r="L147" s="58" t="s">
        <v>32</v>
      </c>
      <c r="M147" s="59">
        <v>4160</v>
      </c>
    </row>
    <row r="148" spans="2:13" ht="60">
      <c r="B148" s="69" t="s">
        <v>33</v>
      </c>
      <c r="C148" s="50">
        <v>137</v>
      </c>
      <c r="D148" s="47" t="s">
        <v>196</v>
      </c>
      <c r="E148" s="47" t="s">
        <v>196</v>
      </c>
      <c r="F148" s="56" t="s">
        <v>590</v>
      </c>
      <c r="G148" s="61">
        <v>390</v>
      </c>
      <c r="H148" s="51"/>
      <c r="I148" s="51"/>
      <c r="J148" s="51">
        <f t="shared" si="8"/>
        <v>0</v>
      </c>
      <c r="K148" s="51">
        <f t="shared" si="9"/>
        <v>0</v>
      </c>
      <c r="L148" s="58" t="s">
        <v>32</v>
      </c>
      <c r="M148" s="59">
        <v>39000</v>
      </c>
    </row>
    <row r="149" spans="2:13" ht="90">
      <c r="B149" s="69" t="s">
        <v>33</v>
      </c>
      <c r="C149" s="50">
        <v>138</v>
      </c>
      <c r="D149" s="47" t="s">
        <v>197</v>
      </c>
      <c r="E149" s="47" t="s">
        <v>197</v>
      </c>
      <c r="F149" s="56" t="s">
        <v>590</v>
      </c>
      <c r="G149" s="61">
        <v>15</v>
      </c>
      <c r="H149" s="51"/>
      <c r="I149" s="51"/>
      <c r="J149" s="51">
        <f t="shared" si="8"/>
        <v>0</v>
      </c>
      <c r="K149" s="51">
        <f t="shared" si="9"/>
        <v>0</v>
      </c>
      <c r="L149" s="58" t="s">
        <v>32</v>
      </c>
      <c r="M149" s="59">
        <v>4590</v>
      </c>
    </row>
    <row r="150" spans="2:13" ht="90">
      <c r="B150" s="69" t="s">
        <v>33</v>
      </c>
      <c r="C150" s="50">
        <v>139</v>
      </c>
      <c r="D150" s="47" t="s">
        <v>198</v>
      </c>
      <c r="E150" s="47" t="s">
        <v>198</v>
      </c>
      <c r="F150" s="56" t="s">
        <v>590</v>
      </c>
      <c r="G150" s="61">
        <v>11</v>
      </c>
      <c r="H150" s="51"/>
      <c r="I150" s="51"/>
      <c r="J150" s="51">
        <f t="shared" si="8"/>
        <v>0</v>
      </c>
      <c r="K150" s="51">
        <f t="shared" si="9"/>
        <v>0</v>
      </c>
      <c r="L150" s="58" t="s">
        <v>32</v>
      </c>
      <c r="M150" s="59">
        <v>2090</v>
      </c>
    </row>
    <row r="151" spans="2:13" ht="90">
      <c r="B151" s="69" t="s">
        <v>33</v>
      </c>
      <c r="C151" s="50">
        <v>140</v>
      </c>
      <c r="D151" s="47" t="s">
        <v>199</v>
      </c>
      <c r="E151" s="47" t="s">
        <v>199</v>
      </c>
      <c r="F151" s="56" t="s">
        <v>590</v>
      </c>
      <c r="G151" s="61">
        <v>12</v>
      </c>
      <c r="H151" s="51"/>
      <c r="I151" s="51"/>
      <c r="J151" s="51">
        <f t="shared" si="8"/>
        <v>0</v>
      </c>
      <c r="K151" s="51">
        <f t="shared" si="9"/>
        <v>0</v>
      </c>
      <c r="L151" s="58" t="s">
        <v>32</v>
      </c>
      <c r="M151" s="59">
        <v>2340</v>
      </c>
    </row>
    <row r="152" spans="2:13" ht="90">
      <c r="B152" s="69" t="s">
        <v>33</v>
      </c>
      <c r="C152" s="50">
        <v>141</v>
      </c>
      <c r="D152" s="47" t="s">
        <v>200</v>
      </c>
      <c r="E152" s="47" t="s">
        <v>200</v>
      </c>
      <c r="F152" s="56" t="s">
        <v>590</v>
      </c>
      <c r="G152" s="61">
        <v>15</v>
      </c>
      <c r="H152" s="51"/>
      <c r="I152" s="51"/>
      <c r="J152" s="51">
        <f t="shared" si="8"/>
        <v>0</v>
      </c>
      <c r="K152" s="51">
        <f t="shared" si="9"/>
        <v>0</v>
      </c>
      <c r="L152" s="58" t="s">
        <v>32</v>
      </c>
      <c r="M152" s="59">
        <v>3000</v>
      </c>
    </row>
    <row r="153" spans="2:13" ht="90">
      <c r="B153" s="69" t="s">
        <v>33</v>
      </c>
      <c r="C153" s="50">
        <v>142</v>
      </c>
      <c r="D153" s="47" t="s">
        <v>201</v>
      </c>
      <c r="E153" s="47" t="s">
        <v>201</v>
      </c>
      <c r="F153" s="56" t="s">
        <v>590</v>
      </c>
      <c r="G153" s="61">
        <v>22</v>
      </c>
      <c r="H153" s="51"/>
      <c r="I153" s="51"/>
      <c r="J153" s="51">
        <f t="shared" si="8"/>
        <v>0</v>
      </c>
      <c r="K153" s="51">
        <f t="shared" si="9"/>
        <v>0</v>
      </c>
      <c r="L153" s="58" t="s">
        <v>32</v>
      </c>
      <c r="M153" s="59">
        <v>4400</v>
      </c>
    </row>
    <row r="154" spans="2:13" ht="60">
      <c r="B154" s="69" t="s">
        <v>33</v>
      </c>
      <c r="C154" s="50">
        <v>143</v>
      </c>
      <c r="D154" s="47" t="s">
        <v>202</v>
      </c>
      <c r="E154" s="47" t="s">
        <v>202</v>
      </c>
      <c r="F154" s="56" t="s">
        <v>590</v>
      </c>
      <c r="G154" s="61">
        <v>1</v>
      </c>
      <c r="H154" s="51"/>
      <c r="I154" s="51"/>
      <c r="J154" s="51">
        <f t="shared" si="8"/>
        <v>0</v>
      </c>
      <c r="K154" s="51">
        <f t="shared" si="9"/>
        <v>0</v>
      </c>
      <c r="L154" s="58" t="s">
        <v>32</v>
      </c>
      <c r="M154" s="59">
        <v>460</v>
      </c>
    </row>
    <row r="155" spans="2:13" ht="60">
      <c r="B155" s="69" t="s">
        <v>33</v>
      </c>
      <c r="C155" s="50">
        <v>144</v>
      </c>
      <c r="D155" s="47" t="s">
        <v>203</v>
      </c>
      <c r="E155" s="47" t="s">
        <v>203</v>
      </c>
      <c r="F155" s="56" t="s">
        <v>590</v>
      </c>
      <c r="G155" s="61">
        <v>1</v>
      </c>
      <c r="H155" s="51"/>
      <c r="I155" s="51"/>
      <c r="J155" s="51">
        <f t="shared" si="8"/>
        <v>0</v>
      </c>
      <c r="K155" s="51">
        <f t="shared" si="9"/>
        <v>0</v>
      </c>
      <c r="L155" s="58" t="s">
        <v>32</v>
      </c>
      <c r="M155" s="59">
        <v>460</v>
      </c>
    </row>
    <row r="156" spans="2:13" ht="60">
      <c r="B156" s="69" t="s">
        <v>33</v>
      </c>
      <c r="C156" s="50">
        <v>145</v>
      </c>
      <c r="D156" s="47" t="s">
        <v>204</v>
      </c>
      <c r="E156" s="47" t="s">
        <v>204</v>
      </c>
      <c r="F156" s="56" t="s">
        <v>590</v>
      </c>
      <c r="G156" s="61">
        <v>1</v>
      </c>
      <c r="H156" s="51"/>
      <c r="I156" s="51"/>
      <c r="J156" s="51">
        <f t="shared" si="8"/>
        <v>0</v>
      </c>
      <c r="K156" s="51">
        <f t="shared" si="9"/>
        <v>0</v>
      </c>
      <c r="L156" s="58" t="s">
        <v>32</v>
      </c>
      <c r="M156" s="59">
        <v>460</v>
      </c>
    </row>
    <row r="157" spans="2:13" ht="105">
      <c r="B157" s="69" t="s">
        <v>33</v>
      </c>
      <c r="C157" s="50">
        <v>146</v>
      </c>
      <c r="D157" s="47" t="s">
        <v>205</v>
      </c>
      <c r="E157" s="47" t="s">
        <v>205</v>
      </c>
      <c r="F157" s="56" t="s">
        <v>590</v>
      </c>
      <c r="G157" s="61">
        <v>1</v>
      </c>
      <c r="H157" s="51"/>
      <c r="I157" s="51"/>
      <c r="J157" s="51">
        <f t="shared" si="8"/>
        <v>0</v>
      </c>
      <c r="K157" s="51">
        <f t="shared" si="9"/>
        <v>0</v>
      </c>
      <c r="L157" s="58" t="s">
        <v>32</v>
      </c>
      <c r="M157" s="59">
        <v>5729.8</v>
      </c>
    </row>
    <row r="158" spans="2:13" ht="105">
      <c r="B158" s="69" t="s">
        <v>33</v>
      </c>
      <c r="C158" s="50">
        <v>147</v>
      </c>
      <c r="D158" s="47" t="s">
        <v>206</v>
      </c>
      <c r="E158" s="47" t="s">
        <v>206</v>
      </c>
      <c r="F158" s="56" t="s">
        <v>590</v>
      </c>
      <c r="G158" s="61">
        <v>6</v>
      </c>
      <c r="H158" s="51"/>
      <c r="I158" s="51"/>
      <c r="J158" s="51">
        <f t="shared" si="8"/>
        <v>0</v>
      </c>
      <c r="K158" s="51">
        <f t="shared" si="9"/>
        <v>0</v>
      </c>
      <c r="L158" s="58" t="s">
        <v>32</v>
      </c>
      <c r="M158" s="59">
        <v>16644</v>
      </c>
    </row>
    <row r="159" spans="2:13" ht="90">
      <c r="B159" s="69" t="s">
        <v>33</v>
      </c>
      <c r="C159" s="50">
        <v>148</v>
      </c>
      <c r="D159" s="47" t="s">
        <v>207</v>
      </c>
      <c r="E159" s="47" t="s">
        <v>207</v>
      </c>
      <c r="F159" s="56" t="s">
        <v>590</v>
      </c>
      <c r="G159" s="61">
        <v>8</v>
      </c>
      <c r="H159" s="51"/>
      <c r="I159" s="51"/>
      <c r="J159" s="51">
        <f t="shared" si="8"/>
        <v>0</v>
      </c>
      <c r="K159" s="51">
        <f t="shared" si="9"/>
        <v>0</v>
      </c>
      <c r="L159" s="58" t="s">
        <v>32</v>
      </c>
      <c r="M159" s="59">
        <v>33333.360000000001</v>
      </c>
    </row>
    <row r="160" spans="2:13" ht="90">
      <c r="B160" s="69" t="s">
        <v>33</v>
      </c>
      <c r="C160" s="50">
        <v>149</v>
      </c>
      <c r="D160" s="47" t="s">
        <v>208</v>
      </c>
      <c r="E160" s="47" t="s">
        <v>208</v>
      </c>
      <c r="F160" s="56" t="s">
        <v>590</v>
      </c>
      <c r="G160" s="61">
        <v>8</v>
      </c>
      <c r="H160" s="51"/>
      <c r="I160" s="51"/>
      <c r="J160" s="51">
        <f t="shared" si="8"/>
        <v>0</v>
      </c>
      <c r="K160" s="51">
        <f t="shared" si="9"/>
        <v>0</v>
      </c>
      <c r="L160" s="58" t="s">
        <v>32</v>
      </c>
      <c r="M160" s="59">
        <v>33333.360000000001</v>
      </c>
    </row>
    <row r="161" spans="2:13" ht="90">
      <c r="B161" s="69" t="s">
        <v>33</v>
      </c>
      <c r="C161" s="50">
        <v>150</v>
      </c>
      <c r="D161" s="47" t="s">
        <v>209</v>
      </c>
      <c r="E161" s="47" t="s">
        <v>209</v>
      </c>
      <c r="F161" s="56" t="s">
        <v>590</v>
      </c>
      <c r="G161" s="61">
        <v>6</v>
      </c>
      <c r="H161" s="51"/>
      <c r="I161" s="51"/>
      <c r="J161" s="51">
        <f t="shared" si="8"/>
        <v>0</v>
      </c>
      <c r="K161" s="51">
        <f t="shared" si="9"/>
        <v>0</v>
      </c>
      <c r="L161" s="58" t="s">
        <v>32</v>
      </c>
      <c r="M161" s="59">
        <v>25000.02</v>
      </c>
    </row>
    <row r="162" spans="2:13" ht="90">
      <c r="B162" s="69" t="s">
        <v>33</v>
      </c>
      <c r="C162" s="50">
        <v>151</v>
      </c>
      <c r="D162" s="47" t="s">
        <v>210</v>
      </c>
      <c r="E162" s="47" t="s">
        <v>210</v>
      </c>
      <c r="F162" s="56" t="s">
        <v>590</v>
      </c>
      <c r="G162" s="61">
        <v>6</v>
      </c>
      <c r="H162" s="51"/>
      <c r="I162" s="51"/>
      <c r="J162" s="51">
        <f t="shared" si="8"/>
        <v>0</v>
      </c>
      <c r="K162" s="51">
        <f t="shared" si="9"/>
        <v>0</v>
      </c>
      <c r="L162" s="58" t="s">
        <v>32</v>
      </c>
      <c r="M162" s="59">
        <v>25000.02</v>
      </c>
    </row>
    <row r="163" spans="2:13" ht="105">
      <c r="B163" s="69" t="s">
        <v>33</v>
      </c>
      <c r="C163" s="50">
        <v>152</v>
      </c>
      <c r="D163" s="47" t="s">
        <v>211</v>
      </c>
      <c r="E163" s="47" t="s">
        <v>211</v>
      </c>
      <c r="F163" s="56" t="s">
        <v>590</v>
      </c>
      <c r="G163" s="61">
        <v>6</v>
      </c>
      <c r="H163" s="51"/>
      <c r="I163" s="51"/>
      <c r="J163" s="51">
        <f t="shared" si="8"/>
        <v>0</v>
      </c>
      <c r="K163" s="51">
        <f t="shared" si="9"/>
        <v>0</v>
      </c>
      <c r="L163" s="58" t="s">
        <v>32</v>
      </c>
      <c r="M163" s="59">
        <v>4000.02</v>
      </c>
    </row>
    <row r="164" spans="2:13" ht="120">
      <c r="B164" s="69" t="s">
        <v>33</v>
      </c>
      <c r="C164" s="50">
        <v>153</v>
      </c>
      <c r="D164" s="47" t="s">
        <v>212</v>
      </c>
      <c r="E164" s="47" t="s">
        <v>212</v>
      </c>
      <c r="F164" s="56" t="s">
        <v>590</v>
      </c>
      <c r="G164" s="61">
        <v>1</v>
      </c>
      <c r="H164" s="51"/>
      <c r="I164" s="51"/>
      <c r="J164" s="51">
        <f t="shared" si="8"/>
        <v>0</v>
      </c>
      <c r="K164" s="51">
        <f t="shared" si="9"/>
        <v>0</v>
      </c>
      <c r="L164" s="58" t="s">
        <v>32</v>
      </c>
      <c r="M164" s="59">
        <v>929</v>
      </c>
    </row>
    <row r="165" spans="2:13" ht="120">
      <c r="B165" s="69" t="s">
        <v>33</v>
      </c>
      <c r="C165" s="50">
        <v>154</v>
      </c>
      <c r="D165" s="47" t="s">
        <v>213</v>
      </c>
      <c r="E165" s="47" t="s">
        <v>213</v>
      </c>
      <c r="F165" s="56" t="s">
        <v>590</v>
      </c>
      <c r="G165" s="61">
        <v>1</v>
      </c>
      <c r="H165" s="51"/>
      <c r="I165" s="51"/>
      <c r="J165" s="51">
        <f t="shared" si="8"/>
        <v>0</v>
      </c>
      <c r="K165" s="51">
        <f t="shared" si="9"/>
        <v>0</v>
      </c>
      <c r="L165" s="58" t="s">
        <v>32</v>
      </c>
      <c r="M165" s="59">
        <v>929</v>
      </c>
    </row>
    <row r="166" spans="2:13" ht="75">
      <c r="B166" s="69" t="s">
        <v>33</v>
      </c>
      <c r="C166" s="50">
        <v>155</v>
      </c>
      <c r="D166" s="47" t="s">
        <v>214</v>
      </c>
      <c r="E166" s="47" t="s">
        <v>214</v>
      </c>
      <c r="F166" s="56" t="s">
        <v>590</v>
      </c>
      <c r="G166" s="61">
        <v>1</v>
      </c>
      <c r="H166" s="51"/>
      <c r="I166" s="51"/>
      <c r="J166" s="51">
        <f t="shared" si="8"/>
        <v>0</v>
      </c>
      <c r="K166" s="51">
        <f t="shared" si="9"/>
        <v>0</v>
      </c>
      <c r="L166" s="58" t="s">
        <v>32</v>
      </c>
      <c r="M166" s="59">
        <v>2273.37</v>
      </c>
    </row>
    <row r="167" spans="2:13" ht="90">
      <c r="B167" s="69" t="s">
        <v>33</v>
      </c>
      <c r="C167" s="50">
        <v>156</v>
      </c>
      <c r="D167" s="47" t="s">
        <v>215</v>
      </c>
      <c r="E167" s="47" t="s">
        <v>215</v>
      </c>
      <c r="F167" s="56" t="s">
        <v>590</v>
      </c>
      <c r="G167" s="61">
        <v>5</v>
      </c>
      <c r="H167" s="51"/>
      <c r="I167" s="51"/>
      <c r="J167" s="51">
        <f t="shared" si="8"/>
        <v>0</v>
      </c>
      <c r="K167" s="51">
        <f t="shared" si="9"/>
        <v>0</v>
      </c>
      <c r="L167" s="58" t="s">
        <v>32</v>
      </c>
      <c r="M167" s="59">
        <v>8900</v>
      </c>
    </row>
    <row r="168" spans="2:13" ht="90">
      <c r="B168" s="69" t="s">
        <v>33</v>
      </c>
      <c r="C168" s="50">
        <v>157</v>
      </c>
      <c r="D168" s="47" t="s">
        <v>216</v>
      </c>
      <c r="E168" s="47" t="s">
        <v>216</v>
      </c>
      <c r="F168" s="56" t="s">
        <v>590</v>
      </c>
      <c r="G168" s="61">
        <v>3</v>
      </c>
      <c r="H168" s="51"/>
      <c r="I168" s="51"/>
      <c r="J168" s="51">
        <f t="shared" si="8"/>
        <v>0</v>
      </c>
      <c r="K168" s="51">
        <f t="shared" si="9"/>
        <v>0</v>
      </c>
      <c r="L168" s="58" t="s">
        <v>32</v>
      </c>
      <c r="M168" s="59">
        <v>17127</v>
      </c>
    </row>
    <row r="169" spans="2:13" ht="90">
      <c r="B169" s="69" t="s">
        <v>33</v>
      </c>
      <c r="C169" s="50">
        <v>158</v>
      </c>
      <c r="D169" s="47" t="s">
        <v>217</v>
      </c>
      <c r="E169" s="47" t="s">
        <v>217</v>
      </c>
      <c r="F169" s="56" t="s">
        <v>590</v>
      </c>
      <c r="G169" s="61">
        <v>6</v>
      </c>
      <c r="H169" s="51"/>
      <c r="I169" s="51"/>
      <c r="J169" s="51">
        <f t="shared" si="8"/>
        <v>0</v>
      </c>
      <c r="K169" s="51">
        <f t="shared" si="9"/>
        <v>0</v>
      </c>
      <c r="L169" s="58" t="s">
        <v>32</v>
      </c>
      <c r="M169" s="59">
        <v>9684</v>
      </c>
    </row>
    <row r="170" spans="2:13" ht="120">
      <c r="B170" s="69" t="s">
        <v>33</v>
      </c>
      <c r="C170" s="50">
        <v>159</v>
      </c>
      <c r="D170" s="47" t="s">
        <v>218</v>
      </c>
      <c r="E170" s="47" t="s">
        <v>218</v>
      </c>
      <c r="F170" s="56" t="s">
        <v>590</v>
      </c>
      <c r="G170" s="61">
        <v>14</v>
      </c>
      <c r="H170" s="51"/>
      <c r="I170" s="51"/>
      <c r="J170" s="51">
        <f t="shared" si="8"/>
        <v>0</v>
      </c>
      <c r="K170" s="51">
        <f t="shared" si="9"/>
        <v>0</v>
      </c>
      <c r="L170" s="58" t="s">
        <v>32</v>
      </c>
      <c r="M170" s="59">
        <v>18550</v>
      </c>
    </row>
    <row r="171" spans="2:13" ht="120">
      <c r="B171" s="69" t="s">
        <v>33</v>
      </c>
      <c r="C171" s="50">
        <v>160</v>
      </c>
      <c r="D171" s="47" t="s">
        <v>219</v>
      </c>
      <c r="E171" s="47" t="s">
        <v>219</v>
      </c>
      <c r="F171" s="56" t="s">
        <v>590</v>
      </c>
      <c r="G171" s="61">
        <v>4</v>
      </c>
      <c r="H171" s="51"/>
      <c r="I171" s="51"/>
      <c r="J171" s="51">
        <f t="shared" si="8"/>
        <v>0</v>
      </c>
      <c r="K171" s="51">
        <f t="shared" si="9"/>
        <v>0</v>
      </c>
      <c r="L171" s="58" t="s">
        <v>32</v>
      </c>
      <c r="M171" s="59">
        <v>5300</v>
      </c>
    </row>
    <row r="172" spans="2:13" ht="105">
      <c r="B172" s="69" t="s">
        <v>33</v>
      </c>
      <c r="C172" s="50">
        <v>161</v>
      </c>
      <c r="D172" s="47" t="s">
        <v>220</v>
      </c>
      <c r="E172" s="47" t="s">
        <v>220</v>
      </c>
      <c r="F172" s="56" t="s">
        <v>590</v>
      </c>
      <c r="G172" s="61">
        <v>12</v>
      </c>
      <c r="H172" s="51"/>
      <c r="I172" s="51"/>
      <c r="J172" s="51">
        <f t="shared" si="8"/>
        <v>0</v>
      </c>
      <c r="K172" s="51">
        <f t="shared" si="9"/>
        <v>0</v>
      </c>
      <c r="L172" s="58" t="s">
        <v>32</v>
      </c>
      <c r="M172" s="59">
        <v>15900</v>
      </c>
    </row>
    <row r="173" spans="2:13" ht="105">
      <c r="B173" s="69" t="s">
        <v>33</v>
      </c>
      <c r="C173" s="50">
        <v>162</v>
      </c>
      <c r="D173" s="47" t="s">
        <v>221</v>
      </c>
      <c r="E173" s="47" t="s">
        <v>221</v>
      </c>
      <c r="F173" s="56" t="s">
        <v>590</v>
      </c>
      <c r="G173" s="61">
        <v>10</v>
      </c>
      <c r="H173" s="51"/>
      <c r="I173" s="51"/>
      <c r="J173" s="51">
        <f t="shared" si="8"/>
        <v>0</v>
      </c>
      <c r="K173" s="51">
        <f t="shared" si="9"/>
        <v>0</v>
      </c>
      <c r="L173" s="58" t="s">
        <v>32</v>
      </c>
      <c r="M173" s="59">
        <v>13250</v>
      </c>
    </row>
    <row r="174" spans="2:13" ht="105">
      <c r="B174" s="69" t="s">
        <v>33</v>
      </c>
      <c r="C174" s="50">
        <v>163</v>
      </c>
      <c r="D174" s="47" t="s">
        <v>222</v>
      </c>
      <c r="E174" s="47" t="s">
        <v>222</v>
      </c>
      <c r="F174" s="56" t="s">
        <v>590</v>
      </c>
      <c r="G174" s="61">
        <v>1</v>
      </c>
      <c r="H174" s="51"/>
      <c r="I174" s="51"/>
      <c r="J174" s="51">
        <f t="shared" si="8"/>
        <v>0</v>
      </c>
      <c r="K174" s="51">
        <f t="shared" si="9"/>
        <v>0</v>
      </c>
      <c r="L174" s="58" t="s">
        <v>32</v>
      </c>
      <c r="M174" s="59">
        <v>7500</v>
      </c>
    </row>
    <row r="175" spans="2:13" ht="75">
      <c r="B175" s="69" t="s">
        <v>33</v>
      </c>
      <c r="C175" s="50">
        <v>164</v>
      </c>
      <c r="D175" s="47" t="s">
        <v>223</v>
      </c>
      <c r="E175" s="47" t="s">
        <v>223</v>
      </c>
      <c r="F175" s="56" t="s">
        <v>590</v>
      </c>
      <c r="G175" s="61">
        <v>17</v>
      </c>
      <c r="H175" s="51"/>
      <c r="I175" s="51"/>
      <c r="J175" s="51">
        <f t="shared" si="8"/>
        <v>0</v>
      </c>
      <c r="K175" s="51">
        <f t="shared" si="9"/>
        <v>0</v>
      </c>
      <c r="L175" s="58" t="s">
        <v>32</v>
      </c>
      <c r="M175" s="59">
        <v>71400</v>
      </c>
    </row>
    <row r="176" spans="2:13" ht="90">
      <c r="B176" s="69" t="s">
        <v>33</v>
      </c>
      <c r="C176" s="50">
        <v>165</v>
      </c>
      <c r="D176" s="47" t="s">
        <v>224</v>
      </c>
      <c r="E176" s="47" t="s">
        <v>224</v>
      </c>
      <c r="F176" s="51" t="s">
        <v>590</v>
      </c>
      <c r="G176" s="61">
        <v>1</v>
      </c>
      <c r="H176" s="51"/>
      <c r="I176" s="51"/>
      <c r="J176" s="51">
        <f t="shared" si="8"/>
        <v>0</v>
      </c>
      <c r="K176" s="51">
        <f t="shared" si="9"/>
        <v>0</v>
      </c>
      <c r="L176" s="58" t="s">
        <v>32</v>
      </c>
      <c r="M176" s="59">
        <v>2666.67</v>
      </c>
    </row>
    <row r="177" spans="2:13" ht="90">
      <c r="B177" s="69" t="s">
        <v>33</v>
      </c>
      <c r="C177" s="50">
        <v>166</v>
      </c>
      <c r="D177" s="47" t="s">
        <v>225</v>
      </c>
      <c r="E177" s="47" t="s">
        <v>225</v>
      </c>
      <c r="F177" s="51" t="s">
        <v>590</v>
      </c>
      <c r="G177" s="61">
        <v>1</v>
      </c>
      <c r="H177" s="51"/>
      <c r="I177" s="51"/>
      <c r="J177" s="51">
        <f t="shared" si="8"/>
        <v>0</v>
      </c>
      <c r="K177" s="51">
        <f t="shared" si="9"/>
        <v>0</v>
      </c>
      <c r="L177" s="58" t="s">
        <v>32</v>
      </c>
      <c r="M177" s="59">
        <v>2666.67</v>
      </c>
    </row>
    <row r="178" spans="2:13" ht="75">
      <c r="B178" s="69" t="s">
        <v>33</v>
      </c>
      <c r="C178" s="50">
        <v>167</v>
      </c>
      <c r="D178" s="47" t="s">
        <v>226</v>
      </c>
      <c r="E178" s="47" t="s">
        <v>226</v>
      </c>
      <c r="F178" s="51" t="s">
        <v>590</v>
      </c>
      <c r="G178" s="61">
        <v>1011</v>
      </c>
      <c r="H178" s="51"/>
      <c r="I178" s="51"/>
      <c r="J178" s="51">
        <f t="shared" si="8"/>
        <v>0</v>
      </c>
      <c r="K178" s="51">
        <f t="shared" si="9"/>
        <v>0</v>
      </c>
      <c r="L178" s="58" t="s">
        <v>32</v>
      </c>
      <c r="M178" s="59">
        <v>19209</v>
      </c>
    </row>
    <row r="179" spans="2:13" ht="75">
      <c r="B179" s="69" t="s">
        <v>33</v>
      </c>
      <c r="C179" s="50">
        <v>168</v>
      </c>
      <c r="D179" s="47" t="s">
        <v>227</v>
      </c>
      <c r="E179" s="47" t="s">
        <v>227</v>
      </c>
      <c r="F179" s="51" t="s">
        <v>590</v>
      </c>
      <c r="G179" s="61">
        <v>1731</v>
      </c>
      <c r="H179" s="51"/>
      <c r="I179" s="51"/>
      <c r="J179" s="51">
        <f t="shared" si="8"/>
        <v>0</v>
      </c>
      <c r="K179" s="51">
        <f t="shared" si="9"/>
        <v>0</v>
      </c>
      <c r="L179" s="58" t="s">
        <v>32</v>
      </c>
      <c r="M179" s="59">
        <v>38082</v>
      </c>
    </row>
    <row r="180" spans="2:13" ht="90">
      <c r="B180" s="69" t="s">
        <v>33</v>
      </c>
      <c r="C180" s="50">
        <v>169</v>
      </c>
      <c r="D180" s="47" t="s">
        <v>228</v>
      </c>
      <c r="E180" s="47" t="s">
        <v>228</v>
      </c>
      <c r="F180" s="51" t="s">
        <v>590</v>
      </c>
      <c r="G180" s="61">
        <v>34</v>
      </c>
      <c r="H180" s="51"/>
      <c r="I180" s="51"/>
      <c r="J180" s="51">
        <f t="shared" si="8"/>
        <v>0</v>
      </c>
      <c r="K180" s="51">
        <f t="shared" si="9"/>
        <v>0</v>
      </c>
      <c r="L180" s="58" t="s">
        <v>32</v>
      </c>
      <c r="M180" s="59">
        <v>17000</v>
      </c>
    </row>
    <row r="181" spans="2:13" ht="90">
      <c r="B181" s="69" t="s">
        <v>33</v>
      </c>
      <c r="C181" s="50">
        <v>170</v>
      </c>
      <c r="D181" s="47" t="s">
        <v>229</v>
      </c>
      <c r="E181" s="47" t="s">
        <v>229</v>
      </c>
      <c r="F181" s="51" t="s">
        <v>590</v>
      </c>
      <c r="G181" s="61">
        <v>32</v>
      </c>
      <c r="H181" s="51"/>
      <c r="I181" s="51"/>
      <c r="J181" s="51">
        <f t="shared" si="8"/>
        <v>0</v>
      </c>
      <c r="K181" s="51">
        <f t="shared" si="9"/>
        <v>0</v>
      </c>
      <c r="L181" s="58" t="s">
        <v>32</v>
      </c>
      <c r="M181" s="59">
        <v>16000</v>
      </c>
    </row>
    <row r="182" spans="2:13" ht="90">
      <c r="B182" s="69" t="s">
        <v>33</v>
      </c>
      <c r="C182" s="50">
        <v>171</v>
      </c>
      <c r="D182" s="47" t="s">
        <v>230</v>
      </c>
      <c r="E182" s="47" t="s">
        <v>230</v>
      </c>
      <c r="F182" s="51" t="s">
        <v>590</v>
      </c>
      <c r="G182" s="61">
        <v>32</v>
      </c>
      <c r="H182" s="51"/>
      <c r="I182" s="51"/>
      <c r="J182" s="51">
        <f t="shared" si="8"/>
        <v>0</v>
      </c>
      <c r="K182" s="51">
        <f t="shared" si="9"/>
        <v>0</v>
      </c>
      <c r="L182" s="58" t="s">
        <v>32</v>
      </c>
      <c r="M182" s="59">
        <v>8800</v>
      </c>
    </row>
    <row r="183" spans="2:13" ht="90">
      <c r="B183" s="69" t="s">
        <v>33</v>
      </c>
      <c r="C183" s="50">
        <v>172</v>
      </c>
      <c r="D183" s="47" t="s">
        <v>231</v>
      </c>
      <c r="E183" s="47" t="s">
        <v>231</v>
      </c>
      <c r="F183" s="51" t="s">
        <v>590</v>
      </c>
      <c r="G183" s="61">
        <v>14</v>
      </c>
      <c r="H183" s="51"/>
      <c r="I183" s="51"/>
      <c r="J183" s="51">
        <f t="shared" si="8"/>
        <v>0</v>
      </c>
      <c r="K183" s="51">
        <f t="shared" si="9"/>
        <v>0</v>
      </c>
      <c r="L183" s="58" t="s">
        <v>32</v>
      </c>
      <c r="M183" s="59">
        <v>3850</v>
      </c>
    </row>
    <row r="184" spans="2:13" ht="90">
      <c r="B184" s="69" t="s">
        <v>33</v>
      </c>
      <c r="C184" s="50">
        <v>173</v>
      </c>
      <c r="D184" s="47" t="s">
        <v>232</v>
      </c>
      <c r="E184" s="47" t="s">
        <v>232</v>
      </c>
      <c r="F184" s="51" t="s">
        <v>590</v>
      </c>
      <c r="G184" s="61">
        <v>50</v>
      </c>
      <c r="H184" s="51"/>
      <c r="I184" s="51"/>
      <c r="J184" s="51">
        <f t="shared" si="8"/>
        <v>0</v>
      </c>
      <c r="K184" s="51">
        <f t="shared" si="9"/>
        <v>0</v>
      </c>
      <c r="L184" s="58" t="s">
        <v>32</v>
      </c>
      <c r="M184" s="59">
        <v>13750</v>
      </c>
    </row>
    <row r="185" spans="2:13" ht="90">
      <c r="B185" s="69" t="s">
        <v>33</v>
      </c>
      <c r="C185" s="50">
        <v>174</v>
      </c>
      <c r="D185" s="47" t="s">
        <v>233</v>
      </c>
      <c r="E185" s="47" t="s">
        <v>233</v>
      </c>
      <c r="F185" s="51" t="s">
        <v>590</v>
      </c>
      <c r="G185" s="61">
        <v>52</v>
      </c>
      <c r="H185" s="51"/>
      <c r="I185" s="51"/>
      <c r="J185" s="51">
        <f t="shared" si="8"/>
        <v>0</v>
      </c>
      <c r="K185" s="51">
        <f t="shared" si="9"/>
        <v>0</v>
      </c>
      <c r="L185" s="58" t="s">
        <v>32</v>
      </c>
      <c r="M185" s="59">
        <v>26000</v>
      </c>
    </row>
    <row r="186" spans="2:13" ht="90">
      <c r="B186" s="69" t="s">
        <v>33</v>
      </c>
      <c r="C186" s="50">
        <v>175</v>
      </c>
      <c r="D186" s="47" t="s">
        <v>234</v>
      </c>
      <c r="E186" s="47" t="s">
        <v>234</v>
      </c>
      <c r="F186" s="51" t="s">
        <v>590</v>
      </c>
      <c r="G186" s="61">
        <v>87</v>
      </c>
      <c r="H186" s="51"/>
      <c r="I186" s="51"/>
      <c r="J186" s="51">
        <f t="shared" si="8"/>
        <v>0</v>
      </c>
      <c r="K186" s="51">
        <f t="shared" si="9"/>
        <v>0</v>
      </c>
      <c r="L186" s="58" t="s">
        <v>32</v>
      </c>
      <c r="M186" s="59">
        <v>23925</v>
      </c>
    </row>
    <row r="187" spans="2:13" ht="90">
      <c r="B187" s="69" t="s">
        <v>33</v>
      </c>
      <c r="C187" s="50">
        <v>176</v>
      </c>
      <c r="D187" s="47" t="s">
        <v>235</v>
      </c>
      <c r="E187" s="47" t="s">
        <v>235</v>
      </c>
      <c r="F187" s="51" t="s">
        <v>590</v>
      </c>
      <c r="G187" s="61">
        <v>120</v>
      </c>
      <c r="H187" s="51"/>
      <c r="I187" s="51"/>
      <c r="J187" s="51">
        <f t="shared" si="8"/>
        <v>0</v>
      </c>
      <c r="K187" s="51">
        <f t="shared" si="9"/>
        <v>0</v>
      </c>
      <c r="L187" s="58" t="s">
        <v>32</v>
      </c>
      <c r="M187" s="59">
        <v>33000</v>
      </c>
    </row>
    <row r="188" spans="2:13" ht="75">
      <c r="B188" s="69" t="s">
        <v>33</v>
      </c>
      <c r="C188" s="50">
        <v>179</v>
      </c>
      <c r="D188" s="47" t="s">
        <v>236</v>
      </c>
      <c r="E188" s="47" t="s">
        <v>236</v>
      </c>
      <c r="F188" s="51" t="s">
        <v>590</v>
      </c>
      <c r="G188" s="61">
        <v>5</v>
      </c>
      <c r="H188" s="51"/>
      <c r="I188" s="51"/>
      <c r="J188" s="51">
        <f t="shared" si="8"/>
        <v>0</v>
      </c>
      <c r="K188" s="51">
        <f t="shared" si="9"/>
        <v>0</v>
      </c>
      <c r="L188" s="58" t="s">
        <v>32</v>
      </c>
      <c r="M188" s="59">
        <v>6740</v>
      </c>
    </row>
    <row r="189" spans="2:13" ht="75">
      <c r="B189" s="69" t="s">
        <v>33</v>
      </c>
      <c r="C189" s="50">
        <v>180</v>
      </c>
      <c r="D189" s="47" t="s">
        <v>237</v>
      </c>
      <c r="E189" s="47" t="s">
        <v>237</v>
      </c>
      <c r="F189" s="51" t="s">
        <v>590</v>
      </c>
      <c r="G189" s="61">
        <v>5</v>
      </c>
      <c r="H189" s="51"/>
      <c r="I189" s="51"/>
      <c r="J189" s="51">
        <f t="shared" si="8"/>
        <v>0</v>
      </c>
      <c r="K189" s="51">
        <f t="shared" si="9"/>
        <v>0</v>
      </c>
      <c r="L189" s="58" t="s">
        <v>32</v>
      </c>
      <c r="M189" s="59">
        <v>6740</v>
      </c>
    </row>
    <row r="190" spans="2:13" ht="105">
      <c r="B190" s="69" t="s">
        <v>33</v>
      </c>
      <c r="C190" s="50">
        <v>181</v>
      </c>
      <c r="D190" s="47" t="s">
        <v>238</v>
      </c>
      <c r="E190" s="47" t="s">
        <v>238</v>
      </c>
      <c r="F190" s="51" t="s">
        <v>590</v>
      </c>
      <c r="G190" s="61">
        <v>2</v>
      </c>
      <c r="H190" s="51"/>
      <c r="I190" s="51"/>
      <c r="J190" s="51">
        <f t="shared" ref="J190:J221" si="10">H190*G190</f>
        <v>0</v>
      </c>
      <c r="K190" s="51">
        <f t="shared" ref="K190:K221" si="11">I190*G190</f>
        <v>0</v>
      </c>
      <c r="L190" s="58" t="s">
        <v>32</v>
      </c>
      <c r="M190" s="59">
        <v>11400</v>
      </c>
    </row>
    <row r="191" spans="2:13" ht="90">
      <c r="B191" s="69" t="s">
        <v>33</v>
      </c>
      <c r="C191" s="50">
        <v>182</v>
      </c>
      <c r="D191" s="47" t="s">
        <v>239</v>
      </c>
      <c r="E191" s="47" t="s">
        <v>239</v>
      </c>
      <c r="F191" s="51" t="s">
        <v>590</v>
      </c>
      <c r="G191" s="61">
        <v>11</v>
      </c>
      <c r="H191" s="51"/>
      <c r="I191" s="51"/>
      <c r="J191" s="51">
        <f t="shared" si="10"/>
        <v>0</v>
      </c>
      <c r="K191" s="51">
        <f t="shared" si="11"/>
        <v>0</v>
      </c>
      <c r="L191" s="58" t="s">
        <v>32</v>
      </c>
      <c r="M191" s="59">
        <v>8503.8799999999992</v>
      </c>
    </row>
    <row r="192" spans="2:13" ht="90">
      <c r="B192" s="69" t="s">
        <v>33</v>
      </c>
      <c r="C192" s="50">
        <v>183</v>
      </c>
      <c r="D192" s="47" t="s">
        <v>240</v>
      </c>
      <c r="E192" s="47" t="s">
        <v>240</v>
      </c>
      <c r="F192" s="51" t="s">
        <v>590</v>
      </c>
      <c r="G192" s="61">
        <v>6</v>
      </c>
      <c r="H192" s="51"/>
      <c r="I192" s="51"/>
      <c r="J192" s="51">
        <f t="shared" si="10"/>
        <v>0</v>
      </c>
      <c r="K192" s="51">
        <f t="shared" si="11"/>
        <v>0</v>
      </c>
      <c r="L192" s="58" t="s">
        <v>32</v>
      </c>
      <c r="M192" s="59">
        <v>5658.66</v>
      </c>
    </row>
    <row r="193" spans="2:13" ht="90">
      <c r="B193" s="69" t="s">
        <v>33</v>
      </c>
      <c r="C193" s="50">
        <v>184</v>
      </c>
      <c r="D193" s="47" t="s">
        <v>241</v>
      </c>
      <c r="E193" s="47" t="s">
        <v>241</v>
      </c>
      <c r="F193" s="51" t="s">
        <v>590</v>
      </c>
      <c r="G193" s="61">
        <v>2</v>
      </c>
      <c r="H193" s="51"/>
      <c r="I193" s="51"/>
      <c r="J193" s="51">
        <f t="shared" si="10"/>
        <v>0</v>
      </c>
      <c r="K193" s="51">
        <f t="shared" si="11"/>
        <v>0</v>
      </c>
      <c r="L193" s="58" t="s">
        <v>32</v>
      </c>
      <c r="M193" s="59">
        <v>1930.68</v>
      </c>
    </row>
    <row r="194" spans="2:13" ht="90">
      <c r="B194" s="69" t="s">
        <v>33</v>
      </c>
      <c r="C194" s="50">
        <v>185</v>
      </c>
      <c r="D194" s="47" t="s">
        <v>242</v>
      </c>
      <c r="E194" s="47" t="s">
        <v>242</v>
      </c>
      <c r="F194" s="51" t="s">
        <v>590</v>
      </c>
      <c r="G194" s="61">
        <v>2</v>
      </c>
      <c r="H194" s="51"/>
      <c r="I194" s="51"/>
      <c r="J194" s="51">
        <f t="shared" si="10"/>
        <v>0</v>
      </c>
      <c r="K194" s="51">
        <f t="shared" si="11"/>
        <v>0</v>
      </c>
      <c r="L194" s="58" t="s">
        <v>32</v>
      </c>
      <c r="M194" s="59">
        <v>1921.16</v>
      </c>
    </row>
    <row r="195" spans="2:13" ht="75">
      <c r="B195" s="69" t="s">
        <v>33</v>
      </c>
      <c r="C195" s="50">
        <v>187</v>
      </c>
      <c r="D195" s="47" t="s">
        <v>243</v>
      </c>
      <c r="E195" s="47" t="s">
        <v>243</v>
      </c>
      <c r="F195" s="51" t="s">
        <v>590</v>
      </c>
      <c r="G195" s="61">
        <v>16</v>
      </c>
      <c r="H195" s="51"/>
      <c r="I195" s="51"/>
      <c r="J195" s="51">
        <f t="shared" si="10"/>
        <v>0</v>
      </c>
      <c r="K195" s="51">
        <f t="shared" si="11"/>
        <v>0</v>
      </c>
      <c r="L195" s="58" t="s">
        <v>32</v>
      </c>
      <c r="M195" s="59">
        <v>38352</v>
      </c>
    </row>
    <row r="196" spans="2:13" ht="90">
      <c r="B196" s="69" t="s">
        <v>33</v>
      </c>
      <c r="C196" s="50">
        <v>188</v>
      </c>
      <c r="D196" s="47" t="s">
        <v>244</v>
      </c>
      <c r="E196" s="47" t="s">
        <v>244</v>
      </c>
      <c r="F196" s="51" t="s">
        <v>590</v>
      </c>
      <c r="G196" s="61">
        <v>1</v>
      </c>
      <c r="H196" s="51"/>
      <c r="I196" s="51"/>
      <c r="J196" s="51">
        <f t="shared" si="10"/>
        <v>0</v>
      </c>
      <c r="K196" s="51">
        <f t="shared" si="11"/>
        <v>0</v>
      </c>
      <c r="L196" s="58" t="s">
        <v>32</v>
      </c>
      <c r="M196" s="59">
        <v>709</v>
      </c>
    </row>
    <row r="197" spans="2:13" ht="90">
      <c r="B197" s="69" t="s">
        <v>33</v>
      </c>
      <c r="C197" s="50">
        <v>189</v>
      </c>
      <c r="D197" s="47" t="s">
        <v>245</v>
      </c>
      <c r="E197" s="47" t="s">
        <v>245</v>
      </c>
      <c r="F197" s="51" t="s">
        <v>590</v>
      </c>
      <c r="G197" s="61">
        <v>1</v>
      </c>
      <c r="H197" s="51"/>
      <c r="I197" s="51"/>
      <c r="J197" s="51">
        <f t="shared" si="10"/>
        <v>0</v>
      </c>
      <c r="K197" s="51">
        <f t="shared" si="11"/>
        <v>0</v>
      </c>
      <c r="L197" s="58" t="s">
        <v>32</v>
      </c>
      <c r="M197" s="59">
        <v>709</v>
      </c>
    </row>
    <row r="198" spans="2:13" ht="90">
      <c r="B198" s="69" t="s">
        <v>33</v>
      </c>
      <c r="C198" s="50">
        <v>190</v>
      </c>
      <c r="D198" s="47" t="s">
        <v>246</v>
      </c>
      <c r="E198" s="47" t="s">
        <v>246</v>
      </c>
      <c r="F198" s="51" t="s">
        <v>590</v>
      </c>
      <c r="G198" s="61">
        <v>2</v>
      </c>
      <c r="H198" s="51"/>
      <c r="I198" s="51"/>
      <c r="J198" s="51">
        <f t="shared" si="10"/>
        <v>0</v>
      </c>
      <c r="K198" s="51">
        <f t="shared" si="11"/>
        <v>0</v>
      </c>
      <c r="L198" s="58" t="s">
        <v>32</v>
      </c>
      <c r="M198" s="59">
        <v>1418</v>
      </c>
    </row>
    <row r="199" spans="2:13" ht="105">
      <c r="B199" s="69" t="s">
        <v>33</v>
      </c>
      <c r="C199" s="50">
        <v>191</v>
      </c>
      <c r="D199" s="47" t="s">
        <v>247</v>
      </c>
      <c r="E199" s="47" t="s">
        <v>247</v>
      </c>
      <c r="F199" s="51" t="s">
        <v>590</v>
      </c>
      <c r="G199" s="61">
        <v>4</v>
      </c>
      <c r="H199" s="51"/>
      <c r="I199" s="51"/>
      <c r="J199" s="51">
        <f t="shared" si="10"/>
        <v>0</v>
      </c>
      <c r="K199" s="51">
        <f t="shared" si="11"/>
        <v>0</v>
      </c>
      <c r="L199" s="58" t="s">
        <v>32</v>
      </c>
      <c r="M199" s="59">
        <v>29484</v>
      </c>
    </row>
    <row r="200" spans="2:13" ht="75">
      <c r="B200" s="69" t="s">
        <v>33</v>
      </c>
      <c r="C200" s="50">
        <v>192</v>
      </c>
      <c r="D200" s="47" t="s">
        <v>248</v>
      </c>
      <c r="E200" s="47" t="s">
        <v>248</v>
      </c>
      <c r="F200" s="51" t="s">
        <v>590</v>
      </c>
      <c r="G200" s="61">
        <v>332</v>
      </c>
      <c r="H200" s="51"/>
      <c r="I200" s="51"/>
      <c r="J200" s="51">
        <f t="shared" si="10"/>
        <v>0</v>
      </c>
      <c r="K200" s="51">
        <f t="shared" si="11"/>
        <v>0</v>
      </c>
      <c r="L200" s="58" t="s">
        <v>32</v>
      </c>
      <c r="M200" s="59">
        <v>55334.44</v>
      </c>
    </row>
    <row r="201" spans="2:13" ht="75">
      <c r="B201" s="69" t="s">
        <v>33</v>
      </c>
      <c r="C201" s="50">
        <v>193</v>
      </c>
      <c r="D201" s="47" t="s">
        <v>249</v>
      </c>
      <c r="E201" s="47" t="s">
        <v>249</v>
      </c>
      <c r="F201" s="51" t="s">
        <v>590</v>
      </c>
      <c r="G201" s="61">
        <v>12</v>
      </c>
      <c r="H201" s="51"/>
      <c r="I201" s="51"/>
      <c r="J201" s="51">
        <f t="shared" si="10"/>
        <v>0</v>
      </c>
      <c r="K201" s="51">
        <f t="shared" si="11"/>
        <v>0</v>
      </c>
      <c r="L201" s="58" t="s">
        <v>32</v>
      </c>
      <c r="M201" s="59">
        <v>800.04</v>
      </c>
    </row>
    <row r="202" spans="2:13" ht="75">
      <c r="B202" s="69" t="s">
        <v>33</v>
      </c>
      <c r="C202" s="50">
        <v>194</v>
      </c>
      <c r="D202" s="47" t="s">
        <v>250</v>
      </c>
      <c r="E202" s="47" t="s">
        <v>250</v>
      </c>
      <c r="F202" s="51" t="s">
        <v>590</v>
      </c>
      <c r="G202" s="61">
        <v>3</v>
      </c>
      <c r="H202" s="51"/>
      <c r="I202" s="51"/>
      <c r="J202" s="51">
        <f t="shared" si="10"/>
        <v>0</v>
      </c>
      <c r="K202" s="51">
        <f t="shared" si="11"/>
        <v>0</v>
      </c>
      <c r="L202" s="58" t="s">
        <v>32</v>
      </c>
      <c r="M202" s="59">
        <v>4116</v>
      </c>
    </row>
    <row r="203" spans="2:13" ht="75">
      <c r="B203" s="69" t="s">
        <v>33</v>
      </c>
      <c r="C203" s="50">
        <v>195</v>
      </c>
      <c r="D203" s="47" t="s">
        <v>251</v>
      </c>
      <c r="E203" s="47" t="s">
        <v>251</v>
      </c>
      <c r="F203" s="51" t="s">
        <v>590</v>
      </c>
      <c r="G203" s="61">
        <v>3</v>
      </c>
      <c r="H203" s="51"/>
      <c r="I203" s="51"/>
      <c r="J203" s="51">
        <f t="shared" si="10"/>
        <v>0</v>
      </c>
      <c r="K203" s="51">
        <f t="shared" si="11"/>
        <v>0</v>
      </c>
      <c r="L203" s="58" t="s">
        <v>32</v>
      </c>
      <c r="M203" s="59">
        <v>11580</v>
      </c>
    </row>
    <row r="204" spans="2:13" ht="75">
      <c r="B204" s="69" t="s">
        <v>33</v>
      </c>
      <c r="C204" s="50">
        <v>196</v>
      </c>
      <c r="D204" s="47" t="s">
        <v>252</v>
      </c>
      <c r="E204" s="47" t="s">
        <v>252</v>
      </c>
      <c r="F204" s="51" t="s">
        <v>590</v>
      </c>
      <c r="G204" s="61">
        <v>1</v>
      </c>
      <c r="H204" s="51"/>
      <c r="I204" s="51"/>
      <c r="J204" s="51">
        <f t="shared" si="10"/>
        <v>0</v>
      </c>
      <c r="K204" s="51">
        <f t="shared" si="11"/>
        <v>0</v>
      </c>
      <c r="L204" s="58" t="s">
        <v>32</v>
      </c>
      <c r="M204" s="59">
        <v>632.5</v>
      </c>
    </row>
    <row r="205" spans="2:13" ht="75">
      <c r="B205" s="69" t="s">
        <v>33</v>
      </c>
      <c r="C205" s="50">
        <v>197</v>
      </c>
      <c r="D205" s="47" t="s">
        <v>253</v>
      </c>
      <c r="E205" s="47" t="s">
        <v>253</v>
      </c>
      <c r="F205" s="51" t="s">
        <v>590</v>
      </c>
      <c r="G205" s="61">
        <v>5</v>
      </c>
      <c r="H205" s="51"/>
      <c r="I205" s="51"/>
      <c r="J205" s="51">
        <f t="shared" si="10"/>
        <v>0</v>
      </c>
      <c r="K205" s="51">
        <f t="shared" si="11"/>
        <v>0</v>
      </c>
      <c r="L205" s="58" t="s">
        <v>32</v>
      </c>
      <c r="M205" s="59">
        <v>3162.5</v>
      </c>
    </row>
    <row r="206" spans="2:13" ht="90">
      <c r="B206" s="69" t="s">
        <v>33</v>
      </c>
      <c r="C206" s="50">
        <v>198</v>
      </c>
      <c r="D206" s="47" t="s">
        <v>254</v>
      </c>
      <c r="E206" s="47" t="s">
        <v>254</v>
      </c>
      <c r="F206" s="51" t="s">
        <v>590</v>
      </c>
      <c r="G206" s="61">
        <v>2</v>
      </c>
      <c r="H206" s="51"/>
      <c r="I206" s="51"/>
      <c r="J206" s="51">
        <f t="shared" si="10"/>
        <v>0</v>
      </c>
      <c r="K206" s="51">
        <f t="shared" si="11"/>
        <v>0</v>
      </c>
      <c r="L206" s="58" t="s">
        <v>32</v>
      </c>
      <c r="M206" s="59">
        <v>1380.24</v>
      </c>
    </row>
    <row r="207" spans="2:13" ht="90">
      <c r="B207" s="69" t="s">
        <v>33</v>
      </c>
      <c r="C207" s="50">
        <v>199</v>
      </c>
      <c r="D207" s="47" t="s">
        <v>255</v>
      </c>
      <c r="E207" s="47" t="s">
        <v>255</v>
      </c>
      <c r="F207" s="51" t="s">
        <v>590</v>
      </c>
      <c r="G207" s="61">
        <v>1</v>
      </c>
      <c r="H207" s="51"/>
      <c r="I207" s="51"/>
      <c r="J207" s="51">
        <f t="shared" si="10"/>
        <v>0</v>
      </c>
      <c r="K207" s="51">
        <f t="shared" si="11"/>
        <v>0</v>
      </c>
      <c r="L207" s="58" t="s">
        <v>32</v>
      </c>
      <c r="M207" s="59">
        <v>3333.34</v>
      </c>
    </row>
    <row r="208" spans="2:13" ht="75">
      <c r="B208" s="69" t="s">
        <v>33</v>
      </c>
      <c r="C208" s="50">
        <v>200</v>
      </c>
      <c r="D208" s="47" t="s">
        <v>256</v>
      </c>
      <c r="E208" s="47" t="s">
        <v>256</v>
      </c>
      <c r="F208" s="51" t="s">
        <v>590</v>
      </c>
      <c r="G208" s="61">
        <v>3</v>
      </c>
      <c r="H208" s="51"/>
      <c r="I208" s="51"/>
      <c r="J208" s="51">
        <f t="shared" si="10"/>
        <v>0</v>
      </c>
      <c r="K208" s="51">
        <f t="shared" si="11"/>
        <v>0</v>
      </c>
      <c r="L208" s="58" t="s">
        <v>32</v>
      </c>
      <c r="M208" s="59">
        <v>1863.3</v>
      </c>
    </row>
    <row r="209" spans="2:13" ht="75">
      <c r="B209" s="69" t="s">
        <v>33</v>
      </c>
      <c r="C209" s="50">
        <v>201</v>
      </c>
      <c r="D209" s="47" t="s">
        <v>257</v>
      </c>
      <c r="E209" s="47" t="s">
        <v>257</v>
      </c>
      <c r="F209" s="51" t="s">
        <v>590</v>
      </c>
      <c r="G209" s="61">
        <v>1</v>
      </c>
      <c r="H209" s="51"/>
      <c r="I209" s="51"/>
      <c r="J209" s="51">
        <f t="shared" si="10"/>
        <v>0</v>
      </c>
      <c r="K209" s="51">
        <f t="shared" si="11"/>
        <v>0</v>
      </c>
      <c r="L209" s="58" t="s">
        <v>32</v>
      </c>
      <c r="M209" s="59">
        <v>621.1</v>
      </c>
    </row>
    <row r="210" spans="2:13" ht="90">
      <c r="B210" s="69" t="s">
        <v>33</v>
      </c>
      <c r="C210" s="50">
        <v>202</v>
      </c>
      <c r="D210" s="47" t="s">
        <v>258</v>
      </c>
      <c r="E210" s="47" t="s">
        <v>258</v>
      </c>
      <c r="F210" s="51" t="s">
        <v>590</v>
      </c>
      <c r="G210" s="61">
        <v>1</v>
      </c>
      <c r="H210" s="51"/>
      <c r="I210" s="51"/>
      <c r="J210" s="51">
        <f t="shared" si="10"/>
        <v>0</v>
      </c>
      <c r="K210" s="51">
        <f t="shared" si="11"/>
        <v>0</v>
      </c>
      <c r="L210" s="58" t="s">
        <v>32</v>
      </c>
      <c r="M210" s="59">
        <v>621.1</v>
      </c>
    </row>
    <row r="211" spans="2:13" ht="105">
      <c r="B211" s="69" t="s">
        <v>33</v>
      </c>
      <c r="C211" s="50">
        <v>203</v>
      </c>
      <c r="D211" s="47" t="s">
        <v>259</v>
      </c>
      <c r="E211" s="47" t="s">
        <v>259</v>
      </c>
      <c r="F211" s="51" t="s">
        <v>590</v>
      </c>
      <c r="G211" s="61">
        <v>5</v>
      </c>
      <c r="H211" s="51"/>
      <c r="I211" s="51"/>
      <c r="J211" s="51">
        <f t="shared" si="10"/>
        <v>0</v>
      </c>
      <c r="K211" s="51">
        <f t="shared" si="11"/>
        <v>0</v>
      </c>
      <c r="L211" s="58" t="s">
        <v>32</v>
      </c>
      <c r="M211" s="59">
        <v>31020</v>
      </c>
    </row>
    <row r="212" spans="2:13" ht="75">
      <c r="B212" s="69" t="s">
        <v>33</v>
      </c>
      <c r="C212" s="50">
        <v>204</v>
      </c>
      <c r="D212" s="47" t="s">
        <v>260</v>
      </c>
      <c r="E212" s="47" t="s">
        <v>260</v>
      </c>
      <c r="F212" s="51" t="s">
        <v>590</v>
      </c>
      <c r="G212" s="61">
        <v>2</v>
      </c>
      <c r="H212" s="51"/>
      <c r="I212" s="51"/>
      <c r="J212" s="51">
        <f t="shared" si="10"/>
        <v>0</v>
      </c>
      <c r="K212" s="51">
        <f t="shared" si="11"/>
        <v>0</v>
      </c>
      <c r="L212" s="58" t="s">
        <v>32</v>
      </c>
      <c r="M212" s="59">
        <v>3333.34</v>
      </c>
    </row>
    <row r="213" spans="2:13" ht="90">
      <c r="B213" s="69" t="s">
        <v>33</v>
      </c>
      <c r="C213" s="50">
        <v>205</v>
      </c>
      <c r="D213" s="47" t="s">
        <v>261</v>
      </c>
      <c r="E213" s="47" t="s">
        <v>261</v>
      </c>
      <c r="F213" s="51" t="s">
        <v>590</v>
      </c>
      <c r="G213" s="61">
        <v>1</v>
      </c>
      <c r="H213" s="51"/>
      <c r="I213" s="51"/>
      <c r="J213" s="51">
        <f t="shared" si="10"/>
        <v>0</v>
      </c>
      <c r="K213" s="51">
        <f t="shared" si="11"/>
        <v>0</v>
      </c>
      <c r="L213" s="58" t="s">
        <v>32</v>
      </c>
      <c r="M213" s="59">
        <v>2136</v>
      </c>
    </row>
    <row r="214" spans="2:13" ht="75">
      <c r="B214" s="69" t="s">
        <v>33</v>
      </c>
      <c r="C214" s="50">
        <v>206</v>
      </c>
      <c r="D214" s="47" t="s">
        <v>262</v>
      </c>
      <c r="E214" s="47" t="s">
        <v>262</v>
      </c>
      <c r="F214" s="51" t="s">
        <v>590</v>
      </c>
      <c r="G214" s="61">
        <v>5</v>
      </c>
      <c r="H214" s="51"/>
      <c r="I214" s="51"/>
      <c r="J214" s="51">
        <f t="shared" si="10"/>
        <v>0</v>
      </c>
      <c r="K214" s="51">
        <f t="shared" si="11"/>
        <v>0</v>
      </c>
      <c r="L214" s="58" t="s">
        <v>32</v>
      </c>
      <c r="M214" s="59">
        <v>12500</v>
      </c>
    </row>
    <row r="215" spans="2:13" ht="75">
      <c r="B215" s="69" t="s">
        <v>33</v>
      </c>
      <c r="C215" s="50">
        <v>207</v>
      </c>
      <c r="D215" s="47" t="s">
        <v>263</v>
      </c>
      <c r="E215" s="47" t="s">
        <v>263</v>
      </c>
      <c r="F215" s="51" t="s">
        <v>590</v>
      </c>
      <c r="G215" s="61">
        <v>2</v>
      </c>
      <c r="H215" s="51"/>
      <c r="I215" s="51"/>
      <c r="J215" s="51">
        <f t="shared" si="10"/>
        <v>0</v>
      </c>
      <c r="K215" s="51">
        <f t="shared" si="11"/>
        <v>0</v>
      </c>
      <c r="L215" s="58" t="s">
        <v>32</v>
      </c>
      <c r="M215" s="59">
        <v>1932.32</v>
      </c>
    </row>
    <row r="216" spans="2:13" ht="60">
      <c r="B216" s="69" t="s">
        <v>33</v>
      </c>
      <c r="C216" s="50">
        <v>208</v>
      </c>
      <c r="D216" s="47" t="s">
        <v>264</v>
      </c>
      <c r="E216" s="47" t="s">
        <v>264</v>
      </c>
      <c r="F216" s="51" t="s">
        <v>590</v>
      </c>
      <c r="G216" s="61">
        <v>68</v>
      </c>
      <c r="H216" s="51"/>
      <c r="I216" s="51"/>
      <c r="J216" s="51">
        <f t="shared" si="10"/>
        <v>0</v>
      </c>
      <c r="K216" s="51">
        <f t="shared" si="11"/>
        <v>0</v>
      </c>
      <c r="L216" s="58" t="s">
        <v>32</v>
      </c>
      <c r="M216" s="59">
        <v>49028</v>
      </c>
    </row>
    <row r="217" spans="2:13" ht="75">
      <c r="B217" s="69" t="s">
        <v>33</v>
      </c>
      <c r="C217" s="50">
        <v>209</v>
      </c>
      <c r="D217" s="47" t="s">
        <v>265</v>
      </c>
      <c r="E217" s="47" t="s">
        <v>265</v>
      </c>
      <c r="F217" s="51" t="s">
        <v>590</v>
      </c>
      <c r="G217" s="61">
        <v>3</v>
      </c>
      <c r="H217" s="51"/>
      <c r="I217" s="51"/>
      <c r="J217" s="51">
        <f t="shared" si="10"/>
        <v>0</v>
      </c>
      <c r="K217" s="51">
        <f t="shared" si="11"/>
        <v>0</v>
      </c>
      <c r="L217" s="58" t="s">
        <v>32</v>
      </c>
      <c r="M217" s="59">
        <v>5000.01</v>
      </c>
    </row>
    <row r="218" spans="2:13" ht="60">
      <c r="B218" s="69" t="s">
        <v>33</v>
      </c>
      <c r="C218" s="50">
        <v>210</v>
      </c>
      <c r="D218" s="47" t="s">
        <v>266</v>
      </c>
      <c r="E218" s="47" t="s">
        <v>266</v>
      </c>
      <c r="F218" s="51" t="s">
        <v>590</v>
      </c>
      <c r="G218" s="61">
        <v>239</v>
      </c>
      <c r="H218" s="51"/>
      <c r="I218" s="51"/>
      <c r="J218" s="51">
        <f t="shared" si="10"/>
        <v>0</v>
      </c>
      <c r="K218" s="51">
        <f t="shared" si="11"/>
        <v>0</v>
      </c>
      <c r="L218" s="58" t="s">
        <v>32</v>
      </c>
      <c r="M218" s="59">
        <v>19918.259999999998</v>
      </c>
    </row>
    <row r="219" spans="2:13" ht="60">
      <c r="B219" s="69" t="s">
        <v>33</v>
      </c>
      <c r="C219" s="50">
        <v>211</v>
      </c>
      <c r="D219" s="47" t="s">
        <v>267</v>
      </c>
      <c r="E219" s="47" t="s">
        <v>267</v>
      </c>
      <c r="F219" s="51" t="s">
        <v>590</v>
      </c>
      <c r="G219" s="61">
        <v>35</v>
      </c>
      <c r="H219" s="51"/>
      <c r="I219" s="51"/>
      <c r="J219" s="51">
        <f t="shared" si="10"/>
        <v>0</v>
      </c>
      <c r="K219" s="51">
        <f t="shared" si="11"/>
        <v>0</v>
      </c>
      <c r="L219" s="58" t="s">
        <v>32</v>
      </c>
      <c r="M219" s="59">
        <v>36685.949999999997</v>
      </c>
    </row>
    <row r="220" spans="2:13" ht="60">
      <c r="B220" s="69" t="s">
        <v>33</v>
      </c>
      <c r="C220" s="50">
        <v>212</v>
      </c>
      <c r="D220" s="47" t="s">
        <v>268</v>
      </c>
      <c r="E220" s="47" t="s">
        <v>268</v>
      </c>
      <c r="F220" s="51" t="s">
        <v>590</v>
      </c>
      <c r="G220" s="61">
        <v>125</v>
      </c>
      <c r="H220" s="51"/>
      <c r="I220" s="51"/>
      <c r="J220" s="51">
        <f t="shared" si="10"/>
        <v>0</v>
      </c>
      <c r="K220" s="51">
        <f t="shared" si="11"/>
        <v>0</v>
      </c>
      <c r="L220" s="58" t="s">
        <v>32</v>
      </c>
      <c r="M220" s="59">
        <v>21250</v>
      </c>
    </row>
    <row r="221" spans="2:13" ht="60">
      <c r="B221" s="69" t="s">
        <v>33</v>
      </c>
      <c r="C221" s="50">
        <v>213</v>
      </c>
      <c r="D221" s="47" t="s">
        <v>269</v>
      </c>
      <c r="E221" s="47" t="s">
        <v>269</v>
      </c>
      <c r="F221" s="51" t="s">
        <v>590</v>
      </c>
      <c r="G221" s="61">
        <v>21</v>
      </c>
      <c r="H221" s="51"/>
      <c r="I221" s="51"/>
      <c r="J221" s="51">
        <f t="shared" si="10"/>
        <v>0</v>
      </c>
      <c r="K221" s="51">
        <f t="shared" si="11"/>
        <v>0</v>
      </c>
      <c r="L221" s="58" t="s">
        <v>32</v>
      </c>
      <c r="M221" s="59">
        <v>5880</v>
      </c>
    </row>
    <row r="222" spans="2:13" ht="60">
      <c r="B222" s="69" t="s">
        <v>33</v>
      </c>
      <c r="C222" s="50">
        <v>214</v>
      </c>
      <c r="D222" s="49" t="s">
        <v>270</v>
      </c>
      <c r="E222" s="49" t="s">
        <v>270</v>
      </c>
      <c r="F222" s="51" t="s">
        <v>590</v>
      </c>
      <c r="G222" s="62">
        <v>15</v>
      </c>
      <c r="H222" s="52"/>
      <c r="I222" s="52"/>
      <c r="J222" s="51">
        <f t="shared" ref="J222:J285" si="12">H222*G222</f>
        <v>0</v>
      </c>
      <c r="K222" s="51">
        <f t="shared" ref="K222:K285" si="13">I222*G222</f>
        <v>0</v>
      </c>
      <c r="L222" s="58" t="s">
        <v>32</v>
      </c>
      <c r="M222" s="53">
        <v>4800</v>
      </c>
    </row>
    <row r="223" spans="2:13" ht="75">
      <c r="B223" s="69" t="s">
        <v>33</v>
      </c>
      <c r="C223" s="50">
        <v>215</v>
      </c>
      <c r="D223" s="49" t="s">
        <v>271</v>
      </c>
      <c r="E223" s="49" t="s">
        <v>271</v>
      </c>
      <c r="F223" s="51" t="s">
        <v>590</v>
      </c>
      <c r="G223" s="61">
        <v>217</v>
      </c>
      <c r="H223" s="51"/>
      <c r="I223" s="51"/>
      <c r="J223" s="51">
        <f t="shared" si="12"/>
        <v>0</v>
      </c>
      <c r="K223" s="51">
        <f t="shared" si="13"/>
        <v>0</v>
      </c>
      <c r="L223" s="58" t="s">
        <v>32</v>
      </c>
      <c r="M223" s="54">
        <v>31682</v>
      </c>
    </row>
    <row r="224" spans="2:13" ht="90">
      <c r="B224" s="69" t="s">
        <v>33</v>
      </c>
      <c r="C224" s="50">
        <v>216</v>
      </c>
      <c r="D224" s="49" t="s">
        <v>272</v>
      </c>
      <c r="E224" s="49" t="s">
        <v>272</v>
      </c>
      <c r="F224" s="51" t="s">
        <v>590</v>
      </c>
      <c r="G224" s="61">
        <v>44</v>
      </c>
      <c r="H224" s="51"/>
      <c r="I224" s="51"/>
      <c r="J224" s="51">
        <f t="shared" si="12"/>
        <v>0</v>
      </c>
      <c r="K224" s="51">
        <f t="shared" si="13"/>
        <v>0</v>
      </c>
      <c r="L224" s="58" t="s">
        <v>32</v>
      </c>
      <c r="M224" s="54">
        <v>86988</v>
      </c>
    </row>
    <row r="225" spans="2:13" ht="90">
      <c r="B225" s="69" t="s">
        <v>33</v>
      </c>
      <c r="C225" s="50">
        <v>217</v>
      </c>
      <c r="D225" s="49" t="s">
        <v>273</v>
      </c>
      <c r="E225" s="49" t="s">
        <v>273</v>
      </c>
      <c r="F225" s="51" t="s">
        <v>590</v>
      </c>
      <c r="G225" s="61">
        <v>45</v>
      </c>
      <c r="H225" s="51"/>
      <c r="I225" s="51"/>
      <c r="J225" s="51">
        <f t="shared" si="12"/>
        <v>0</v>
      </c>
      <c r="K225" s="51">
        <f t="shared" si="13"/>
        <v>0</v>
      </c>
      <c r="L225" s="58" t="s">
        <v>32</v>
      </c>
      <c r="M225" s="54">
        <v>88965</v>
      </c>
    </row>
    <row r="226" spans="2:13" ht="75">
      <c r="B226" s="69" t="s">
        <v>33</v>
      </c>
      <c r="C226" s="50">
        <v>218</v>
      </c>
      <c r="D226" s="49" t="s">
        <v>274</v>
      </c>
      <c r="E226" s="49" t="s">
        <v>274</v>
      </c>
      <c r="F226" s="51" t="s">
        <v>590</v>
      </c>
      <c r="G226" s="61">
        <v>30</v>
      </c>
      <c r="H226" s="51"/>
      <c r="I226" s="51"/>
      <c r="J226" s="51">
        <f t="shared" si="12"/>
        <v>0</v>
      </c>
      <c r="K226" s="51">
        <f t="shared" si="13"/>
        <v>0</v>
      </c>
      <c r="L226" s="58" t="s">
        <v>32</v>
      </c>
      <c r="M226" s="54">
        <v>59310</v>
      </c>
    </row>
    <row r="227" spans="2:13" ht="75">
      <c r="B227" s="69" t="s">
        <v>33</v>
      </c>
      <c r="C227" s="50">
        <v>219</v>
      </c>
      <c r="D227" s="49" t="s">
        <v>275</v>
      </c>
      <c r="E227" s="49" t="s">
        <v>275</v>
      </c>
      <c r="F227" s="51" t="s">
        <v>590</v>
      </c>
      <c r="G227" s="61">
        <v>26</v>
      </c>
      <c r="H227" s="51"/>
      <c r="I227" s="51"/>
      <c r="J227" s="51">
        <f t="shared" si="12"/>
        <v>0</v>
      </c>
      <c r="K227" s="51">
        <f t="shared" si="13"/>
        <v>0</v>
      </c>
      <c r="L227" s="58" t="s">
        <v>32</v>
      </c>
      <c r="M227" s="54">
        <v>51402</v>
      </c>
    </row>
    <row r="228" spans="2:13" ht="105">
      <c r="B228" s="69" t="s">
        <v>33</v>
      </c>
      <c r="C228" s="50">
        <v>220</v>
      </c>
      <c r="D228" s="49" t="s">
        <v>276</v>
      </c>
      <c r="E228" s="49" t="s">
        <v>276</v>
      </c>
      <c r="F228" s="51" t="s">
        <v>590</v>
      </c>
      <c r="G228" s="61">
        <v>155</v>
      </c>
      <c r="H228" s="51"/>
      <c r="I228" s="51"/>
      <c r="J228" s="51">
        <f t="shared" si="12"/>
        <v>0</v>
      </c>
      <c r="K228" s="51">
        <f t="shared" si="13"/>
        <v>0</v>
      </c>
      <c r="L228" s="58" t="s">
        <v>32</v>
      </c>
      <c r="M228" s="54">
        <v>20460</v>
      </c>
    </row>
    <row r="229" spans="2:13" ht="105">
      <c r="B229" s="69" t="s">
        <v>33</v>
      </c>
      <c r="C229" s="50">
        <v>221</v>
      </c>
      <c r="D229" s="49" t="s">
        <v>277</v>
      </c>
      <c r="E229" s="49" t="s">
        <v>277</v>
      </c>
      <c r="F229" s="51" t="s">
        <v>590</v>
      </c>
      <c r="G229" s="61">
        <v>68</v>
      </c>
      <c r="H229" s="51"/>
      <c r="I229" s="51"/>
      <c r="J229" s="51">
        <f t="shared" si="12"/>
        <v>0</v>
      </c>
      <c r="K229" s="51">
        <f t="shared" si="13"/>
        <v>0</v>
      </c>
      <c r="L229" s="58" t="s">
        <v>32</v>
      </c>
      <c r="M229" s="54">
        <v>8976</v>
      </c>
    </row>
    <row r="230" spans="2:13" ht="90">
      <c r="B230" s="69" t="s">
        <v>33</v>
      </c>
      <c r="C230" s="50">
        <v>222</v>
      </c>
      <c r="D230" s="49" t="s">
        <v>278</v>
      </c>
      <c r="E230" s="49" t="s">
        <v>278</v>
      </c>
      <c r="F230" s="51" t="s">
        <v>590</v>
      </c>
      <c r="G230" s="61">
        <v>129</v>
      </c>
      <c r="H230" s="51"/>
      <c r="I230" s="51"/>
      <c r="J230" s="51">
        <f t="shared" si="12"/>
        <v>0</v>
      </c>
      <c r="K230" s="51">
        <f t="shared" si="13"/>
        <v>0</v>
      </c>
      <c r="L230" s="58" t="s">
        <v>32</v>
      </c>
      <c r="M230" s="54">
        <v>17028</v>
      </c>
    </row>
    <row r="231" spans="2:13" ht="90">
      <c r="B231" s="69" t="s">
        <v>33</v>
      </c>
      <c r="C231" s="50">
        <v>223</v>
      </c>
      <c r="D231" s="49" t="s">
        <v>279</v>
      </c>
      <c r="E231" s="49" t="s">
        <v>279</v>
      </c>
      <c r="F231" s="51" t="s">
        <v>590</v>
      </c>
      <c r="G231" s="61">
        <v>118</v>
      </c>
      <c r="H231" s="51"/>
      <c r="I231" s="51"/>
      <c r="J231" s="51">
        <f t="shared" si="12"/>
        <v>0</v>
      </c>
      <c r="K231" s="51">
        <f t="shared" si="13"/>
        <v>0</v>
      </c>
      <c r="L231" s="58" t="s">
        <v>32</v>
      </c>
      <c r="M231" s="54">
        <v>15576</v>
      </c>
    </row>
    <row r="232" spans="2:13" ht="105">
      <c r="B232" s="69" t="s">
        <v>33</v>
      </c>
      <c r="C232" s="50">
        <v>224</v>
      </c>
      <c r="D232" s="49" t="s">
        <v>280</v>
      </c>
      <c r="E232" s="49" t="s">
        <v>280</v>
      </c>
      <c r="F232" s="51" t="s">
        <v>590</v>
      </c>
      <c r="G232" s="61">
        <v>70</v>
      </c>
      <c r="H232" s="51"/>
      <c r="I232" s="51"/>
      <c r="J232" s="51">
        <f t="shared" si="12"/>
        <v>0</v>
      </c>
      <c r="K232" s="51">
        <f t="shared" si="13"/>
        <v>0</v>
      </c>
      <c r="L232" s="58" t="s">
        <v>32</v>
      </c>
      <c r="M232" s="54">
        <v>9240</v>
      </c>
    </row>
    <row r="233" spans="2:13" ht="105">
      <c r="B233" s="69" t="s">
        <v>33</v>
      </c>
      <c r="C233" s="50">
        <v>225</v>
      </c>
      <c r="D233" s="49" t="s">
        <v>281</v>
      </c>
      <c r="E233" s="49" t="s">
        <v>281</v>
      </c>
      <c r="F233" s="51" t="s">
        <v>590</v>
      </c>
      <c r="G233" s="61">
        <v>113</v>
      </c>
      <c r="H233" s="51"/>
      <c r="I233" s="51"/>
      <c r="J233" s="51">
        <f t="shared" si="12"/>
        <v>0</v>
      </c>
      <c r="K233" s="51">
        <f t="shared" si="13"/>
        <v>0</v>
      </c>
      <c r="L233" s="58" t="s">
        <v>32</v>
      </c>
      <c r="M233" s="54">
        <v>14916</v>
      </c>
    </row>
    <row r="234" spans="2:13" ht="75">
      <c r="B234" s="69" t="s">
        <v>33</v>
      </c>
      <c r="C234" s="50">
        <v>226</v>
      </c>
      <c r="D234" s="49" t="s">
        <v>282</v>
      </c>
      <c r="E234" s="49" t="s">
        <v>282</v>
      </c>
      <c r="F234" s="51" t="s">
        <v>590</v>
      </c>
      <c r="G234" s="61">
        <v>65</v>
      </c>
      <c r="H234" s="51"/>
      <c r="I234" s="51"/>
      <c r="J234" s="51">
        <f t="shared" si="12"/>
        <v>0</v>
      </c>
      <c r="K234" s="51">
        <f t="shared" si="13"/>
        <v>0</v>
      </c>
      <c r="L234" s="58" t="s">
        <v>32</v>
      </c>
      <c r="M234" s="54">
        <v>7956</v>
      </c>
    </row>
    <row r="235" spans="2:13" ht="75">
      <c r="B235" s="69" t="s">
        <v>33</v>
      </c>
      <c r="C235" s="50">
        <v>227</v>
      </c>
      <c r="D235" s="49" t="s">
        <v>283</v>
      </c>
      <c r="E235" s="49" t="s">
        <v>283</v>
      </c>
      <c r="F235" s="51" t="s">
        <v>590</v>
      </c>
      <c r="G235" s="61">
        <v>10</v>
      </c>
      <c r="H235" s="51"/>
      <c r="I235" s="51"/>
      <c r="J235" s="51">
        <f t="shared" si="12"/>
        <v>0</v>
      </c>
      <c r="K235" s="51">
        <f t="shared" si="13"/>
        <v>0</v>
      </c>
      <c r="L235" s="58" t="s">
        <v>32</v>
      </c>
      <c r="M235" s="54">
        <v>15010</v>
      </c>
    </row>
    <row r="236" spans="2:13" ht="75">
      <c r="B236" s="69" t="s">
        <v>33</v>
      </c>
      <c r="C236" s="50">
        <v>228</v>
      </c>
      <c r="D236" s="49" t="s">
        <v>284</v>
      </c>
      <c r="E236" s="49" t="s">
        <v>284</v>
      </c>
      <c r="F236" s="51" t="s">
        <v>590</v>
      </c>
      <c r="G236" s="61">
        <v>35</v>
      </c>
      <c r="H236" s="51"/>
      <c r="I236" s="51"/>
      <c r="J236" s="51">
        <f t="shared" si="12"/>
        <v>0</v>
      </c>
      <c r="K236" s="51">
        <f t="shared" si="13"/>
        <v>0</v>
      </c>
      <c r="L236" s="58" t="s">
        <v>32</v>
      </c>
      <c r="M236" s="54">
        <v>52535</v>
      </c>
    </row>
    <row r="237" spans="2:13" ht="90">
      <c r="B237" s="69" t="s">
        <v>33</v>
      </c>
      <c r="C237" s="50">
        <v>229</v>
      </c>
      <c r="D237" s="49" t="s">
        <v>285</v>
      </c>
      <c r="E237" s="49" t="s">
        <v>285</v>
      </c>
      <c r="F237" s="51" t="s">
        <v>590</v>
      </c>
      <c r="G237" s="61">
        <v>34</v>
      </c>
      <c r="H237" s="51"/>
      <c r="I237" s="51"/>
      <c r="J237" s="51">
        <f t="shared" si="12"/>
        <v>0</v>
      </c>
      <c r="K237" s="51">
        <f t="shared" si="13"/>
        <v>0</v>
      </c>
      <c r="L237" s="58" t="s">
        <v>32</v>
      </c>
      <c r="M237" s="54">
        <v>149872</v>
      </c>
    </row>
    <row r="238" spans="2:13" ht="75">
      <c r="B238" s="69" t="s">
        <v>33</v>
      </c>
      <c r="C238" s="50">
        <v>230</v>
      </c>
      <c r="D238" s="49" t="s">
        <v>286</v>
      </c>
      <c r="E238" s="49" t="s">
        <v>286</v>
      </c>
      <c r="F238" s="51" t="s">
        <v>590</v>
      </c>
      <c r="G238" s="61">
        <v>42</v>
      </c>
      <c r="H238" s="51"/>
      <c r="I238" s="51"/>
      <c r="J238" s="51">
        <f t="shared" si="12"/>
        <v>0</v>
      </c>
      <c r="K238" s="51">
        <f t="shared" si="13"/>
        <v>0</v>
      </c>
      <c r="L238" s="58" t="s">
        <v>32</v>
      </c>
      <c r="M238" s="54">
        <v>6388.62</v>
      </c>
    </row>
    <row r="239" spans="2:13" ht="75">
      <c r="B239" s="69" t="s">
        <v>33</v>
      </c>
      <c r="C239" s="50">
        <v>231</v>
      </c>
      <c r="D239" s="49" t="s">
        <v>287</v>
      </c>
      <c r="E239" s="49" t="s">
        <v>287</v>
      </c>
      <c r="F239" s="51" t="s">
        <v>590</v>
      </c>
      <c r="G239" s="61">
        <v>20</v>
      </c>
      <c r="H239" s="51"/>
      <c r="I239" s="51"/>
      <c r="J239" s="51">
        <f t="shared" si="12"/>
        <v>0</v>
      </c>
      <c r="K239" s="51">
        <f t="shared" si="13"/>
        <v>0</v>
      </c>
      <c r="L239" s="58" t="s">
        <v>32</v>
      </c>
      <c r="M239" s="54">
        <v>139444.4</v>
      </c>
    </row>
    <row r="240" spans="2:13" ht="75">
      <c r="B240" s="69" t="s">
        <v>33</v>
      </c>
      <c r="C240" s="50">
        <v>232</v>
      </c>
      <c r="D240" s="49" t="s">
        <v>288</v>
      </c>
      <c r="E240" s="49" t="s">
        <v>288</v>
      </c>
      <c r="F240" s="51" t="s">
        <v>590</v>
      </c>
      <c r="G240" s="61">
        <v>65</v>
      </c>
      <c r="H240" s="51"/>
      <c r="I240" s="51"/>
      <c r="J240" s="51">
        <f t="shared" si="12"/>
        <v>0</v>
      </c>
      <c r="K240" s="51">
        <f t="shared" si="13"/>
        <v>0</v>
      </c>
      <c r="L240" s="58" t="s">
        <v>32</v>
      </c>
      <c r="M240" s="54">
        <v>9100</v>
      </c>
    </row>
    <row r="241" spans="2:13" ht="60">
      <c r="B241" s="69" t="s">
        <v>33</v>
      </c>
      <c r="C241" s="50">
        <v>233</v>
      </c>
      <c r="D241" s="49" t="s">
        <v>289</v>
      </c>
      <c r="E241" s="49" t="s">
        <v>289</v>
      </c>
      <c r="F241" s="51" t="s">
        <v>590</v>
      </c>
      <c r="G241" s="61">
        <v>368</v>
      </c>
      <c r="H241" s="51"/>
      <c r="I241" s="51"/>
      <c r="J241" s="51">
        <f t="shared" si="12"/>
        <v>0</v>
      </c>
      <c r="K241" s="51">
        <f t="shared" si="13"/>
        <v>0</v>
      </c>
      <c r="L241" s="58" t="s">
        <v>32</v>
      </c>
      <c r="M241" s="54">
        <v>11937.92</v>
      </c>
    </row>
    <row r="242" spans="2:13" ht="60">
      <c r="B242" s="69" t="s">
        <v>33</v>
      </c>
      <c r="C242" s="50">
        <v>234</v>
      </c>
      <c r="D242" s="49" t="s">
        <v>290</v>
      </c>
      <c r="E242" s="49" t="s">
        <v>290</v>
      </c>
      <c r="F242" s="51" t="s">
        <v>590</v>
      </c>
      <c r="G242" s="61">
        <v>196</v>
      </c>
      <c r="H242" s="51"/>
      <c r="I242" s="51"/>
      <c r="J242" s="51">
        <f t="shared" si="12"/>
        <v>0</v>
      </c>
      <c r="K242" s="51">
        <f t="shared" si="13"/>
        <v>0</v>
      </c>
      <c r="L242" s="58" t="s">
        <v>32</v>
      </c>
      <c r="M242" s="54">
        <v>4059.16</v>
      </c>
    </row>
    <row r="243" spans="2:13" ht="60">
      <c r="B243" s="69" t="s">
        <v>33</v>
      </c>
      <c r="C243" s="50">
        <v>235</v>
      </c>
      <c r="D243" s="49" t="s">
        <v>291</v>
      </c>
      <c r="E243" s="49" t="s">
        <v>291</v>
      </c>
      <c r="F243" s="51" t="s">
        <v>590</v>
      </c>
      <c r="G243" s="61">
        <v>29</v>
      </c>
      <c r="H243" s="51"/>
      <c r="I243" s="51"/>
      <c r="J243" s="51">
        <f t="shared" si="12"/>
        <v>0</v>
      </c>
      <c r="K243" s="51">
        <f t="shared" si="13"/>
        <v>0</v>
      </c>
      <c r="L243" s="58" t="s">
        <v>32</v>
      </c>
      <c r="M243" s="54">
        <v>5075</v>
      </c>
    </row>
    <row r="244" spans="2:13" ht="60">
      <c r="B244" s="69" t="s">
        <v>33</v>
      </c>
      <c r="C244" s="50">
        <v>236</v>
      </c>
      <c r="D244" s="49" t="s">
        <v>292</v>
      </c>
      <c r="E244" s="49" t="s">
        <v>292</v>
      </c>
      <c r="F244" s="51" t="s">
        <v>590</v>
      </c>
      <c r="G244" s="61">
        <v>6</v>
      </c>
      <c r="H244" s="51"/>
      <c r="I244" s="51"/>
      <c r="J244" s="51">
        <f t="shared" si="12"/>
        <v>0</v>
      </c>
      <c r="K244" s="51">
        <f t="shared" si="13"/>
        <v>0</v>
      </c>
      <c r="L244" s="58" t="s">
        <v>32</v>
      </c>
      <c r="M244" s="54">
        <v>1050</v>
      </c>
    </row>
    <row r="245" spans="2:13" ht="60">
      <c r="B245" s="69" t="s">
        <v>33</v>
      </c>
      <c r="C245" s="50">
        <v>237</v>
      </c>
      <c r="D245" s="49" t="s">
        <v>293</v>
      </c>
      <c r="E245" s="49" t="s">
        <v>293</v>
      </c>
      <c r="F245" s="51" t="s">
        <v>590</v>
      </c>
      <c r="G245" s="61">
        <v>25</v>
      </c>
      <c r="H245" s="51"/>
      <c r="I245" s="51"/>
      <c r="J245" s="51">
        <f t="shared" si="12"/>
        <v>0</v>
      </c>
      <c r="K245" s="51">
        <f t="shared" si="13"/>
        <v>0</v>
      </c>
      <c r="L245" s="58" t="s">
        <v>32</v>
      </c>
      <c r="M245" s="54">
        <v>62125</v>
      </c>
    </row>
    <row r="246" spans="2:13" ht="75">
      <c r="B246" s="69" t="s">
        <v>33</v>
      </c>
      <c r="C246" s="50">
        <v>238</v>
      </c>
      <c r="D246" s="49" t="s">
        <v>294</v>
      </c>
      <c r="E246" s="49" t="s">
        <v>294</v>
      </c>
      <c r="F246" s="51" t="s">
        <v>590</v>
      </c>
      <c r="G246" s="61">
        <v>10</v>
      </c>
      <c r="H246" s="51"/>
      <c r="I246" s="51"/>
      <c r="J246" s="51">
        <f t="shared" si="12"/>
        <v>0</v>
      </c>
      <c r="K246" s="51">
        <f t="shared" si="13"/>
        <v>0</v>
      </c>
      <c r="L246" s="58" t="s">
        <v>32</v>
      </c>
      <c r="M246" s="54">
        <v>2383.9</v>
      </c>
    </row>
    <row r="247" spans="2:13" ht="60">
      <c r="B247" s="69" t="s">
        <v>33</v>
      </c>
      <c r="C247" s="50">
        <v>239</v>
      </c>
      <c r="D247" s="49" t="s">
        <v>295</v>
      </c>
      <c r="E247" s="49" t="s">
        <v>295</v>
      </c>
      <c r="F247" s="51" t="s">
        <v>590</v>
      </c>
      <c r="G247" s="61">
        <v>340</v>
      </c>
      <c r="H247" s="51"/>
      <c r="I247" s="51"/>
      <c r="J247" s="51">
        <f t="shared" si="12"/>
        <v>0</v>
      </c>
      <c r="K247" s="51">
        <f t="shared" si="13"/>
        <v>0</v>
      </c>
      <c r="L247" s="58" t="s">
        <v>32</v>
      </c>
      <c r="M247" s="54">
        <v>57725.2</v>
      </c>
    </row>
    <row r="248" spans="2:13" ht="75">
      <c r="B248" s="69" t="s">
        <v>33</v>
      </c>
      <c r="C248" s="50">
        <v>240</v>
      </c>
      <c r="D248" s="49" t="s">
        <v>296</v>
      </c>
      <c r="E248" s="49" t="s">
        <v>296</v>
      </c>
      <c r="F248" s="51" t="s">
        <v>590</v>
      </c>
      <c r="G248" s="61">
        <v>516</v>
      </c>
      <c r="H248" s="51"/>
      <c r="I248" s="51"/>
      <c r="J248" s="51">
        <f t="shared" si="12"/>
        <v>0</v>
      </c>
      <c r="K248" s="51">
        <f t="shared" si="13"/>
        <v>0</v>
      </c>
      <c r="L248" s="58" t="s">
        <v>32</v>
      </c>
      <c r="M248" s="54">
        <v>37394.519999999997</v>
      </c>
    </row>
    <row r="249" spans="2:13" ht="75">
      <c r="B249" s="69" t="s">
        <v>33</v>
      </c>
      <c r="C249" s="50">
        <v>241</v>
      </c>
      <c r="D249" s="49" t="s">
        <v>297</v>
      </c>
      <c r="E249" s="49" t="s">
        <v>297</v>
      </c>
      <c r="F249" s="51" t="s">
        <v>590</v>
      </c>
      <c r="G249" s="61">
        <v>300</v>
      </c>
      <c r="H249" s="51"/>
      <c r="I249" s="51"/>
      <c r="J249" s="51">
        <f t="shared" si="12"/>
        <v>0</v>
      </c>
      <c r="K249" s="51">
        <f t="shared" si="13"/>
        <v>0</v>
      </c>
      <c r="L249" s="58" t="s">
        <v>32</v>
      </c>
      <c r="M249" s="54">
        <v>23985</v>
      </c>
    </row>
    <row r="250" spans="2:13" ht="75">
      <c r="B250" s="69" t="s">
        <v>33</v>
      </c>
      <c r="C250" s="50">
        <v>242</v>
      </c>
      <c r="D250" s="49" t="s">
        <v>298</v>
      </c>
      <c r="E250" s="49" t="s">
        <v>298</v>
      </c>
      <c r="F250" s="51" t="s">
        <v>590</v>
      </c>
      <c r="G250" s="61">
        <v>490</v>
      </c>
      <c r="H250" s="51"/>
      <c r="I250" s="51"/>
      <c r="J250" s="51">
        <f t="shared" si="12"/>
        <v>0</v>
      </c>
      <c r="K250" s="51">
        <f t="shared" si="13"/>
        <v>0</v>
      </c>
      <c r="L250" s="58" t="s">
        <v>32</v>
      </c>
      <c r="M250" s="54">
        <v>26695.200000000001</v>
      </c>
    </row>
    <row r="251" spans="2:13" ht="75">
      <c r="B251" s="69" t="s">
        <v>33</v>
      </c>
      <c r="C251" s="50">
        <v>243</v>
      </c>
      <c r="D251" s="49" t="s">
        <v>299</v>
      </c>
      <c r="E251" s="49" t="s">
        <v>299</v>
      </c>
      <c r="F251" s="51" t="s">
        <v>590</v>
      </c>
      <c r="G251" s="61">
        <v>405</v>
      </c>
      <c r="H251" s="51"/>
      <c r="I251" s="51"/>
      <c r="J251" s="51">
        <f t="shared" si="12"/>
        <v>0</v>
      </c>
      <c r="K251" s="51">
        <f t="shared" si="13"/>
        <v>0</v>
      </c>
      <c r="L251" s="58" t="s">
        <v>32</v>
      </c>
      <c r="M251" s="54">
        <v>22639.5</v>
      </c>
    </row>
    <row r="252" spans="2:13" ht="60">
      <c r="B252" s="69" t="s">
        <v>33</v>
      </c>
      <c r="C252" s="50">
        <v>244</v>
      </c>
      <c r="D252" s="49" t="s">
        <v>300</v>
      </c>
      <c r="E252" s="49" t="s">
        <v>300</v>
      </c>
      <c r="F252" s="51" t="s">
        <v>590</v>
      </c>
      <c r="G252" s="61">
        <v>78</v>
      </c>
      <c r="H252" s="51"/>
      <c r="I252" s="51"/>
      <c r="J252" s="51">
        <f t="shared" si="12"/>
        <v>0</v>
      </c>
      <c r="K252" s="51">
        <f t="shared" si="13"/>
        <v>0</v>
      </c>
      <c r="L252" s="58" t="s">
        <v>32</v>
      </c>
      <c r="M252" s="54">
        <v>5525.52</v>
      </c>
    </row>
    <row r="253" spans="2:13" ht="60">
      <c r="B253" s="69" t="s">
        <v>33</v>
      </c>
      <c r="C253" s="50">
        <v>245</v>
      </c>
      <c r="D253" s="49" t="s">
        <v>301</v>
      </c>
      <c r="E253" s="49" t="s">
        <v>301</v>
      </c>
      <c r="F253" s="51" t="s">
        <v>590</v>
      </c>
      <c r="G253" s="61">
        <v>1</v>
      </c>
      <c r="H253" s="51"/>
      <c r="I253" s="51"/>
      <c r="J253" s="51">
        <f t="shared" si="12"/>
        <v>0</v>
      </c>
      <c r="K253" s="51">
        <f t="shared" si="13"/>
        <v>0</v>
      </c>
      <c r="L253" s="58" t="s">
        <v>32</v>
      </c>
      <c r="M253" s="54">
        <v>400</v>
      </c>
    </row>
    <row r="254" spans="2:13" ht="60">
      <c r="B254" s="69" t="s">
        <v>33</v>
      </c>
      <c r="C254" s="50">
        <v>246</v>
      </c>
      <c r="D254" s="49" t="s">
        <v>302</v>
      </c>
      <c r="E254" s="49" t="s">
        <v>302</v>
      </c>
      <c r="F254" s="51" t="s">
        <v>590</v>
      </c>
      <c r="G254" s="61">
        <v>31</v>
      </c>
      <c r="H254" s="51"/>
      <c r="I254" s="51"/>
      <c r="J254" s="51">
        <f t="shared" si="12"/>
        <v>0</v>
      </c>
      <c r="K254" s="51">
        <f t="shared" si="13"/>
        <v>0</v>
      </c>
      <c r="L254" s="58" t="s">
        <v>32</v>
      </c>
      <c r="M254" s="54">
        <v>96216.87</v>
      </c>
    </row>
    <row r="255" spans="2:13" ht="75">
      <c r="B255" s="69" t="s">
        <v>33</v>
      </c>
      <c r="C255" s="50">
        <v>247</v>
      </c>
      <c r="D255" s="49" t="s">
        <v>303</v>
      </c>
      <c r="E255" s="49" t="s">
        <v>303</v>
      </c>
      <c r="F255" s="51" t="s">
        <v>590</v>
      </c>
      <c r="G255" s="61">
        <v>10</v>
      </c>
      <c r="H255" s="51"/>
      <c r="I255" s="51"/>
      <c r="J255" s="51">
        <f t="shared" si="12"/>
        <v>0</v>
      </c>
      <c r="K255" s="51">
        <f t="shared" si="13"/>
        <v>0</v>
      </c>
      <c r="L255" s="58" t="s">
        <v>32</v>
      </c>
      <c r="M255" s="54">
        <v>2500</v>
      </c>
    </row>
    <row r="256" spans="2:13" ht="60">
      <c r="B256" s="69" t="s">
        <v>33</v>
      </c>
      <c r="C256" s="50">
        <v>248</v>
      </c>
      <c r="D256" s="49" t="s">
        <v>304</v>
      </c>
      <c r="E256" s="49" t="s">
        <v>304</v>
      </c>
      <c r="F256" s="51" t="s">
        <v>590</v>
      </c>
      <c r="G256" s="61">
        <v>10</v>
      </c>
      <c r="H256" s="51"/>
      <c r="I256" s="51"/>
      <c r="J256" s="51">
        <f t="shared" si="12"/>
        <v>0</v>
      </c>
      <c r="K256" s="51">
        <f t="shared" si="13"/>
        <v>0</v>
      </c>
      <c r="L256" s="58" t="s">
        <v>32</v>
      </c>
      <c r="M256" s="54">
        <v>187200</v>
      </c>
    </row>
    <row r="257" spans="2:13" ht="75">
      <c r="B257" s="69" t="s">
        <v>33</v>
      </c>
      <c r="C257" s="50">
        <v>249</v>
      </c>
      <c r="D257" s="49" t="s">
        <v>305</v>
      </c>
      <c r="E257" s="49" t="s">
        <v>305</v>
      </c>
      <c r="F257" s="51" t="s">
        <v>590</v>
      </c>
      <c r="G257" s="61">
        <v>5</v>
      </c>
      <c r="H257" s="51"/>
      <c r="I257" s="51"/>
      <c r="J257" s="51">
        <f t="shared" si="12"/>
        <v>0</v>
      </c>
      <c r="K257" s="51">
        <f t="shared" si="13"/>
        <v>0</v>
      </c>
      <c r="L257" s="58" t="s">
        <v>32</v>
      </c>
      <c r="M257" s="54">
        <v>79500</v>
      </c>
    </row>
    <row r="258" spans="2:13" ht="90">
      <c r="B258" s="69" t="s">
        <v>33</v>
      </c>
      <c r="C258" s="50">
        <v>250</v>
      </c>
      <c r="D258" s="49" t="s">
        <v>306</v>
      </c>
      <c r="E258" s="49" t="s">
        <v>306</v>
      </c>
      <c r="F258" s="51" t="s">
        <v>590</v>
      </c>
      <c r="G258" s="61">
        <v>42</v>
      </c>
      <c r="H258" s="51"/>
      <c r="I258" s="51"/>
      <c r="J258" s="51">
        <f t="shared" si="12"/>
        <v>0</v>
      </c>
      <c r="K258" s="51">
        <f t="shared" si="13"/>
        <v>0</v>
      </c>
      <c r="L258" s="58" t="s">
        <v>32</v>
      </c>
      <c r="M258" s="54">
        <v>699995.73</v>
      </c>
    </row>
    <row r="259" spans="2:13" ht="75">
      <c r="B259" s="69" t="s">
        <v>33</v>
      </c>
      <c r="C259" s="50">
        <v>251</v>
      </c>
      <c r="D259" s="49" t="s">
        <v>307</v>
      </c>
      <c r="E259" s="49" t="s">
        <v>307</v>
      </c>
      <c r="F259" s="51" t="s">
        <v>590</v>
      </c>
      <c r="G259" s="61">
        <v>2</v>
      </c>
      <c r="H259" s="51"/>
      <c r="I259" s="51"/>
      <c r="J259" s="51">
        <f t="shared" si="12"/>
        <v>0</v>
      </c>
      <c r="K259" s="51">
        <f t="shared" si="13"/>
        <v>0</v>
      </c>
      <c r="L259" s="58" t="s">
        <v>32</v>
      </c>
      <c r="M259" s="54">
        <v>2960</v>
      </c>
    </row>
    <row r="260" spans="2:13" ht="75">
      <c r="B260" s="69" t="s">
        <v>33</v>
      </c>
      <c r="C260" s="50">
        <v>252</v>
      </c>
      <c r="D260" s="49" t="s">
        <v>308</v>
      </c>
      <c r="E260" s="49" t="s">
        <v>308</v>
      </c>
      <c r="F260" s="51" t="s">
        <v>590</v>
      </c>
      <c r="G260" s="61">
        <v>1</v>
      </c>
      <c r="H260" s="51"/>
      <c r="I260" s="51"/>
      <c r="J260" s="51">
        <f t="shared" si="12"/>
        <v>0</v>
      </c>
      <c r="K260" s="51">
        <f t="shared" si="13"/>
        <v>0</v>
      </c>
      <c r="L260" s="58" t="s">
        <v>32</v>
      </c>
      <c r="M260" s="54">
        <v>1766.67</v>
      </c>
    </row>
    <row r="261" spans="2:13" ht="60">
      <c r="B261" s="69" t="s">
        <v>33</v>
      </c>
      <c r="C261" s="50">
        <v>253</v>
      </c>
      <c r="D261" s="49" t="s">
        <v>34</v>
      </c>
      <c r="E261" s="49" t="s">
        <v>34</v>
      </c>
      <c r="F261" s="51" t="s">
        <v>590</v>
      </c>
      <c r="G261" s="61">
        <v>5</v>
      </c>
      <c r="H261" s="51"/>
      <c r="I261" s="51"/>
      <c r="J261" s="51">
        <f t="shared" si="12"/>
        <v>0</v>
      </c>
      <c r="K261" s="51">
        <f t="shared" si="13"/>
        <v>0</v>
      </c>
      <c r="L261" s="58" t="s">
        <v>32</v>
      </c>
      <c r="M261" s="54">
        <v>2085.8000000000002</v>
      </c>
    </row>
    <row r="262" spans="2:13" ht="75">
      <c r="B262" s="69" t="s">
        <v>33</v>
      </c>
      <c r="C262" s="50">
        <v>254</v>
      </c>
      <c r="D262" s="49" t="s">
        <v>35</v>
      </c>
      <c r="E262" s="49" t="s">
        <v>35</v>
      </c>
      <c r="F262" s="51" t="s">
        <v>590</v>
      </c>
      <c r="G262" s="61">
        <v>7</v>
      </c>
      <c r="H262" s="51"/>
      <c r="I262" s="51"/>
      <c r="J262" s="51">
        <f t="shared" si="12"/>
        <v>0</v>
      </c>
      <c r="K262" s="51">
        <f t="shared" si="13"/>
        <v>0</v>
      </c>
      <c r="L262" s="58" t="s">
        <v>32</v>
      </c>
      <c r="M262" s="54">
        <v>98385</v>
      </c>
    </row>
    <row r="263" spans="2:13" ht="120">
      <c r="B263" s="69" t="s">
        <v>33</v>
      </c>
      <c r="C263" s="50">
        <v>255</v>
      </c>
      <c r="D263" s="49" t="s">
        <v>36</v>
      </c>
      <c r="E263" s="49" t="s">
        <v>36</v>
      </c>
      <c r="F263" s="51" t="s">
        <v>590</v>
      </c>
      <c r="G263" s="61">
        <v>9</v>
      </c>
      <c r="H263" s="51"/>
      <c r="I263" s="51"/>
      <c r="J263" s="51">
        <f t="shared" si="12"/>
        <v>0</v>
      </c>
      <c r="K263" s="51">
        <f t="shared" si="13"/>
        <v>0</v>
      </c>
      <c r="L263" s="58" t="s">
        <v>32</v>
      </c>
      <c r="M263" s="54">
        <v>6750</v>
      </c>
    </row>
    <row r="264" spans="2:13" ht="75">
      <c r="B264" s="69" t="s">
        <v>33</v>
      </c>
      <c r="C264" s="50">
        <v>256</v>
      </c>
      <c r="D264" s="49" t="s">
        <v>37</v>
      </c>
      <c r="E264" s="49" t="s">
        <v>37</v>
      </c>
      <c r="F264" s="51" t="s">
        <v>590</v>
      </c>
      <c r="G264" s="61">
        <v>20</v>
      </c>
      <c r="H264" s="51"/>
      <c r="I264" s="51"/>
      <c r="J264" s="51">
        <f t="shared" si="12"/>
        <v>0</v>
      </c>
      <c r="K264" s="51">
        <f t="shared" si="13"/>
        <v>0</v>
      </c>
      <c r="L264" s="58" t="s">
        <v>32</v>
      </c>
      <c r="M264" s="54">
        <v>240666</v>
      </c>
    </row>
    <row r="265" spans="2:13" ht="60">
      <c r="B265" s="69" t="s">
        <v>33</v>
      </c>
      <c r="C265" s="50">
        <v>257</v>
      </c>
      <c r="D265" s="49" t="s">
        <v>38</v>
      </c>
      <c r="E265" s="49" t="s">
        <v>38</v>
      </c>
      <c r="F265" s="51" t="s">
        <v>590</v>
      </c>
      <c r="G265" s="61">
        <v>8</v>
      </c>
      <c r="H265" s="51"/>
      <c r="I265" s="51"/>
      <c r="J265" s="51">
        <f t="shared" si="12"/>
        <v>0</v>
      </c>
      <c r="K265" s="51">
        <f t="shared" si="13"/>
        <v>0</v>
      </c>
      <c r="L265" s="58" t="s">
        <v>32</v>
      </c>
      <c r="M265" s="54">
        <v>96266.4</v>
      </c>
    </row>
    <row r="266" spans="2:13" ht="75">
      <c r="B266" s="69" t="s">
        <v>33</v>
      </c>
      <c r="C266" s="50">
        <v>258</v>
      </c>
      <c r="D266" s="49" t="s">
        <v>39</v>
      </c>
      <c r="E266" s="49" t="s">
        <v>39</v>
      </c>
      <c r="F266" s="51" t="s">
        <v>590</v>
      </c>
      <c r="G266" s="61">
        <v>1</v>
      </c>
      <c r="H266" s="51"/>
      <c r="I266" s="51"/>
      <c r="J266" s="51">
        <f t="shared" si="12"/>
        <v>0</v>
      </c>
      <c r="K266" s="51">
        <f t="shared" si="13"/>
        <v>0</v>
      </c>
      <c r="L266" s="58" t="s">
        <v>32</v>
      </c>
      <c r="M266" s="54">
        <v>3710.09</v>
      </c>
    </row>
    <row r="267" spans="2:13" ht="60">
      <c r="B267" s="69" t="s">
        <v>33</v>
      </c>
      <c r="C267" s="50">
        <v>259</v>
      </c>
      <c r="D267" s="49" t="s">
        <v>40</v>
      </c>
      <c r="E267" s="49" t="s">
        <v>40</v>
      </c>
      <c r="F267" s="51" t="s">
        <v>590</v>
      </c>
      <c r="G267" s="61">
        <v>9</v>
      </c>
      <c r="H267" s="51"/>
      <c r="I267" s="51"/>
      <c r="J267" s="51">
        <f t="shared" si="12"/>
        <v>0</v>
      </c>
      <c r="K267" s="51">
        <f t="shared" si="13"/>
        <v>0</v>
      </c>
      <c r="L267" s="58" t="s">
        <v>32</v>
      </c>
      <c r="M267" s="54">
        <v>16679.41</v>
      </c>
    </row>
    <row r="268" spans="2:13" ht="60">
      <c r="B268" s="69" t="s">
        <v>33</v>
      </c>
      <c r="C268" s="50">
        <v>260</v>
      </c>
      <c r="D268" s="49" t="s">
        <v>41</v>
      </c>
      <c r="E268" s="49" t="s">
        <v>41</v>
      </c>
      <c r="F268" s="51" t="s">
        <v>590</v>
      </c>
      <c r="G268" s="61">
        <v>6</v>
      </c>
      <c r="H268" s="51"/>
      <c r="I268" s="51"/>
      <c r="J268" s="51">
        <f t="shared" si="12"/>
        <v>0</v>
      </c>
      <c r="K268" s="51">
        <f t="shared" si="13"/>
        <v>0</v>
      </c>
      <c r="L268" s="58" t="s">
        <v>32</v>
      </c>
      <c r="M268" s="54">
        <v>17079.57</v>
      </c>
    </row>
    <row r="269" spans="2:13" ht="60">
      <c r="B269" s="69" t="s">
        <v>33</v>
      </c>
      <c r="C269" s="50">
        <v>261</v>
      </c>
      <c r="D269" s="49" t="s">
        <v>42</v>
      </c>
      <c r="E269" s="49" t="s">
        <v>42</v>
      </c>
      <c r="F269" s="51" t="s">
        <v>590</v>
      </c>
      <c r="G269" s="61">
        <v>10</v>
      </c>
      <c r="H269" s="51"/>
      <c r="I269" s="51"/>
      <c r="J269" s="51">
        <f t="shared" si="12"/>
        <v>0</v>
      </c>
      <c r="K269" s="51">
        <f t="shared" si="13"/>
        <v>0</v>
      </c>
      <c r="L269" s="58" t="s">
        <v>32</v>
      </c>
      <c r="M269" s="54">
        <v>20010.53</v>
      </c>
    </row>
    <row r="270" spans="2:13" ht="60">
      <c r="B270" s="69" t="s">
        <v>33</v>
      </c>
      <c r="C270" s="50">
        <v>262</v>
      </c>
      <c r="D270" s="49" t="s">
        <v>43</v>
      </c>
      <c r="E270" s="49" t="s">
        <v>43</v>
      </c>
      <c r="F270" s="51" t="s">
        <v>590</v>
      </c>
      <c r="G270" s="61">
        <v>2</v>
      </c>
      <c r="H270" s="51"/>
      <c r="I270" s="51"/>
      <c r="J270" s="51">
        <f t="shared" si="12"/>
        <v>0</v>
      </c>
      <c r="K270" s="51">
        <f t="shared" si="13"/>
        <v>0</v>
      </c>
      <c r="L270" s="58" t="s">
        <v>32</v>
      </c>
      <c r="M270" s="54">
        <v>1951.86</v>
      </c>
    </row>
    <row r="271" spans="2:13" ht="60">
      <c r="B271" s="69" t="s">
        <v>33</v>
      </c>
      <c r="C271" s="50">
        <v>263</v>
      </c>
      <c r="D271" s="49" t="s">
        <v>44</v>
      </c>
      <c r="E271" s="49" t="s">
        <v>44</v>
      </c>
      <c r="F271" s="51" t="s">
        <v>590</v>
      </c>
      <c r="G271" s="61">
        <v>37</v>
      </c>
      <c r="H271" s="51"/>
      <c r="I271" s="51"/>
      <c r="J271" s="51">
        <f t="shared" si="12"/>
        <v>0</v>
      </c>
      <c r="K271" s="51">
        <f t="shared" si="13"/>
        <v>0</v>
      </c>
      <c r="L271" s="58" t="s">
        <v>32</v>
      </c>
      <c r="M271" s="54">
        <v>14044.09</v>
      </c>
    </row>
    <row r="272" spans="2:13" ht="60">
      <c r="B272" s="69" t="s">
        <v>33</v>
      </c>
      <c r="C272" s="50">
        <v>264</v>
      </c>
      <c r="D272" s="49" t="s">
        <v>45</v>
      </c>
      <c r="E272" s="49" t="s">
        <v>45</v>
      </c>
      <c r="F272" s="51" t="s">
        <v>590</v>
      </c>
      <c r="G272" s="61">
        <v>41</v>
      </c>
      <c r="H272" s="51"/>
      <c r="I272" s="51"/>
      <c r="J272" s="51">
        <f t="shared" si="12"/>
        <v>0</v>
      </c>
      <c r="K272" s="51">
        <f t="shared" si="13"/>
        <v>0</v>
      </c>
      <c r="L272" s="58" t="s">
        <v>32</v>
      </c>
      <c r="M272" s="54">
        <v>13654.23</v>
      </c>
    </row>
    <row r="273" spans="2:13" ht="60">
      <c r="B273" s="69" t="s">
        <v>33</v>
      </c>
      <c r="C273" s="50">
        <v>265</v>
      </c>
      <c r="D273" s="49" t="s">
        <v>46</v>
      </c>
      <c r="E273" s="49" t="s">
        <v>46</v>
      </c>
      <c r="F273" s="51" t="s">
        <v>590</v>
      </c>
      <c r="G273" s="61">
        <v>20</v>
      </c>
      <c r="H273" s="51"/>
      <c r="I273" s="51"/>
      <c r="J273" s="51">
        <f t="shared" si="12"/>
        <v>0</v>
      </c>
      <c r="K273" s="51">
        <f t="shared" si="13"/>
        <v>0</v>
      </c>
      <c r="L273" s="58" t="s">
        <v>32</v>
      </c>
      <c r="M273" s="54">
        <v>54000</v>
      </c>
    </row>
    <row r="274" spans="2:13" ht="75">
      <c r="B274" s="69" t="s">
        <v>33</v>
      </c>
      <c r="C274" s="50">
        <v>266</v>
      </c>
      <c r="D274" s="49" t="s">
        <v>47</v>
      </c>
      <c r="E274" s="49" t="s">
        <v>47</v>
      </c>
      <c r="F274" s="51" t="s">
        <v>590</v>
      </c>
      <c r="G274" s="61">
        <v>64</v>
      </c>
      <c r="H274" s="51"/>
      <c r="I274" s="51"/>
      <c r="J274" s="51">
        <f t="shared" si="12"/>
        <v>0</v>
      </c>
      <c r="K274" s="51">
        <f t="shared" si="13"/>
        <v>0</v>
      </c>
      <c r="L274" s="58" t="s">
        <v>32</v>
      </c>
      <c r="M274" s="54">
        <v>37120</v>
      </c>
    </row>
    <row r="275" spans="2:13" ht="75">
      <c r="B275" s="69" t="s">
        <v>33</v>
      </c>
      <c r="C275" s="50">
        <v>267</v>
      </c>
      <c r="D275" s="49" t="s">
        <v>48</v>
      </c>
      <c r="E275" s="49" t="s">
        <v>48</v>
      </c>
      <c r="F275" s="51" t="s">
        <v>590</v>
      </c>
      <c r="G275" s="61">
        <v>105</v>
      </c>
      <c r="H275" s="51"/>
      <c r="I275" s="51"/>
      <c r="J275" s="51">
        <f t="shared" si="12"/>
        <v>0</v>
      </c>
      <c r="K275" s="51">
        <f t="shared" si="13"/>
        <v>0</v>
      </c>
      <c r="L275" s="58" t="s">
        <v>32</v>
      </c>
      <c r="M275" s="54">
        <v>68250</v>
      </c>
    </row>
    <row r="276" spans="2:13" ht="75">
      <c r="B276" s="69" t="s">
        <v>33</v>
      </c>
      <c r="C276" s="50">
        <v>268</v>
      </c>
      <c r="D276" s="49" t="s">
        <v>49</v>
      </c>
      <c r="E276" s="49" t="s">
        <v>49</v>
      </c>
      <c r="F276" s="51" t="s">
        <v>590</v>
      </c>
      <c r="G276" s="61">
        <v>54</v>
      </c>
      <c r="H276" s="51"/>
      <c r="I276" s="51"/>
      <c r="J276" s="51">
        <f t="shared" si="12"/>
        <v>0</v>
      </c>
      <c r="K276" s="51">
        <f t="shared" si="13"/>
        <v>0</v>
      </c>
      <c r="L276" s="58" t="s">
        <v>32</v>
      </c>
      <c r="M276" s="54">
        <v>105300</v>
      </c>
    </row>
    <row r="277" spans="2:13" ht="75">
      <c r="B277" s="69" t="s">
        <v>33</v>
      </c>
      <c r="C277" s="50">
        <v>269</v>
      </c>
      <c r="D277" s="49" t="s">
        <v>309</v>
      </c>
      <c r="E277" s="49" t="s">
        <v>309</v>
      </c>
      <c r="F277" s="51" t="s">
        <v>590</v>
      </c>
      <c r="G277" s="61">
        <v>5</v>
      </c>
      <c r="H277" s="51"/>
      <c r="I277" s="51"/>
      <c r="J277" s="51">
        <f t="shared" si="12"/>
        <v>0</v>
      </c>
      <c r="K277" s="51">
        <f t="shared" si="13"/>
        <v>0</v>
      </c>
      <c r="L277" s="58" t="s">
        <v>32</v>
      </c>
      <c r="M277" s="54">
        <v>4250</v>
      </c>
    </row>
    <row r="278" spans="2:13" ht="60">
      <c r="B278" s="69" t="s">
        <v>33</v>
      </c>
      <c r="C278" s="50">
        <v>270</v>
      </c>
      <c r="D278" s="49" t="s">
        <v>50</v>
      </c>
      <c r="E278" s="49" t="s">
        <v>50</v>
      </c>
      <c r="F278" s="51" t="s">
        <v>590</v>
      </c>
      <c r="G278" s="61">
        <v>4</v>
      </c>
      <c r="H278" s="51"/>
      <c r="I278" s="51"/>
      <c r="J278" s="51">
        <f t="shared" si="12"/>
        <v>0</v>
      </c>
      <c r="K278" s="51">
        <f t="shared" si="13"/>
        <v>0</v>
      </c>
      <c r="L278" s="58" t="s">
        <v>32</v>
      </c>
      <c r="M278" s="54">
        <v>12666.68</v>
      </c>
    </row>
    <row r="279" spans="2:13" ht="75">
      <c r="B279" s="69" t="s">
        <v>33</v>
      </c>
      <c r="C279" s="50">
        <v>271</v>
      </c>
      <c r="D279" s="49" t="s">
        <v>51</v>
      </c>
      <c r="E279" s="49" t="s">
        <v>51</v>
      </c>
      <c r="F279" s="51" t="s">
        <v>590</v>
      </c>
      <c r="G279" s="61">
        <v>66</v>
      </c>
      <c r="H279" s="51"/>
      <c r="I279" s="51"/>
      <c r="J279" s="51">
        <f t="shared" si="12"/>
        <v>0</v>
      </c>
      <c r="K279" s="51">
        <f t="shared" si="13"/>
        <v>0</v>
      </c>
      <c r="L279" s="58" t="s">
        <v>32</v>
      </c>
      <c r="M279" s="54">
        <v>13233</v>
      </c>
    </row>
    <row r="280" spans="2:13" ht="75">
      <c r="B280" s="69" t="s">
        <v>33</v>
      </c>
      <c r="C280" s="50">
        <v>272</v>
      </c>
      <c r="D280" s="49" t="s">
        <v>52</v>
      </c>
      <c r="E280" s="49" t="s">
        <v>52</v>
      </c>
      <c r="F280" s="51" t="s">
        <v>590</v>
      </c>
      <c r="G280" s="61">
        <v>7</v>
      </c>
      <c r="H280" s="51"/>
      <c r="I280" s="51"/>
      <c r="J280" s="51">
        <f t="shared" si="12"/>
        <v>0</v>
      </c>
      <c r="K280" s="51">
        <f t="shared" si="13"/>
        <v>0</v>
      </c>
      <c r="L280" s="58" t="s">
        <v>32</v>
      </c>
      <c r="M280" s="54">
        <v>9100</v>
      </c>
    </row>
    <row r="281" spans="2:13" ht="75">
      <c r="B281" s="69" t="s">
        <v>33</v>
      </c>
      <c r="C281" s="50">
        <v>273</v>
      </c>
      <c r="D281" s="49" t="s">
        <v>53</v>
      </c>
      <c r="E281" s="49" t="s">
        <v>53</v>
      </c>
      <c r="F281" s="51" t="s">
        <v>590</v>
      </c>
      <c r="G281" s="61">
        <v>15</v>
      </c>
      <c r="H281" s="51"/>
      <c r="I281" s="51"/>
      <c r="J281" s="51">
        <f t="shared" si="12"/>
        <v>0</v>
      </c>
      <c r="K281" s="51">
        <f t="shared" si="13"/>
        <v>0</v>
      </c>
      <c r="L281" s="58" t="s">
        <v>32</v>
      </c>
      <c r="M281" s="54">
        <v>3690</v>
      </c>
    </row>
    <row r="282" spans="2:13" ht="60">
      <c r="B282" s="69" t="s">
        <v>33</v>
      </c>
      <c r="C282" s="50">
        <v>274</v>
      </c>
      <c r="D282" s="49" t="s">
        <v>54</v>
      </c>
      <c r="E282" s="49" t="s">
        <v>54</v>
      </c>
      <c r="F282" s="51" t="s">
        <v>590</v>
      </c>
      <c r="G282" s="61">
        <v>22</v>
      </c>
      <c r="H282" s="51"/>
      <c r="I282" s="51"/>
      <c r="J282" s="51">
        <f t="shared" si="12"/>
        <v>0</v>
      </c>
      <c r="K282" s="51">
        <f t="shared" si="13"/>
        <v>0</v>
      </c>
      <c r="L282" s="58" t="s">
        <v>32</v>
      </c>
      <c r="M282" s="54">
        <v>3666.74</v>
      </c>
    </row>
    <row r="283" spans="2:13" ht="75">
      <c r="B283" s="69" t="s">
        <v>33</v>
      </c>
      <c r="C283" s="50">
        <v>275</v>
      </c>
      <c r="D283" s="49" t="s">
        <v>55</v>
      </c>
      <c r="E283" s="49" t="s">
        <v>55</v>
      </c>
      <c r="F283" s="51" t="s">
        <v>590</v>
      </c>
      <c r="G283" s="61">
        <v>14</v>
      </c>
      <c r="H283" s="51"/>
      <c r="I283" s="51"/>
      <c r="J283" s="51">
        <f t="shared" si="12"/>
        <v>0</v>
      </c>
      <c r="K283" s="51">
        <f t="shared" si="13"/>
        <v>0</v>
      </c>
      <c r="L283" s="58" t="s">
        <v>32</v>
      </c>
      <c r="M283" s="54">
        <v>2333.38</v>
      </c>
    </row>
    <row r="284" spans="2:13" ht="90">
      <c r="B284" s="69" t="s">
        <v>33</v>
      </c>
      <c r="C284" s="50">
        <v>276</v>
      </c>
      <c r="D284" s="49" t="s">
        <v>56</v>
      </c>
      <c r="E284" s="49" t="s">
        <v>56</v>
      </c>
      <c r="F284" s="51" t="s">
        <v>590</v>
      </c>
      <c r="G284" s="61">
        <v>55</v>
      </c>
      <c r="H284" s="51"/>
      <c r="I284" s="51"/>
      <c r="J284" s="51">
        <f t="shared" si="12"/>
        <v>0</v>
      </c>
      <c r="K284" s="51">
        <f t="shared" si="13"/>
        <v>0</v>
      </c>
      <c r="L284" s="58" t="s">
        <v>32</v>
      </c>
      <c r="M284" s="54">
        <v>17416.849999999999</v>
      </c>
    </row>
    <row r="285" spans="2:13" ht="75">
      <c r="B285" s="69" t="s">
        <v>33</v>
      </c>
      <c r="C285" s="50">
        <v>277</v>
      </c>
      <c r="D285" s="49" t="s">
        <v>57</v>
      </c>
      <c r="E285" s="49" t="s">
        <v>57</v>
      </c>
      <c r="F285" s="51" t="s">
        <v>590</v>
      </c>
      <c r="G285" s="61">
        <v>14</v>
      </c>
      <c r="H285" s="51"/>
      <c r="I285" s="51"/>
      <c r="J285" s="51">
        <f t="shared" si="12"/>
        <v>0</v>
      </c>
      <c r="K285" s="51">
        <f t="shared" si="13"/>
        <v>0</v>
      </c>
      <c r="L285" s="58" t="s">
        <v>32</v>
      </c>
      <c r="M285" s="54">
        <v>2333.38</v>
      </c>
    </row>
    <row r="286" spans="2:13" ht="75">
      <c r="B286" s="69" t="s">
        <v>33</v>
      </c>
      <c r="C286" s="50">
        <v>278</v>
      </c>
      <c r="D286" s="49" t="s">
        <v>310</v>
      </c>
      <c r="E286" s="49" t="s">
        <v>310</v>
      </c>
      <c r="F286" s="51" t="s">
        <v>590</v>
      </c>
      <c r="G286" s="61">
        <v>10</v>
      </c>
      <c r="H286" s="51"/>
      <c r="I286" s="51"/>
      <c r="J286" s="51">
        <f t="shared" ref="J286" si="14">H286*G286</f>
        <v>0</v>
      </c>
      <c r="K286" s="51">
        <f t="shared" ref="K286" si="15">I286*G286</f>
        <v>0</v>
      </c>
      <c r="L286" s="58" t="s">
        <v>32</v>
      </c>
      <c r="M286" s="54">
        <v>96095.2</v>
      </c>
    </row>
    <row r="287" spans="2:13">
      <c r="M287" s="46">
        <f>SUM(M8:M286)</f>
        <v>7923667.5800000001</v>
      </c>
    </row>
  </sheetData>
  <mergeCells count="8">
    <mergeCell ref="E5:I5"/>
    <mergeCell ref="C7:E7"/>
    <mergeCell ref="D1:L1"/>
    <mergeCell ref="D2:J2"/>
    <mergeCell ref="B3:D3"/>
    <mergeCell ref="E3:I3"/>
    <mergeCell ref="B4:D4"/>
    <mergeCell ref="E4:J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7"/>
      <c r="C11" s="7"/>
      <c r="D11" s="7"/>
      <c r="E11" s="7"/>
      <c r="F11" s="8"/>
      <c r="G11" s="7"/>
      <c r="H11" s="7"/>
      <c r="I11" s="7"/>
      <c r="J11" s="7"/>
      <c r="K11" s="7"/>
      <c r="L11" s="7"/>
    </row>
    <row r="12" spans="2:12" s="1" customFormat="1" ht="15.75">
      <c r="B12" s="7"/>
      <c r="C12" s="7"/>
      <c r="D12" s="7"/>
      <c r="E12" s="7"/>
      <c r="F12" s="8"/>
      <c r="G12" s="7"/>
      <c r="H12" s="96" t="s">
        <v>25</v>
      </c>
      <c r="I12" s="96"/>
      <c r="J12" s="5" t="e">
        <f>SUM(#REF!)</f>
        <v>#REF!</v>
      </c>
      <c r="K12" s="5" t="e">
        <f>SUM(#REF!)</f>
        <v>#REF!</v>
      </c>
      <c r="L12" s="7"/>
    </row>
    <row r="13" spans="2:12" s="1" customFormat="1" ht="15.75">
      <c r="F13" s="4"/>
    </row>
    <row r="14" spans="2:12" s="1" customFormat="1" ht="15.75">
      <c r="F14" s="4"/>
    </row>
    <row r="15" spans="2:12" s="6" customFormat="1" ht="20.25">
      <c r="D15" s="6" t="s">
        <v>15</v>
      </c>
    </row>
    <row r="16" spans="2:12" s="6" customFormat="1" ht="20.25"/>
    <row r="17" spans="4:4" s="6" customFormat="1" ht="20.25">
      <c r="D17" s="6"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2017-06-21T13:37:38Z</cp:lastPrinted>
  <dcterms:created xsi:type="dcterms:W3CDTF">2017-08-17T12:48:14Z</dcterms:created>
  <dcterms:modified xsi:type="dcterms:W3CDTF">2026-07-13T09:41:47Z</dcterms:modified>
</cp:coreProperties>
</file>