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valvulare repetat\"/>
    </mc:Choice>
  </mc:AlternateContent>
  <xr:revisionPtr revIDLastSave="0" documentId="13_ncr:1_{4A4F0B56-81E3-4940-9B9D-36789CB3D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ții tehnice " sheetId="4" r:id="rId1"/>
    <sheet name="Specificații de preț" sheetId="5" r:id="rId2"/>
    <sheet name="Sheet2" sheetId="7" r:id="rId3"/>
  </sheets>
  <definedNames>
    <definedName name="_xlnm._FilterDatabase" localSheetId="1" hidden="1">'Specificații de preț'!$A$6:$L$22</definedName>
    <definedName name="_xlnm._FilterDatabase" localSheetId="0" hidden="1">'Specificații tehnice '!$A$6:$K$16</definedName>
  </definedNames>
  <calcPr calcId="181029"/>
</workbook>
</file>

<file path=xl/calcChain.xml><?xml version="1.0" encoding="utf-8"?>
<calcChain xmlns="http://schemas.openxmlformats.org/spreadsheetml/2006/main">
  <c r="K26" i="5" l="1"/>
  <c r="J26" i="5"/>
  <c r="K12" i="7"/>
  <c r="J12" i="7"/>
</calcChain>
</file>

<file path=xl/sharedStrings.xml><?xml version="1.0" encoding="utf-8"?>
<sst xmlns="http://schemas.openxmlformats.org/spreadsheetml/2006/main" count="200" uniqueCount="69">
  <si>
    <t>Nr. Lot</t>
  </si>
  <si>
    <t>Denumire Lot</t>
  </si>
  <si>
    <t>33100000-1</t>
  </si>
  <si>
    <t>Cod CPV</t>
  </si>
  <si>
    <t>Denumirea poziției</t>
  </si>
  <si>
    <t>Produ-cătorul</t>
  </si>
  <si>
    <t>Specificarea tehnică deplină solicitată de către autoritatea contractantă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</si>
  <si>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</si>
  <si>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</si>
  <si>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</si>
  <si>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</si>
  <si>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</si>
  <si>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</si>
  <si>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</si>
  <si>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</si>
  <si>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</si>
  <si>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</si>
  <si>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</si>
  <si>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</si>
  <si>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</si>
  <si>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</si>
  <si>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</si>
  <si>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</si>
  <si>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</si>
  <si>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</si>
  <si>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</si>
  <si>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</si>
  <si>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Model</t>
  </si>
  <si>
    <t>Țara</t>
  </si>
  <si>
    <t>Specificaţii tehnice</t>
  </si>
  <si>
    <t>Specificaţii de preț</t>
  </si>
  <si>
    <t>bucată</t>
  </si>
  <si>
    <t>Valoarea estimativă fără TVA</t>
  </si>
  <si>
    <t>DDP - Franco destinație vămuit, Incoterms 2020, pe parcursul anului 2023, în termen de până la 30 de zile de la solicitarea scrisă a beneficiarului.</t>
  </si>
  <si>
    <t>Achiziționarea protezelor valvulare și vasculare, inclusiv consumabile conform necesităților și IMSP beneficiare pentru anul 2023 (repetat)</t>
  </si>
  <si>
    <t>Proteze valvulare cardiace mecanice cu dublu disc cu prelucrarea antitrombotica N 17 Manjetă redusă</t>
  </si>
  <si>
    <t xml:space="preserve"> Aortice
-Inel valvular si elementul de ocluzie sa fie confecționat  din carbon pirolitic  care să permită efectuarea în condiții de siguranță şi fără artefacte a examinărilor CT şi RMN.
-Inelul şi discul să fie vizibile radiografic.
-Profil  hemodinamic optim:
-unghi de deschiderea ≥75-85°           
-turbulenta de staza minima
-regurgitarea minima in poziția închisa
-valva ratabilă după inserție
-material  textil de acoperire a inelului protezei sa fie cu structura netrombogena si cu marcer de implantarea
-mecanism de protecție a pivotelor pentru  dezvoltarea  panusului , a hipertropiei musculare sau  septale, a extenziei calcificărilor subvalvulare.
-valvele  oferite sa fie cunoscute si utilizate curent in unități de specialitate din străinătate                                                                                                   Marimele solicitate:   
N 17 Manjetă redusă</t>
  </si>
  <si>
    <t xml:space="preserve"> Proteze valvulare cardiace mecanice cu dublu disc cu prelucrarea antitrombotica N19</t>
  </si>
  <si>
    <t xml:space="preserve"> Aortice
-Inel valvular si elementul de ocluzie sa fie confecționat  din carbon pirolitic  care să permită efectuarea în condiții de siguranță şi fără artefacte a examinărilor CT şi RMN.
-Inelul şi discul să fie vizibile radiografic.
-Profil  hemodinamic optim:
-unghi de deschiderea ≥75-85°           
-turbulenta de staza minima
-regurgitarea minima in poziția închisa
-valva ratabilă după inserție
-material  textil de acoperire a inelului protezei sa fie cu structura netrombogena si cu marcer de implantarea
-mecanism de protecție a pivotelor pentru  dezvoltarea  panusului , a hipertropiei musculare sau  septale, a extenziei calcificărilor subvalvulare.
-valvele  oferite sa fie cunoscute si utilizate curent in unități de specialitate din străinătate                                                                                                   Mărimile solicitate:   N19  Manjetă redusă </t>
  </si>
  <si>
    <t xml:space="preserve"> Proteze valvulare cardiace mecanice cu dublu disc cu prelucrarea antitrombotica N 21</t>
  </si>
  <si>
    <t xml:space="preserve"> Aortice
-Inel valvular si elementul de ocluzie sa fie confecționat  din carbon pirolitic  care să permită efectuarea în condiții de siguranță şi fără artefacte a examinărilor CT şi RMN.
-Inelul şi discul să fie vizibile radiografic.
-Profil  hemodinamic optim:
-unghi de deschiderea ≥75-85°           
-turbulenta de staza minima
-regurgitarea minima in poziția închisa
-valva ratabilă după inserție
-material  textil de acoperire a inelului protezei sa fie cu structura netrombogena si cu marcer de implantarea
-mecanism de protecție a pivotelor pentru  dezvoltarea  panusului , a hipertropiei musculare sau  septale, a extenziei calcificărilor subvalvulare.
-valvele  oferite sa fie cunoscute si utilizate curent in unități de specialitate din străinătate                                                                                                   Mărimile solicitate:   N 21 Manjetă redusă </t>
  </si>
  <si>
    <t xml:space="preserve">Proteze valvulare cardiace mecanice cu dublu disc cu prelucrarea antitrombotica N 23 </t>
  </si>
  <si>
    <t xml:space="preserve">Aortice
-Inel valvular si elementul de ocluzie sa fie confecționat  din carbon pirolitic  care să permită efectuarea în condiții de siguranță şi fără artefacte a examinărilor CT şi RMN.
-Inelul şi discul să fie vizibile radiografic.
-Profil  hemodinamic optim:
-unghi de deschiderea ≥75-85°           
-turbulenta de staza minima
-regurgitarea minima in poziția închisa
-valva ratabilă după inserție
-material  textil de acoperire a inelului protezei sa fie cu structura netrombogena si cu marcer de implantarea
-mecanism de protecție a pivotelor pentru  dezvoltarea  panusului , a hipertropiei musculare sau  septale, a extenziei calcificărilor subvalvulare.
-valvele  oferite sa fie cunoscute si utilizate curent in unități de specialitate din străinătate                                                                                                   Marimele solicitate:   
N 23 Manjetă redusă  </t>
  </si>
  <si>
    <t xml:space="preserve"> Proteze valvulare cardiace biologice N 23</t>
  </si>
  <si>
    <t xml:space="preserve"> Aortice 
-țesut biologic a valvei: valva porcina  sau pericard bovin cu stent flexibil din polimer cu trei cuspide separate montate individual pe stent
-tratament anticalcificare dovedit de trialuri clinice, controlate, publicate in reviste de specialitate recunoscute
-deschidere sincrona a foitelor
-configuratie supraanulara
-dizain radiopac
-profil cit mai redus(protruzie aortica minima)
-tratament cu glutar –aldehida
-durabilitate dovedita de 20 ani prin studii clinice publicate  
-perioada de valabilitate minimum 3-4 ani
Marimele solicitate:                                                                                        
  N 23;      </t>
  </si>
  <si>
    <t xml:space="preserve"> Proteze valvulare cardiace biologice N 25</t>
  </si>
  <si>
    <t xml:space="preserve"> Aortice 
-țesut biologic a valvei: valva porcina  sau pericard bovin cu stent flexibil din polimer cu trei cuspide separate montate individual pe stent
-tratament anticalcificare dovedit de trialuri clinice, controlate, publicate in reviste de specialitate recunoscute
-deschidere sincrona a foitelor
-configuratie supraanulara
-dizain radiopac
-profil cit mai redus(protruzie aortica minima)
-tratament cu glutar –aldehida
-durabilitate dovedita de 20 ani prin studii clinice publicate  
-perioada de valabilitate minimum 3-4 ani
Marimele solicitate:                                                                                        
N 25</t>
  </si>
  <si>
    <t xml:space="preserve"> Petic din Pericard bovin</t>
  </si>
  <si>
    <t xml:space="preserve">țesut biologic : petic din pericard bovin
-pericard bovin de origine animala stabilizat cu soluție glutaraldehida
-perioada de valabilitate minimum 3-4 ani                                          
  10x10 cm </t>
  </si>
  <si>
    <t>Electrod neutral monoutilizabil</t>
  </si>
  <si>
    <t xml:space="preserve"> Suprafaţa pînă la 500 cm2
cu cablu 3m
</t>
  </si>
  <si>
    <t>Petic din PTFE, steril</t>
  </si>
  <si>
    <t>Clei chirirgical, medical,steril</t>
  </si>
  <si>
    <t>Electrod epicardial implantabil (permanent), steril</t>
  </si>
  <si>
    <t>Electrocardiostimulator, steril</t>
  </si>
  <si>
    <t>Proteze vasculare biologice, bifurcate</t>
  </si>
  <si>
    <t xml:space="preserve">Proteză vasculară bifurcată relizată din pericard bovin, să fie rezistentă la infecție prin acoperire endotelială nativă. Percicardul bovinului să fie suturat cu suturi continue cu o sutură întreruptă fiecare la 2 mm, pentru a permite ajustarea lungimii fără desfacerea suturii. Să nu necesite clătire sau înmuiere. Depozitarea sa poată fi realizată la temperatura camerei și perioada de valabilitate să fie de cel puțin 2 ani. Dimensiuni: 18 mm X 9 mm X &gt; 30 cm. </t>
  </si>
  <si>
    <t>Proteză vasculară bilogică, liniară</t>
  </si>
  <si>
    <t xml:space="preserve">Proteză vasculară liniară relizată din pericard bovin, să fie rezistentă la infecție prin acoperire endotelială nativă. Percicardul bovinului să fie suturat cu suturi continue cu o sutură întreruptă fiecare la 2 mm, pentru a permite ajustarea lungimii fără desfacerea suturii. Să nu necesite clătire sau înmuiere. Depozitarea sa poată fi realizată la temperatura camerei și perioada de valabilitate să fie de cel puțin 2 ani. Dimensiuni: 8 mm X &gt; 40 cm. </t>
  </si>
  <si>
    <t>Tachocomb</t>
  </si>
  <si>
    <t>Burete hemostatic cutanat 4,8 X 4,8 cm</t>
  </si>
  <si>
    <t>Valoarea estimativă</t>
  </si>
  <si>
    <t xml:space="preserve">beneficiar </t>
  </si>
  <si>
    <t xml:space="preserve">IMSP IC </t>
  </si>
  <si>
    <t>IMSP SCR</t>
  </si>
  <si>
    <t xml:space="preserve">Latimea 5(+,-3) cm, lungimea 9(+,-3) cm, grosimea: 0.1 mm – 0.4 mm , cantitatea pentru dimensiunile expuse, va fi solicitată conform necesităților reale ale instituției. </t>
  </si>
  <si>
    <t>Bioadeziv medical, cantitatea 5-10 ml,setul este format din doua seringi care se conecteaza la o singura canula.Setul sa fie steril.Perioada de valabilitatea minimum 2 ani de data procurarii.</t>
  </si>
  <si>
    <t>Conector IS-1 Uni / polar – demensiuni-54cm (+-2cm) ,fixare- insurubare,adancimeade penetrare a heelixului de pina 3.5mm – invelis silicon – eliberare steroizi – introducator si accesorii in pachet.</t>
  </si>
  <si>
    <t xml:space="preserve">Implantabil in set cu electrod VVI; – fregventa de stimulare (imp/min)-30-150 ; – termenul nominal de functionare peste 7 ani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</si>
</sst>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70" formatCode="_-* #,##0.00_р_._-;\-* #,##0.00_р_._-;_-* &quot;-&quot;??_р_._-;_-@_-"/>
  </numFmts>
  <fonts count="3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2"/>
      <color theme="1"/>
      <name val="Times"/>
      <family val="1"/>
    </font>
    <font>
      <sz val="12"/>
      <name val="Times"/>
      <family val="1"/>
    </font>
    <font>
      <sz val="12"/>
      <color indexed="8"/>
      <name val="Times"/>
      <family val="1"/>
    </font>
    <font>
      <sz val="12"/>
      <name val="Times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9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2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0"/>
    <xf numFmtId="0" fontId="25" fillId="0" borderId="0"/>
    <xf numFmtId="0" fontId="1" fillId="0" borderId="0"/>
    <xf numFmtId="0" fontId="18" fillId="0" borderId="0"/>
    <xf numFmtId="170" fontId="18" fillId="0" borderId="0" applyFont="0" applyFill="0" applyBorder="0" applyAlignment="0" applyProtection="0"/>
  </cellStyleXfs>
  <cellXfs count="113">
    <xf numFmtId="0" fontId="0" fillId="0" borderId="0" xfId="0"/>
    <xf numFmtId="0" fontId="4" fillId="2" borderId="1" xfId="0" applyFont="1" applyFill="1" applyBorder="1" applyAlignment="1" applyProtection="1">
      <alignment vertical="center" wrapText="1"/>
    </xf>
    <xf numFmtId="0" fontId="3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8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0" fontId="3" fillId="0" borderId="1" xfId="0" applyFont="1" applyBorder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0" fontId="12" fillId="3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11" fillId="0" borderId="1" xfId="0" applyFont="1" applyFill="1" applyBorder="1" applyAlignment="1" applyProtection="1">
      <alignment vertical="top"/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12" fillId="2" borderId="1" xfId="1" applyFont="1" applyFill="1" applyBorder="1" applyAlignment="1" applyProtection="1">
      <alignment vertical="center" wrapText="1"/>
    </xf>
    <xf numFmtId="0" fontId="12" fillId="2" borderId="1" xfId="1" applyFont="1" applyFill="1" applyBorder="1" applyAlignment="1" applyProtection="1">
      <alignment horizontal="left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2" fontId="12" fillId="2" borderId="1" xfId="1" applyNumberFormat="1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/>
    </xf>
    <xf numFmtId="49" fontId="16" fillId="4" borderId="5" xfId="0" applyNumberFormat="1" applyFont="1" applyFill="1" applyBorder="1" applyAlignment="1">
      <alignment vertical="center" wrapText="1"/>
    </xf>
    <xf numFmtId="49" fontId="16" fillId="4" borderId="1" xfId="0" applyNumberFormat="1" applyFont="1" applyFill="1" applyBorder="1" applyAlignment="1">
      <alignment vertical="center" wrapText="1"/>
    </xf>
    <xf numFmtId="2" fontId="17" fillId="0" borderId="1" xfId="0" applyNumberFormat="1" applyFont="1" applyBorder="1" applyAlignment="1">
      <alignment horizontal="right" vertical="top" shrinkToFit="1"/>
    </xf>
    <xf numFmtId="0" fontId="4" fillId="2" borderId="1" xfId="0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1" xfId="1" applyFont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</xf>
    <xf numFmtId="0" fontId="0" fillId="0" borderId="0" xfId="0"/>
    <xf numFmtId="0" fontId="8" fillId="0" borderId="1" xfId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3" fillId="0" borderId="2" xfId="1" applyFont="1" applyBorder="1" applyProtection="1">
      <protection locked="0"/>
    </xf>
    <xf numFmtId="0" fontId="5" fillId="3" borderId="1" xfId="1" applyFont="1" applyFill="1" applyBorder="1" applyAlignment="1">
      <alignment vertical="center" wrapText="1"/>
    </xf>
    <xf numFmtId="2" fontId="3" fillId="0" borderId="3" xfId="0" applyNumberFormat="1" applyFont="1" applyBorder="1" applyAlignment="1" applyProtection="1">
      <alignment horizontal="center" vertical="center" wrapText="1"/>
      <protection locked="0"/>
    </xf>
    <xf numFmtId="2" fontId="4" fillId="2" borderId="3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2" fontId="12" fillId="2" borderId="2" xfId="1" applyNumberFormat="1" applyFont="1" applyFill="1" applyBorder="1" applyAlignment="1" applyProtection="1">
      <alignment horizontal="center" vertical="center" wrapText="1"/>
    </xf>
    <xf numFmtId="0" fontId="20" fillId="3" borderId="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4" fontId="24" fillId="3" borderId="7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right" vertical="top" shrinkToFit="1"/>
    </xf>
    <xf numFmtId="0" fontId="12" fillId="3" borderId="7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>
      <alignment vertical="center" wrapText="1"/>
    </xf>
    <xf numFmtId="0" fontId="13" fillId="3" borderId="7" xfId="1" applyFont="1" applyFill="1" applyBorder="1" applyProtection="1">
      <protection locked="0"/>
    </xf>
    <xf numFmtId="3" fontId="3" fillId="0" borderId="7" xfId="1" applyNumberFormat="1" applyFont="1" applyBorder="1" applyAlignment="1" applyProtection="1">
      <alignment vertical="top" wrapText="1"/>
      <protection locked="0"/>
    </xf>
    <xf numFmtId="0" fontId="3" fillId="0" borderId="7" xfId="1" applyFont="1" applyBorder="1" applyProtection="1">
      <protection locked="0"/>
    </xf>
    <xf numFmtId="0" fontId="3" fillId="0" borderId="7" xfId="1" applyFont="1" applyBorder="1" applyAlignment="1" applyProtection="1">
      <alignment horizontal="center"/>
    </xf>
    <xf numFmtId="0" fontId="3" fillId="0" borderId="7" xfId="1" applyFont="1" applyBorder="1" applyProtection="1"/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3" xfId="1" applyFont="1" applyFill="1" applyBorder="1" applyAlignment="1" applyProtection="1">
      <alignment horizontal="center" vertical="top" wrapText="1"/>
      <protection locked="0"/>
    </xf>
    <xf numFmtId="0" fontId="5" fillId="0" borderId="4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/>
    </xf>
    <xf numFmtId="0" fontId="22" fillId="0" borderId="7" xfId="2" applyFont="1" applyBorder="1" applyAlignment="1">
      <alignment horizontal="left" vertical="center"/>
    </xf>
    <xf numFmtId="0" fontId="5" fillId="0" borderId="7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left" vertical="center" wrapText="1"/>
    </xf>
    <xf numFmtId="0" fontId="20" fillId="0" borderId="7" xfId="2" applyFont="1" applyBorder="1" applyAlignment="1">
      <alignment horizontal="center" vertical="center"/>
    </xf>
    <xf numFmtId="0" fontId="20" fillId="0" borderId="7" xfId="2" applyFont="1" applyBorder="1" applyAlignment="1">
      <alignment horizontal="left" vertical="center"/>
    </xf>
    <xf numFmtId="0" fontId="28" fillId="0" borderId="7" xfId="9" applyFont="1" applyBorder="1" applyAlignment="1">
      <alignment horizontal="center" vertical="center"/>
    </xf>
    <xf numFmtId="0" fontId="27" fillId="3" borderId="7" xfId="9" applyFont="1" applyFill="1" applyBorder="1" applyAlignment="1">
      <alignment horizontal="left" vertical="top" wrapText="1"/>
    </xf>
    <xf numFmtId="0" fontId="28" fillId="3" borderId="8" xfId="9" applyFont="1" applyFill="1" applyBorder="1" applyAlignment="1">
      <alignment horizontal="right" vertical="center"/>
    </xf>
    <xf numFmtId="0" fontId="28" fillId="3" borderId="7" xfId="9" applyFont="1" applyFill="1" applyBorder="1" applyAlignment="1">
      <alignment horizontal="center" vertical="center"/>
    </xf>
    <xf numFmtId="0" fontId="12" fillId="3" borderId="7" xfId="9" applyFont="1" applyFill="1" applyBorder="1" applyAlignment="1">
      <alignment horizontal="center" vertical="center"/>
    </xf>
    <xf numFmtId="0" fontId="12" fillId="3" borderId="7" xfId="9" applyFont="1" applyFill="1" applyBorder="1" applyAlignment="1">
      <alignment vertical="center"/>
    </xf>
    <xf numFmtId="0" fontId="12" fillId="0" borderId="7" xfId="9" applyFont="1" applyBorder="1" applyAlignment="1">
      <alignment horizontal="center" vertical="center"/>
    </xf>
    <xf numFmtId="0" fontId="12" fillId="0" borderId="7" xfId="9" applyFont="1" applyBorder="1" applyAlignment="1">
      <alignment vertical="center"/>
    </xf>
    <xf numFmtId="0" fontId="12" fillId="3" borderId="7" xfId="9" applyFont="1" applyFill="1" applyBorder="1" applyAlignment="1">
      <alignment vertical="top"/>
    </xf>
    <xf numFmtId="0" fontId="12" fillId="0" borderId="7" xfId="9" applyFont="1" applyBorder="1" applyAlignment="1">
      <alignment horizontal="justify" vertical="top"/>
    </xf>
    <xf numFmtId="0" fontId="28" fillId="0" borderId="7" xfId="9" applyFont="1" applyBorder="1" applyAlignment="1">
      <alignment horizontal="justify" vertical="center"/>
    </xf>
    <xf numFmtId="4" fontId="12" fillId="3" borderId="7" xfId="9" applyNumberFormat="1" applyFont="1" applyFill="1" applyBorder="1" applyAlignment="1">
      <alignment horizontal="right" vertical="center"/>
    </xf>
    <xf numFmtId="4" fontId="12" fillId="0" borderId="7" xfId="9" applyNumberFormat="1" applyFont="1" applyBorder="1" applyAlignment="1">
      <alignment horizontal="right" vertical="center"/>
    </xf>
    <xf numFmtId="4" fontId="28" fillId="0" borderId="7" xfId="9" applyNumberFormat="1" applyFont="1" applyBorder="1" applyAlignment="1">
      <alignment horizontal="right" vertical="center"/>
    </xf>
    <xf numFmtId="0" fontId="26" fillId="3" borderId="7" xfId="6" applyFont="1" applyFill="1" applyBorder="1" applyAlignment="1">
      <alignment horizontal="right"/>
    </xf>
    <xf numFmtId="0" fontId="13" fillId="3" borderId="7" xfId="2" applyFont="1" applyFill="1" applyBorder="1" applyAlignment="1">
      <alignment horizontal="left" vertical="top" wrapText="1"/>
    </xf>
    <xf numFmtId="0" fontId="13" fillId="3" borderId="7" xfId="2" applyFont="1" applyFill="1" applyBorder="1" applyAlignment="1">
      <alignment horizontal="left" vertical="center" wrapText="1"/>
    </xf>
    <xf numFmtId="0" fontId="13" fillId="3" borderId="7" xfId="9" applyFont="1" applyFill="1" applyBorder="1" applyAlignment="1">
      <alignment horizontal="left" vertical="top" wrapText="1"/>
    </xf>
    <xf numFmtId="0" fontId="13" fillId="3" borderId="7" xfId="9" applyFont="1" applyFill="1" applyBorder="1" applyAlignment="1">
      <alignment horizontal="justify" vertical="top" wrapText="1"/>
    </xf>
    <xf numFmtId="0" fontId="29" fillId="3" borderId="7" xfId="9" applyFont="1" applyFill="1" applyBorder="1" applyAlignment="1">
      <alignment horizontal="justify" vertical="top" wrapText="1"/>
    </xf>
    <xf numFmtId="0" fontId="29" fillId="3" borderId="7" xfId="9" applyFont="1" applyFill="1" applyBorder="1" applyAlignment="1">
      <alignment horizontal="justify" vertical="top"/>
    </xf>
  </cellXfs>
  <cellStyles count="15">
    <cellStyle name="Normal" xfId="0" builtinId="0"/>
    <cellStyle name="Normal 2" xfId="1" xr:uid="{00000000-0005-0000-0000-000000000000}"/>
    <cellStyle name="Normal 3" xfId="2" xr:uid="{00000000-0005-0000-0000-000001000000}"/>
    <cellStyle name="Normal 4" xfId="6" xr:uid="{D8353A17-0CC0-4AEC-83EF-C7791610ACC3}"/>
    <cellStyle name="Обычный 2" xfId="3" xr:uid="{00000000-0005-0000-0000-000003000000}"/>
    <cellStyle name="Обычный 2 2" xfId="4" xr:uid="{00000000-0005-0000-0000-000004000000}"/>
    <cellStyle name="Обычный 2 2 2" xfId="13" xr:uid="{2AB50A13-3AA7-4344-A861-23908C0A2F41}"/>
    <cellStyle name="Обычный 2 3" xfId="10" xr:uid="{6D176E6B-1104-4167-ABF1-5ED8C5B72BA9}"/>
    <cellStyle name="Обычный 2 4" xfId="9" xr:uid="{1AB76D70-82EE-44D7-94B8-D0E03B5BE233}"/>
    <cellStyle name="Обычный 2 5" xfId="11" xr:uid="{FEC59AF8-34A2-42C5-A195-DE66554A0D8F}"/>
    <cellStyle name="Обычный 3" xfId="8" xr:uid="{EE64F7AA-ED49-41E8-9279-98C24AE360E4}"/>
    <cellStyle name="Обычный 3 3" xfId="12" xr:uid="{37E067DB-E87E-475A-8293-FD72E9DDAAAF}"/>
    <cellStyle name="Обычный 4" xfId="5" xr:uid="{A58B20D7-7CD2-49BB-B34B-9055EB558254}"/>
    <cellStyle name="Финансовый 2" xfId="14" xr:uid="{91E29C3F-962D-4FA2-A309-A1DBB05826A2}"/>
    <cellStyle name="Финансовый 3" xfId="7" xr:uid="{9BA599BC-D302-429F-A1C7-394204E2FD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29"/>
  <sheetViews>
    <sheetView tabSelected="1" topLeftCell="A16" zoomScaleNormal="100" workbookViewId="0">
      <selection activeCell="F20" sqref="F20"/>
    </sheetView>
  </sheetViews>
  <sheetFormatPr defaultRowHeight="20.100000000000001" customHeight="1" x14ac:dyDescent="0.25"/>
  <cols>
    <col min="1" max="1" width="5.7109375" style="14" customWidth="1"/>
    <col min="2" max="2" width="4.42578125" style="22" customWidth="1"/>
    <col min="3" max="3" width="43.140625" style="24" customWidth="1"/>
    <col min="4" max="4" width="57.5703125" style="23" customWidth="1"/>
    <col min="5" max="5" width="10.5703125" style="14" customWidth="1"/>
    <col min="6" max="6" width="11.28515625" style="14" customWidth="1"/>
    <col min="7" max="7" width="12.7109375" style="14" customWidth="1"/>
    <col min="8" max="8" width="64.85546875" style="24" customWidth="1"/>
    <col min="9" max="9" width="16.85546875" style="50" customWidth="1"/>
    <col min="10" max="10" width="28.5703125" style="14" customWidth="1"/>
    <col min="11" max="11" width="1.7109375" style="45" customWidth="1"/>
    <col min="12" max="14" width="9.140625" style="14" customWidth="1"/>
    <col min="15" max="16384" width="9.140625" style="14"/>
  </cols>
  <sheetData>
    <row r="1" spans="1:11" ht="20.100000000000001" customHeight="1" x14ac:dyDescent="0.25">
      <c r="B1" s="14"/>
      <c r="C1" s="22"/>
      <c r="D1" s="71" t="s">
        <v>29</v>
      </c>
      <c r="E1" s="71"/>
      <c r="F1" s="71"/>
      <c r="G1" s="71"/>
      <c r="H1" s="71"/>
      <c r="I1" s="71"/>
      <c r="J1" s="71"/>
      <c r="K1" s="71"/>
    </row>
    <row r="2" spans="1:11" ht="20.100000000000001" customHeight="1" x14ac:dyDescent="0.25">
      <c r="D2" s="72" t="s">
        <v>14</v>
      </c>
      <c r="E2" s="72"/>
      <c r="F2" s="72"/>
      <c r="G2" s="72"/>
      <c r="H2" s="72"/>
    </row>
    <row r="3" spans="1:11" ht="20.100000000000001" customHeight="1" x14ac:dyDescent="0.25">
      <c r="A3" s="73" t="s">
        <v>9</v>
      </c>
      <c r="B3" s="73"/>
      <c r="C3" s="73"/>
      <c r="D3" s="74" t="s">
        <v>26</v>
      </c>
      <c r="E3" s="74"/>
      <c r="F3" s="74"/>
      <c r="G3" s="74"/>
      <c r="H3" s="74"/>
      <c r="I3" s="50" t="s">
        <v>10</v>
      </c>
      <c r="J3" s="14" t="s">
        <v>12</v>
      </c>
    </row>
    <row r="4" spans="1:11" s="19" customFormat="1" ht="45" customHeight="1" x14ac:dyDescent="0.25">
      <c r="A4" s="75" t="s">
        <v>8</v>
      </c>
      <c r="B4" s="75"/>
      <c r="C4" s="75"/>
      <c r="D4" s="76" t="s">
        <v>34</v>
      </c>
      <c r="E4" s="77"/>
      <c r="F4" s="77"/>
      <c r="G4" s="77"/>
      <c r="H4" s="77"/>
      <c r="I4" s="4"/>
      <c r="J4" s="18" t="s">
        <v>13</v>
      </c>
      <c r="K4" s="46"/>
    </row>
    <row r="5" spans="1:11" s="20" customFormat="1" ht="20.100000000000001" customHeight="1" x14ac:dyDescent="0.25">
      <c r="B5" s="26"/>
      <c r="C5" s="25"/>
      <c r="D5" s="68"/>
      <c r="E5" s="68"/>
      <c r="F5" s="68"/>
      <c r="G5" s="68"/>
      <c r="H5" s="68"/>
      <c r="I5" s="68"/>
      <c r="J5" s="68"/>
      <c r="K5" s="46"/>
    </row>
    <row r="6" spans="1:11" ht="47.25" x14ac:dyDescent="0.25">
      <c r="A6" s="1" t="s">
        <v>3</v>
      </c>
      <c r="B6" s="38" t="s">
        <v>0</v>
      </c>
      <c r="C6" s="36" t="s">
        <v>1</v>
      </c>
      <c r="D6" s="36" t="s">
        <v>4</v>
      </c>
      <c r="E6" s="39" t="s">
        <v>27</v>
      </c>
      <c r="F6" s="39" t="s">
        <v>28</v>
      </c>
      <c r="G6" s="39" t="s">
        <v>5</v>
      </c>
      <c r="H6" s="42" t="s">
        <v>6</v>
      </c>
      <c r="I6" s="51" t="s">
        <v>32</v>
      </c>
      <c r="J6" s="40" t="s">
        <v>7</v>
      </c>
      <c r="K6" s="47"/>
    </row>
    <row r="7" spans="1:11" ht="15.75" x14ac:dyDescent="0.25">
      <c r="A7" s="17">
        <v>1</v>
      </c>
      <c r="B7" s="69">
        <v>2</v>
      </c>
      <c r="C7" s="69"/>
      <c r="D7" s="70"/>
      <c r="E7" s="37">
        <v>3</v>
      </c>
      <c r="F7" s="31">
        <v>4</v>
      </c>
      <c r="G7" s="17">
        <v>5</v>
      </c>
      <c r="H7" s="42">
        <v>6</v>
      </c>
      <c r="I7" s="51"/>
      <c r="J7" s="40">
        <v>8</v>
      </c>
      <c r="K7" s="47"/>
    </row>
    <row r="8" spans="1:11" ht="283.5" x14ac:dyDescent="0.25">
      <c r="A8" s="52" t="s">
        <v>2</v>
      </c>
      <c r="B8" s="88">
        <v>1</v>
      </c>
      <c r="C8" s="89" t="s">
        <v>35</v>
      </c>
      <c r="D8" s="89" t="s">
        <v>35</v>
      </c>
      <c r="E8" s="91"/>
      <c r="F8" s="90"/>
      <c r="G8" s="91"/>
      <c r="H8" s="89" t="s">
        <v>36</v>
      </c>
      <c r="I8" s="87"/>
      <c r="J8" s="41"/>
    </row>
    <row r="9" spans="1:11" ht="267.75" x14ac:dyDescent="0.25">
      <c r="A9" s="52" t="s">
        <v>2</v>
      </c>
      <c r="B9" s="90">
        <v>2</v>
      </c>
      <c r="C9" s="89" t="s">
        <v>37</v>
      </c>
      <c r="D9" s="89" t="s">
        <v>37</v>
      </c>
      <c r="E9" s="91"/>
      <c r="F9" s="90"/>
      <c r="G9" s="91"/>
      <c r="H9" s="89" t="s">
        <v>38</v>
      </c>
      <c r="I9" s="87"/>
      <c r="J9" s="41"/>
    </row>
    <row r="10" spans="1:11" ht="267.75" x14ac:dyDescent="0.25">
      <c r="A10" s="52" t="s">
        <v>2</v>
      </c>
      <c r="B10" s="88">
        <v>3</v>
      </c>
      <c r="C10" s="89" t="s">
        <v>39</v>
      </c>
      <c r="D10" s="89" t="s">
        <v>39</v>
      </c>
      <c r="E10" s="91"/>
      <c r="F10" s="90"/>
      <c r="G10" s="91"/>
      <c r="H10" s="89" t="s">
        <v>40</v>
      </c>
      <c r="I10" s="87"/>
      <c r="J10" s="41"/>
    </row>
    <row r="11" spans="1:11" ht="283.5" x14ac:dyDescent="0.25">
      <c r="A11" s="52" t="s">
        <v>2</v>
      </c>
      <c r="B11" s="90">
        <v>4</v>
      </c>
      <c r="C11" s="89" t="s">
        <v>41</v>
      </c>
      <c r="D11" s="89" t="s">
        <v>41</v>
      </c>
      <c r="E11" s="91"/>
      <c r="F11" s="90"/>
      <c r="G11" s="91"/>
      <c r="H11" s="89" t="s">
        <v>42</v>
      </c>
      <c r="I11" s="87"/>
      <c r="J11" s="41"/>
    </row>
    <row r="12" spans="1:11" ht="220.5" x14ac:dyDescent="0.25">
      <c r="A12" s="52" t="s">
        <v>2</v>
      </c>
      <c r="B12" s="88">
        <v>5</v>
      </c>
      <c r="C12" s="89" t="s">
        <v>43</v>
      </c>
      <c r="D12" s="89" t="s">
        <v>43</v>
      </c>
      <c r="E12" s="91"/>
      <c r="F12" s="90"/>
      <c r="G12" s="91"/>
      <c r="H12" s="89" t="s">
        <v>44</v>
      </c>
      <c r="I12" s="87"/>
      <c r="J12" s="41"/>
    </row>
    <row r="13" spans="1:11" ht="220.5" x14ac:dyDescent="0.25">
      <c r="A13" s="52" t="s">
        <v>2</v>
      </c>
      <c r="B13" s="90">
        <v>6</v>
      </c>
      <c r="C13" s="91" t="s">
        <v>45</v>
      </c>
      <c r="D13" s="91" t="s">
        <v>45</v>
      </c>
      <c r="E13" s="91"/>
      <c r="F13" s="90"/>
      <c r="G13" s="91"/>
      <c r="H13" s="107" t="s">
        <v>46</v>
      </c>
      <c r="I13" s="87"/>
      <c r="J13" s="41"/>
    </row>
    <row r="14" spans="1:11" ht="63" x14ac:dyDescent="0.25">
      <c r="A14" s="52" t="s">
        <v>2</v>
      </c>
      <c r="B14" s="88">
        <v>7</v>
      </c>
      <c r="C14" s="89" t="s">
        <v>47</v>
      </c>
      <c r="D14" s="89" t="s">
        <v>47</v>
      </c>
      <c r="E14" s="91"/>
      <c r="F14" s="90"/>
      <c r="G14" s="91"/>
      <c r="H14" s="108" t="s">
        <v>48</v>
      </c>
      <c r="I14" s="87"/>
      <c r="J14" s="48"/>
    </row>
    <row r="15" spans="1:11" ht="47.25" x14ac:dyDescent="0.25">
      <c r="A15" s="52" t="s">
        <v>2</v>
      </c>
      <c r="B15" s="90">
        <v>8</v>
      </c>
      <c r="C15" s="89" t="s">
        <v>49</v>
      </c>
      <c r="D15" s="89" t="s">
        <v>49</v>
      </c>
      <c r="E15" s="91"/>
      <c r="F15" s="90"/>
      <c r="G15" s="91"/>
      <c r="H15" s="108" t="s">
        <v>50</v>
      </c>
      <c r="I15" s="87"/>
      <c r="J15" s="41"/>
    </row>
    <row r="16" spans="1:11" ht="47.25" x14ac:dyDescent="0.25">
      <c r="A16" s="52" t="s">
        <v>2</v>
      </c>
      <c r="B16" s="88">
        <v>9</v>
      </c>
      <c r="C16" s="100" t="s">
        <v>51</v>
      </c>
      <c r="D16" s="100" t="s">
        <v>51</v>
      </c>
      <c r="E16" s="96"/>
      <c r="F16" s="97"/>
      <c r="G16" s="103"/>
      <c r="H16" s="109" t="s">
        <v>65</v>
      </c>
      <c r="I16" s="103"/>
      <c r="J16" s="41"/>
    </row>
    <row r="17" spans="1:23" ht="47.25" x14ac:dyDescent="0.25">
      <c r="A17" s="52" t="s">
        <v>2</v>
      </c>
      <c r="B17" s="90">
        <v>10</v>
      </c>
      <c r="C17" s="101" t="s">
        <v>52</v>
      </c>
      <c r="D17" s="101" t="s">
        <v>52</v>
      </c>
      <c r="E17" s="98"/>
      <c r="F17" s="99"/>
      <c r="G17" s="104"/>
      <c r="H17" s="110" t="s">
        <v>66</v>
      </c>
      <c r="I17" s="104"/>
      <c r="J17" s="4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47.25" x14ac:dyDescent="0.3">
      <c r="A18" s="52" t="s">
        <v>2</v>
      </c>
      <c r="B18" s="88">
        <v>11</v>
      </c>
      <c r="C18" s="101" t="s">
        <v>53</v>
      </c>
      <c r="D18" s="101" t="s">
        <v>53</v>
      </c>
      <c r="E18" s="98"/>
      <c r="F18" s="99"/>
      <c r="G18" s="104"/>
      <c r="H18" s="110" t="s">
        <v>67</v>
      </c>
      <c r="I18" s="104"/>
      <c r="J18" s="44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31.5" x14ac:dyDescent="0.3">
      <c r="A19" s="52" t="s">
        <v>2</v>
      </c>
      <c r="B19" s="90">
        <v>12</v>
      </c>
      <c r="C19" s="102" t="s">
        <v>54</v>
      </c>
      <c r="D19" s="102" t="s">
        <v>54</v>
      </c>
      <c r="E19" s="92"/>
      <c r="F19" s="92"/>
      <c r="G19" s="105"/>
      <c r="H19" s="111" t="s">
        <v>68</v>
      </c>
      <c r="I19" s="105"/>
      <c r="J19" s="44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10.25" x14ac:dyDescent="0.3">
      <c r="A20" s="52" t="s">
        <v>2</v>
      </c>
      <c r="B20" s="88">
        <v>13</v>
      </c>
      <c r="C20" s="93" t="s">
        <v>55</v>
      </c>
      <c r="D20" s="93" t="s">
        <v>55</v>
      </c>
      <c r="E20" s="95"/>
      <c r="F20" s="94"/>
      <c r="G20" s="106"/>
      <c r="H20" s="112" t="s">
        <v>56</v>
      </c>
      <c r="I20" s="106"/>
      <c r="J20" s="44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10.25" x14ac:dyDescent="0.3">
      <c r="A21" s="52" t="s">
        <v>2</v>
      </c>
      <c r="B21" s="90">
        <v>14</v>
      </c>
      <c r="C21" s="93" t="s">
        <v>57</v>
      </c>
      <c r="D21" s="93" t="s">
        <v>57</v>
      </c>
      <c r="E21" s="95"/>
      <c r="F21" s="94"/>
      <c r="G21" s="106"/>
      <c r="H21" s="112" t="s">
        <v>58</v>
      </c>
      <c r="I21" s="106"/>
      <c r="J21" s="44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25.5" x14ac:dyDescent="0.3">
      <c r="A22" s="52" t="s">
        <v>2</v>
      </c>
      <c r="B22" s="88">
        <v>15</v>
      </c>
      <c r="C22" s="93" t="s">
        <v>59</v>
      </c>
      <c r="D22" s="93" t="s">
        <v>59</v>
      </c>
      <c r="E22" s="95"/>
      <c r="F22" s="94"/>
      <c r="G22" s="106"/>
      <c r="H22" s="111" t="s">
        <v>60</v>
      </c>
      <c r="I22" s="106"/>
      <c r="J22" s="44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6" spans="1:23" ht="20.100000000000001" customHeight="1" x14ac:dyDescent="0.3">
      <c r="C26" s="10" t="s">
        <v>15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3" ht="20.100000000000001" customHeight="1" x14ac:dyDescent="0.3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3" ht="20.100000000000001" customHeight="1" x14ac:dyDescent="0.3">
      <c r="C28" s="10" t="s">
        <v>16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3" ht="20.100000000000001" customHeight="1" x14ac:dyDescent="0.25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</sheetData>
  <autoFilter ref="A6:K16" xr:uid="{00000000-0009-0000-0000-000000000000}"/>
  <mergeCells count="9">
    <mergeCell ref="D5:H5"/>
    <mergeCell ref="I5:J5"/>
    <mergeCell ref="B7:D7"/>
    <mergeCell ref="D1:K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topLeftCell="A14" zoomScale="60" zoomScaleNormal="60" workbookViewId="0">
      <selection activeCell="J19" sqref="J19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31.28515625" style="2" customWidth="1"/>
    <col min="5" max="5" width="28" style="27" customWidth="1"/>
    <col min="6" max="6" width="8.7109375" style="8" customWidth="1"/>
    <col min="7" max="7" width="14.7109375" style="16" customWidth="1"/>
    <col min="8" max="8" width="18.28515625" style="2" customWidth="1"/>
    <col min="9" max="9" width="20.5703125" style="2" customWidth="1"/>
    <col min="10" max="10" width="19.28515625" style="2" customWidth="1"/>
    <col min="11" max="11" width="25.28515625" style="2" customWidth="1"/>
    <col min="12" max="12" width="30" style="2" customWidth="1"/>
    <col min="13" max="13" width="20.28515625" style="2" customWidth="1"/>
    <col min="14" max="14" width="15.85546875" style="2" customWidth="1"/>
    <col min="15" max="16384" width="9.140625" style="2"/>
  </cols>
  <sheetData>
    <row r="1" spans="1:14" x14ac:dyDescent="0.25">
      <c r="D1" s="80" t="s">
        <v>30</v>
      </c>
      <c r="E1" s="80"/>
      <c r="F1" s="80"/>
      <c r="G1" s="80"/>
      <c r="H1" s="80"/>
      <c r="I1" s="80"/>
      <c r="J1" s="80"/>
      <c r="K1" s="80"/>
      <c r="L1" s="80"/>
    </row>
    <row r="2" spans="1:14" x14ac:dyDescent="0.25">
      <c r="D2" s="81" t="s">
        <v>17</v>
      </c>
      <c r="E2" s="81"/>
      <c r="F2" s="81"/>
      <c r="G2" s="81"/>
      <c r="H2" s="81"/>
      <c r="I2" s="81"/>
      <c r="J2" s="81"/>
      <c r="K2" s="15"/>
    </row>
    <row r="3" spans="1:14" x14ac:dyDescent="0.25">
      <c r="B3" s="82" t="s">
        <v>9</v>
      </c>
      <c r="C3" s="82"/>
      <c r="D3" s="82"/>
      <c r="E3" s="83" t="s">
        <v>26</v>
      </c>
      <c r="F3" s="83"/>
      <c r="G3" s="83"/>
      <c r="H3" s="83"/>
      <c r="I3" s="83"/>
      <c r="K3" s="2" t="s">
        <v>10</v>
      </c>
      <c r="L3" s="2" t="s">
        <v>12</v>
      </c>
    </row>
    <row r="4" spans="1:14" s="5" customFormat="1" ht="39.75" customHeight="1" x14ac:dyDescent="0.25">
      <c r="A4" s="3"/>
      <c r="B4" s="84" t="s">
        <v>8</v>
      </c>
      <c r="C4" s="84"/>
      <c r="D4" s="84"/>
      <c r="E4" s="85" t="s">
        <v>34</v>
      </c>
      <c r="F4" s="85"/>
      <c r="G4" s="85"/>
      <c r="H4" s="85"/>
      <c r="I4" s="85"/>
      <c r="J4" s="85"/>
      <c r="K4" s="4" t="s">
        <v>11</v>
      </c>
      <c r="L4" s="4" t="s">
        <v>13</v>
      </c>
    </row>
    <row r="5" spans="1:14" s="6" customFormat="1" ht="20.100000000000001" customHeight="1" x14ac:dyDescent="0.25">
      <c r="A5" s="3"/>
      <c r="E5" s="78"/>
      <c r="F5" s="78"/>
      <c r="G5" s="78"/>
      <c r="H5" s="78"/>
      <c r="I5" s="78"/>
      <c r="J5" s="78"/>
      <c r="K5" s="78"/>
      <c r="L5" s="78"/>
    </row>
    <row r="6" spans="1:14" ht="47.25" x14ac:dyDescent="0.25">
      <c r="A6" s="7"/>
      <c r="B6" s="28" t="s">
        <v>3</v>
      </c>
      <c r="C6" s="28" t="s">
        <v>0</v>
      </c>
      <c r="D6" s="28" t="s">
        <v>1</v>
      </c>
      <c r="E6" s="29" t="s">
        <v>4</v>
      </c>
      <c r="F6" s="30" t="s">
        <v>18</v>
      </c>
      <c r="G6" s="31" t="s">
        <v>19</v>
      </c>
      <c r="H6" s="30" t="s">
        <v>20</v>
      </c>
      <c r="I6" s="30" t="s">
        <v>21</v>
      </c>
      <c r="J6" s="32" t="s">
        <v>22</v>
      </c>
      <c r="K6" s="32" t="s">
        <v>23</v>
      </c>
      <c r="L6" s="30" t="s">
        <v>24</v>
      </c>
      <c r="M6" s="37" t="s">
        <v>61</v>
      </c>
      <c r="N6" s="37" t="s">
        <v>62</v>
      </c>
    </row>
    <row r="7" spans="1:14" x14ac:dyDescent="0.25">
      <c r="A7" s="7"/>
      <c r="B7" s="30">
        <v>1</v>
      </c>
      <c r="C7" s="79">
        <v>2</v>
      </c>
      <c r="D7" s="79"/>
      <c r="E7" s="79"/>
      <c r="F7" s="53">
        <v>3</v>
      </c>
      <c r="G7" s="54">
        <v>4</v>
      </c>
      <c r="H7" s="53">
        <v>5</v>
      </c>
      <c r="I7" s="53">
        <v>6</v>
      </c>
      <c r="J7" s="30">
        <v>7</v>
      </c>
      <c r="K7" s="30">
        <v>8</v>
      </c>
      <c r="L7" s="30">
        <v>9</v>
      </c>
      <c r="M7" s="37"/>
      <c r="N7" s="37"/>
    </row>
    <row r="8" spans="1:14" ht="119.25" customHeight="1" x14ac:dyDescent="0.25">
      <c r="A8" s="33"/>
      <c r="B8" s="34" t="s">
        <v>2</v>
      </c>
      <c r="C8" s="88">
        <v>1</v>
      </c>
      <c r="D8" s="89" t="s">
        <v>35</v>
      </c>
      <c r="E8" s="89" t="s">
        <v>35</v>
      </c>
      <c r="F8" s="55" t="s">
        <v>31</v>
      </c>
      <c r="G8" s="90">
        <v>2</v>
      </c>
      <c r="H8" s="35"/>
      <c r="I8" s="21"/>
      <c r="J8" s="21"/>
      <c r="K8" s="21"/>
      <c r="L8" s="49" t="s">
        <v>33</v>
      </c>
      <c r="M8" s="59">
        <v>24439</v>
      </c>
      <c r="N8" s="2" t="s">
        <v>63</v>
      </c>
    </row>
    <row r="9" spans="1:14" ht="94.5" x14ac:dyDescent="0.25">
      <c r="A9" s="33"/>
      <c r="B9" s="34" t="s">
        <v>2</v>
      </c>
      <c r="C9" s="90">
        <v>2</v>
      </c>
      <c r="D9" s="89" t="s">
        <v>37</v>
      </c>
      <c r="E9" s="89" t="s">
        <v>37</v>
      </c>
      <c r="F9" s="55" t="s">
        <v>31</v>
      </c>
      <c r="G9" s="90">
        <v>6</v>
      </c>
      <c r="H9" s="35"/>
      <c r="I9" s="21"/>
      <c r="J9" s="21"/>
      <c r="K9" s="21"/>
      <c r="L9" s="49" t="s">
        <v>33</v>
      </c>
      <c r="M9" s="59">
        <v>73319</v>
      </c>
      <c r="N9" s="2" t="s">
        <v>63</v>
      </c>
    </row>
    <row r="10" spans="1:14" ht="94.5" x14ac:dyDescent="0.25">
      <c r="A10" s="33"/>
      <c r="B10" s="34" t="s">
        <v>2</v>
      </c>
      <c r="C10" s="88">
        <v>3</v>
      </c>
      <c r="D10" s="89" t="s">
        <v>39</v>
      </c>
      <c r="E10" s="89" t="s">
        <v>39</v>
      </c>
      <c r="F10" s="55" t="s">
        <v>31</v>
      </c>
      <c r="G10" s="90">
        <v>10</v>
      </c>
      <c r="H10" s="60"/>
      <c r="I10" s="61"/>
      <c r="J10" s="61"/>
      <c r="K10" s="61"/>
      <c r="L10" s="62" t="s">
        <v>33</v>
      </c>
      <c r="M10" s="59">
        <v>122129</v>
      </c>
      <c r="N10" s="2" t="s">
        <v>63</v>
      </c>
    </row>
    <row r="11" spans="1:14" ht="94.5" x14ac:dyDescent="0.25">
      <c r="A11" s="33"/>
      <c r="B11" s="34" t="s">
        <v>2</v>
      </c>
      <c r="C11" s="90">
        <v>4</v>
      </c>
      <c r="D11" s="89" t="s">
        <v>41</v>
      </c>
      <c r="E11" s="89" t="s">
        <v>41</v>
      </c>
      <c r="F11" s="55" t="s">
        <v>31</v>
      </c>
      <c r="G11" s="90">
        <v>6</v>
      </c>
      <c r="H11" s="60"/>
      <c r="I11" s="61"/>
      <c r="J11" s="61"/>
      <c r="K11" s="61"/>
      <c r="L11" s="62" t="s">
        <v>33</v>
      </c>
      <c r="M11" s="59">
        <v>73319</v>
      </c>
      <c r="N11" s="2" t="s">
        <v>63</v>
      </c>
    </row>
    <row r="12" spans="1:14" ht="94.5" x14ac:dyDescent="0.25">
      <c r="A12" s="33"/>
      <c r="B12" s="34" t="s">
        <v>2</v>
      </c>
      <c r="C12" s="88">
        <v>5</v>
      </c>
      <c r="D12" s="89" t="s">
        <v>43</v>
      </c>
      <c r="E12" s="89" t="s">
        <v>43</v>
      </c>
      <c r="F12" s="55" t="s">
        <v>31</v>
      </c>
      <c r="G12" s="90">
        <v>15</v>
      </c>
      <c r="H12" s="60"/>
      <c r="I12" s="61"/>
      <c r="J12" s="61"/>
      <c r="K12" s="61"/>
      <c r="L12" s="62" t="s">
        <v>33</v>
      </c>
      <c r="M12" s="59">
        <v>270270</v>
      </c>
      <c r="N12" s="2" t="s">
        <v>63</v>
      </c>
    </row>
    <row r="13" spans="1:14" ht="94.5" x14ac:dyDescent="0.25">
      <c r="A13" s="33"/>
      <c r="B13" s="34" t="s">
        <v>2</v>
      </c>
      <c r="C13" s="90">
        <v>6</v>
      </c>
      <c r="D13" s="91" t="s">
        <v>45</v>
      </c>
      <c r="E13" s="91" t="s">
        <v>45</v>
      </c>
      <c r="F13" s="55" t="s">
        <v>31</v>
      </c>
      <c r="G13" s="90">
        <v>6</v>
      </c>
      <c r="H13" s="60"/>
      <c r="I13" s="61"/>
      <c r="J13" s="61"/>
      <c r="K13" s="61"/>
      <c r="L13" s="62" t="s">
        <v>33</v>
      </c>
      <c r="M13" s="59">
        <v>180180</v>
      </c>
      <c r="N13" s="2" t="s">
        <v>63</v>
      </c>
    </row>
    <row r="14" spans="1:14" ht="94.5" x14ac:dyDescent="0.25">
      <c r="A14" s="33"/>
      <c r="B14" s="34" t="s">
        <v>2</v>
      </c>
      <c r="C14" s="88">
        <v>7</v>
      </c>
      <c r="D14" s="89" t="s">
        <v>47</v>
      </c>
      <c r="E14" s="89" t="s">
        <v>47</v>
      </c>
      <c r="F14" s="55" t="s">
        <v>31</v>
      </c>
      <c r="G14" s="90">
        <v>3</v>
      </c>
      <c r="H14" s="60"/>
      <c r="I14" s="61"/>
      <c r="J14" s="61"/>
      <c r="K14" s="61"/>
      <c r="L14" s="62" t="s">
        <v>33</v>
      </c>
      <c r="M14" s="59">
        <v>35445</v>
      </c>
      <c r="N14" s="2" t="s">
        <v>63</v>
      </c>
    </row>
    <row r="15" spans="1:14" ht="69" customHeight="1" x14ac:dyDescent="0.25">
      <c r="A15" s="33"/>
      <c r="B15" s="34" t="s">
        <v>2</v>
      </c>
      <c r="C15" s="90">
        <v>8</v>
      </c>
      <c r="D15" s="89" t="s">
        <v>49</v>
      </c>
      <c r="E15" s="89" t="s">
        <v>49</v>
      </c>
      <c r="F15" s="55" t="s">
        <v>31</v>
      </c>
      <c r="G15" s="90">
        <v>400</v>
      </c>
      <c r="H15" s="60"/>
      <c r="I15" s="61"/>
      <c r="J15" s="61"/>
      <c r="K15" s="61"/>
      <c r="L15" s="62" t="s">
        <v>33</v>
      </c>
      <c r="M15" s="59">
        <v>16600</v>
      </c>
      <c r="N15" s="2" t="s">
        <v>63</v>
      </c>
    </row>
    <row r="16" spans="1:14" ht="94.5" x14ac:dyDescent="0.25">
      <c r="A16" s="33"/>
      <c r="B16" s="34" t="s">
        <v>2</v>
      </c>
      <c r="C16" s="88">
        <v>9</v>
      </c>
      <c r="D16" s="100" t="s">
        <v>51</v>
      </c>
      <c r="E16" s="100" t="s">
        <v>51</v>
      </c>
      <c r="F16" s="55" t="s">
        <v>31</v>
      </c>
      <c r="G16" s="97">
        <v>50</v>
      </c>
      <c r="H16" s="60"/>
      <c r="I16" s="61"/>
      <c r="J16" s="63"/>
      <c r="K16" s="63"/>
      <c r="L16" s="62" t="s">
        <v>33</v>
      </c>
      <c r="M16" s="59">
        <v>1104000</v>
      </c>
      <c r="N16" s="2" t="s">
        <v>64</v>
      </c>
    </row>
    <row r="17" spans="1:19" ht="94.5" x14ac:dyDescent="0.25">
      <c r="A17" s="33"/>
      <c r="B17" s="34" t="s">
        <v>2</v>
      </c>
      <c r="C17" s="90">
        <v>10</v>
      </c>
      <c r="D17" s="101" t="s">
        <v>52</v>
      </c>
      <c r="E17" s="101" t="s">
        <v>52</v>
      </c>
      <c r="F17" s="55" t="s">
        <v>31</v>
      </c>
      <c r="G17" s="99">
        <v>10</v>
      </c>
      <c r="H17" s="60"/>
      <c r="I17" s="61"/>
      <c r="J17" s="63"/>
      <c r="K17" s="63"/>
      <c r="L17" s="62" t="s">
        <v>33</v>
      </c>
      <c r="M17" s="59">
        <v>109770</v>
      </c>
      <c r="N17" s="2" t="s">
        <v>64</v>
      </c>
    </row>
    <row r="18" spans="1:19" ht="94.5" x14ac:dyDescent="0.25">
      <c r="A18" s="33"/>
      <c r="B18" s="34" t="s">
        <v>2</v>
      </c>
      <c r="C18" s="88">
        <v>11</v>
      </c>
      <c r="D18" s="101" t="s">
        <v>53</v>
      </c>
      <c r="E18" s="101" t="s">
        <v>53</v>
      </c>
      <c r="F18" s="56" t="s">
        <v>31</v>
      </c>
      <c r="G18" s="99">
        <v>5</v>
      </c>
      <c r="H18" s="60"/>
      <c r="I18" s="61"/>
      <c r="J18" s="63"/>
      <c r="K18" s="63"/>
      <c r="L18" s="62" t="s">
        <v>33</v>
      </c>
      <c r="M18" s="59">
        <v>70000</v>
      </c>
      <c r="N18" s="2" t="s">
        <v>64</v>
      </c>
    </row>
    <row r="19" spans="1:19" ht="94.5" x14ac:dyDescent="0.25">
      <c r="A19" s="33"/>
      <c r="B19" s="34" t="s">
        <v>2</v>
      </c>
      <c r="C19" s="90">
        <v>12</v>
      </c>
      <c r="D19" s="102" t="s">
        <v>54</v>
      </c>
      <c r="E19" s="102" t="s">
        <v>54</v>
      </c>
      <c r="F19" s="57" t="s">
        <v>31</v>
      </c>
      <c r="G19" s="92">
        <v>15</v>
      </c>
      <c r="H19" s="60"/>
      <c r="I19" s="61"/>
      <c r="J19" s="63"/>
      <c r="K19" s="63"/>
      <c r="L19" s="62" t="s">
        <v>33</v>
      </c>
      <c r="M19" s="59">
        <v>187500</v>
      </c>
      <c r="N19" s="2" t="s">
        <v>64</v>
      </c>
    </row>
    <row r="20" spans="1:19" ht="94.5" x14ac:dyDescent="0.25">
      <c r="A20" s="33"/>
      <c r="B20" s="34" t="s">
        <v>2</v>
      </c>
      <c r="C20" s="88">
        <v>13</v>
      </c>
      <c r="D20" s="93" t="s">
        <v>55</v>
      </c>
      <c r="E20" s="93" t="s">
        <v>55</v>
      </c>
      <c r="F20" s="57" t="s">
        <v>31</v>
      </c>
      <c r="G20" s="94">
        <v>1</v>
      </c>
      <c r="H20" s="64"/>
      <c r="I20" s="65"/>
      <c r="J20" s="65"/>
      <c r="K20" s="65"/>
      <c r="L20" s="62" t="s">
        <v>33</v>
      </c>
      <c r="M20" s="59">
        <v>123000</v>
      </c>
      <c r="N20" s="2" t="s">
        <v>64</v>
      </c>
    </row>
    <row r="21" spans="1:19" ht="94.5" x14ac:dyDescent="0.25">
      <c r="A21" s="33"/>
      <c r="B21" s="34" t="s">
        <v>2</v>
      </c>
      <c r="C21" s="90">
        <v>14</v>
      </c>
      <c r="D21" s="93" t="s">
        <v>57</v>
      </c>
      <c r="E21" s="93" t="s">
        <v>57</v>
      </c>
      <c r="F21" s="58" t="s">
        <v>31</v>
      </c>
      <c r="G21" s="94">
        <v>3</v>
      </c>
      <c r="H21" s="60"/>
      <c r="I21" s="61"/>
      <c r="J21" s="63"/>
      <c r="K21" s="63"/>
      <c r="L21" s="62" t="s">
        <v>33</v>
      </c>
      <c r="M21" s="59">
        <v>339000</v>
      </c>
      <c r="N21" s="2" t="s">
        <v>64</v>
      </c>
    </row>
    <row r="22" spans="1:19" ht="94.5" x14ac:dyDescent="0.25">
      <c r="A22" s="33"/>
      <c r="B22" s="34" t="s">
        <v>2</v>
      </c>
      <c r="C22" s="88">
        <v>15</v>
      </c>
      <c r="D22" s="93" t="s">
        <v>59</v>
      </c>
      <c r="E22" s="93" t="s">
        <v>59</v>
      </c>
      <c r="F22" s="55" t="s">
        <v>31</v>
      </c>
      <c r="G22" s="94">
        <v>35</v>
      </c>
      <c r="H22" s="66"/>
      <c r="I22" s="67"/>
      <c r="J22" s="67"/>
      <c r="K22" s="67"/>
      <c r="L22" s="62" t="s">
        <v>33</v>
      </c>
      <c r="M22" s="59">
        <v>105000</v>
      </c>
      <c r="N22" s="2" t="s">
        <v>64</v>
      </c>
    </row>
    <row r="25" spans="1:19" x14ac:dyDescent="0.25">
      <c r="D25" s="11"/>
      <c r="E25" s="11"/>
      <c r="F25" s="12"/>
      <c r="G25" s="11"/>
      <c r="H25" s="13"/>
      <c r="I25" s="13"/>
      <c r="J25" s="11"/>
      <c r="K25" s="11"/>
      <c r="L25" s="11"/>
    </row>
    <row r="26" spans="1:19" x14ac:dyDescent="0.25">
      <c r="D26" s="11"/>
      <c r="E26" s="11"/>
      <c r="F26" s="12"/>
      <c r="G26" s="11"/>
      <c r="H26" s="86" t="s">
        <v>25</v>
      </c>
      <c r="I26" s="86"/>
      <c r="J26" s="9">
        <f>SUM(J8:J22)</f>
        <v>0</v>
      </c>
      <c r="K26" s="9">
        <f>SUM(K8:K22)</f>
        <v>0</v>
      </c>
      <c r="L26" s="11"/>
    </row>
    <row r="27" spans="1:19" x14ac:dyDescent="0.25">
      <c r="E27" s="2"/>
      <c r="G27" s="2"/>
    </row>
    <row r="28" spans="1:19" x14ac:dyDescent="0.25">
      <c r="E28" s="2"/>
      <c r="G28" s="2"/>
    </row>
    <row r="29" spans="1:19" ht="20.25" x14ac:dyDescent="0.3">
      <c r="D29" s="10" t="s">
        <v>15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20.25" x14ac:dyDescent="0.3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0.25" x14ac:dyDescent="0.3">
      <c r="D31" s="10" t="s">
        <v>16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</sheetData>
  <autoFilter ref="A6:L22" xr:uid="{00000000-0009-0000-0000-000001000000}"/>
  <mergeCells count="10">
    <mergeCell ref="H26:I26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8"/>
    </sheetView>
  </sheetViews>
  <sheetFormatPr defaultRowHeight="12.75" x14ac:dyDescent="0.2"/>
  <sheetData>
    <row r="11" spans="2:12" s="2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2" customFormat="1" ht="15.75" x14ac:dyDescent="0.25">
      <c r="B12" s="11"/>
      <c r="C12" s="11"/>
      <c r="D12" s="11"/>
      <c r="E12" s="11"/>
      <c r="F12" s="12"/>
      <c r="G12" s="11"/>
      <c r="H12" s="86" t="s">
        <v>25</v>
      </c>
      <c r="I12" s="86"/>
      <c r="J12" s="9" t="e">
        <f>SUM(#REF!)</f>
        <v>#REF!</v>
      </c>
      <c r="K12" s="9" t="e">
        <f>SUM(#REF!)</f>
        <v>#REF!</v>
      </c>
      <c r="L12" s="11"/>
    </row>
    <row r="13" spans="2:12" s="2" customFormat="1" ht="15.75" x14ac:dyDescent="0.25">
      <c r="F13" s="8"/>
    </row>
    <row r="14" spans="2:12" s="2" customFormat="1" ht="15.75" x14ac:dyDescent="0.25">
      <c r="F14" s="8"/>
    </row>
    <row r="15" spans="2:12" s="10" customFormat="1" ht="20.25" x14ac:dyDescent="0.3">
      <c r="D15" s="10" t="s">
        <v>15</v>
      </c>
    </row>
    <row r="16" spans="2:12" s="10" customFormat="1" ht="20.25" x14ac:dyDescent="0.3"/>
    <row r="17" spans="4:4" s="10" customFormat="1" ht="20.25" x14ac:dyDescent="0.3">
      <c r="D17" s="10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Specificații tehnice </vt:lpstr>
      <vt:lpstr>Specificații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2023-02-17T12:38:32Z</dcterms:modified>
</cp:coreProperties>
</file>