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CEDURI CENTRALIZATE\21642577 Instrumente suplimentar\Clarificări sistem\"/>
    </mc:Choice>
  </mc:AlternateContent>
  <xr:revisionPtr revIDLastSave="0" documentId="13_ncr:1_{ABC194D0-C0C3-48F7-AB75-70E432AA580E}" xr6:coauthVersionLast="47" xr6:coauthVersionMax="47" xr10:uidLastSave="{00000000-0000-0000-0000-000000000000}"/>
  <bookViews>
    <workbookView xWindow="5250" yWindow="810" windowWidth="18690" windowHeight="1501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39" i="5" l="1"/>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8" i="5"/>
  <c r="K8" i="5"/>
  <c r="J9" i="5"/>
  <c r="K9" i="5"/>
  <c r="J10" i="5"/>
  <c r="K10" i="5"/>
  <c r="J11" i="5"/>
  <c r="K11" i="5"/>
  <c r="K12" i="7" l="1"/>
  <c r="J12" i="7"/>
</calcChain>
</file>

<file path=xl/sharedStrings.xml><?xml version="1.0" encoding="utf-8"?>
<sst xmlns="http://schemas.openxmlformats.org/spreadsheetml/2006/main" count="1224" uniqueCount="291">
  <si>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</si>
  <si>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</si>
  <si>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</si>
  <si>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</si>
  <si>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</si>
  <si>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</si>
  <si>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</si>
  <si>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</si>
  <si>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</si>
  <si>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</si>
  <si>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</si>
  <si>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</si>
  <si>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</si>
  <si>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</si>
  <si>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</si>
  <si>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</si>
  <si>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</si>
  <si>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</si>
  <si>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</si>
  <si>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</si>
  <si>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</si>
  <si>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</si>
  <si>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</si>
  <si>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</si>
  <si>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</si>
  <si>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</si>
  <si>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</si>
  <si>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</si>
  <si>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</si>
  <si>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</si>
  <si>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</si>
  <si>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</si>
  <si>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</si>
  <si>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</si>
  <si>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</si>
  <si>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Instrumentelor Medicale/Chirurgicale suplimentare conform necesităților IMSP beneficiare pentru anul 2027</t>
  </si>
  <si>
    <t>Aplicator de Buldog laparoscopic</t>
  </si>
  <si>
    <t xml:space="preserve">Bisturiu cu vârf bont </t>
  </si>
  <si>
    <t>Broșă Kirschner 1.0mm</t>
  </si>
  <si>
    <t>Broșă Kirschner 1.8mm</t>
  </si>
  <si>
    <t>Capse polimerice 
Hem-o-lok Extra-Large (XL)</t>
  </si>
  <si>
    <t>Capse polimerice 
Hem-o-lok Large (L)</t>
  </si>
  <si>
    <t>Capse polimerice 
Hem-o-lok Medium-Large (ML)</t>
  </si>
  <si>
    <t>Cardiochirurgie (CABG) Micro foarfecă coronariană 125 grade</t>
  </si>
  <si>
    <t>Cardiochirurgie (CABG) Micro foarfecă coronariană 45 grade</t>
  </si>
  <si>
    <t>Cardiochirurgie (CABG) Micro foarfecă coronariană 90 grade</t>
  </si>
  <si>
    <t>Cardiochirurgie (CABG) Micro portac anastomoză LIMA-LAD</t>
  </si>
  <si>
    <t>Cardiochirurgie (CABG) Micro-portac anastomoze distale</t>
  </si>
  <si>
    <t>Cardiochirurgie (MICS). Clamp Aortic flexibil</t>
  </si>
  <si>
    <t>Cardiochirurgie (MICS). Foarfecă cu înclinare la 30 grade</t>
  </si>
  <si>
    <t>Cardiochirurgie (MICS). Foarfecă minim-invaziv Potts</t>
  </si>
  <si>
    <t>Cardiochirurgie (MICS). Portac minim-invaziv pentru v. Aortica</t>
  </si>
  <si>
    <t>Cardiochirurgie (MICS). Retractor Weitlaner</t>
  </si>
  <si>
    <t>Cardiochirurgie (MIDCAB). Pensă pentru prelevarea arterei mamare</t>
  </si>
  <si>
    <t>Cardiochirurgie Portac de fire metalice</t>
  </si>
  <si>
    <t>Cardiochirurgie(CABG). Micropensă GERALD</t>
  </si>
  <si>
    <t>Cardiochirurgie. Clamp de linie și tubulatură</t>
  </si>
  <si>
    <t>Cardiochirurgie. Foarfecă Toennis-Adson 175mm</t>
  </si>
  <si>
    <t>Cardiochirurgie. Foarfecă Metzenbaum 230mm</t>
  </si>
  <si>
    <t>Cardiochirurgie. Foarfecă de linie curbat</t>
  </si>
  <si>
    <t>Cardiochirurgie. Foarfecă de linie drept</t>
  </si>
  <si>
    <t>Cardiochirurgie. Portac cu mâner rotund pentru suturarea Aortei</t>
  </si>
  <si>
    <t>Casolete medicale pentru sterilizare Ø 360</t>
  </si>
  <si>
    <t>Casolete medicale pentru sterilizare 6 litri</t>
  </si>
  <si>
    <t>Casolete medicale pentru sterilizare 9 litri</t>
  </si>
  <si>
    <t>Casolete medicale pentru sterilizare 18 litri</t>
  </si>
  <si>
    <t xml:space="preserve">Ciocănaș anatomic cu cârlig </t>
  </si>
  <si>
    <t>Clește pentru extracții dinți  premolari superiori</t>
  </si>
  <si>
    <t>Clește pentru extracții dinți  molari superiori</t>
  </si>
  <si>
    <t>Clește pentru extracții pentru dinți frontali inferiori</t>
  </si>
  <si>
    <t>Clește pentru extracții pentru dinți  premolari inferiori</t>
  </si>
  <si>
    <t>Clește pentru extracții pentru dinți molari inferiori</t>
  </si>
  <si>
    <t>Clește pentru extracții pentru dinți frontali superiori</t>
  </si>
  <si>
    <t>Clip aplicator dimensiune Medium-Large (ML)</t>
  </si>
  <si>
    <t>Clip aplicator dimensiune  Extra-Large (XL)</t>
  </si>
  <si>
    <t>Clip aplicator dimensiune Large (L)</t>
  </si>
  <si>
    <t>Clip aplicator mărimea M</t>
  </si>
  <si>
    <t>Clipse M</t>
  </si>
  <si>
    <t>Clip aplicator mărimea S</t>
  </si>
  <si>
    <t>Clipse S</t>
  </si>
  <si>
    <t>Clipuri plastice tip HEM-O-LOK-XXL</t>
  </si>
  <si>
    <t>Clipuri titan</t>
  </si>
  <si>
    <t>Cuțit pentru amputație Liston 260x130mm</t>
  </si>
  <si>
    <t>Cuțit pentru amputație Liston 335x200mm</t>
  </si>
  <si>
    <t xml:space="preserve">Cuțit pentru coaste, cartilaginos </t>
  </si>
  <si>
    <t>Cuțit pentru creier</t>
  </si>
  <si>
    <t>Cuțit pentru rezecție</t>
  </si>
  <si>
    <t>Depărtătoare chirurgicale late</t>
  </si>
  <si>
    <t>Depărtător bucal Minnesota</t>
  </si>
  <si>
    <t>Depărtător de gură Davis Boyle</t>
  </si>
  <si>
    <t>Depărtător de gura Whitehead</t>
  </si>
  <si>
    <t xml:space="preserve">Depărtător de rană Volcman </t>
  </si>
  <si>
    <t xml:space="preserve">Disector pentru vase </t>
  </si>
  <si>
    <t>Electrod Tip cârlig</t>
  </si>
  <si>
    <t>Electrod Tip tijă</t>
  </si>
  <si>
    <t>Elevator periostal Allen</t>
  </si>
  <si>
    <t>Elevator periostal MOLT</t>
  </si>
  <si>
    <t>Extractor pentru capse chirurgicale metalice</t>
  </si>
  <si>
    <t xml:space="preserve">Ferestrău din inox 300mm 
</t>
  </si>
  <si>
    <t>Foarfece anatomic intestinal, drept 210mm.</t>
  </si>
  <si>
    <t xml:space="preserve">Foarfece chirurgicale bonte, drepte 200mm </t>
  </si>
  <si>
    <t xml:space="preserve">Foarfece chirurgicale, vertical încovoiate 150mm </t>
  </si>
  <si>
    <t>Foarfece ginecologic Model DUBOIS</t>
  </si>
  <si>
    <t>Foarfece ginecologic Model SIEBOLD</t>
  </si>
  <si>
    <t>Foarfece Model TOENNIS-ADSON</t>
  </si>
  <si>
    <t>Foarfece Model WERTHEIM</t>
  </si>
  <si>
    <t>Forceps biopsie pentru duodenoscop canal 1.8mm</t>
  </si>
  <si>
    <t>Forceps de coagulare pentru hemostază endoscopică, cu irigare și brațe rotative</t>
  </si>
  <si>
    <t>Forceps pentru biopsie fierbinte, cu port de irigare</t>
  </si>
  <si>
    <t>Instrument pentru suturarea fasciei</t>
  </si>
  <si>
    <t>Lamă sternală pentru retractor tip ADAMS</t>
  </si>
  <si>
    <t>Luxator pentru extracții dentare drept</t>
  </si>
  <si>
    <t>Luxator pentru extracții dentare curbat dreapta.</t>
  </si>
  <si>
    <t>Luxator pentru extracții dentare curbat stângă.</t>
  </si>
  <si>
    <t>Luxator pentru extracții dentare rădăcini radiculare curbat dreapta.</t>
  </si>
  <si>
    <t>Luxator pentru extracții dentare rădăcini radiculare curbat stângă.</t>
  </si>
  <si>
    <t>Luxator pentru extracții dentare apex dentar curbat dreapta.</t>
  </si>
  <si>
    <t>Mâner tip Ligasur pentru operații deschise tip Maryland</t>
  </si>
  <si>
    <t>Mâner tip Ligasure -pentru operații laparascopice tip Maryland</t>
  </si>
  <si>
    <t>Oglindă laringiană</t>
  </si>
  <si>
    <t>Oglindă stomatologică</t>
  </si>
  <si>
    <t>Pensetă anatomică DE BAKEY</t>
  </si>
  <si>
    <t xml:space="preserve">Pensetă dințată, palmată 15 cm </t>
  </si>
  <si>
    <t xml:space="preserve">Pensă bipolară fălci drepte, duble fenestrate </t>
  </si>
  <si>
    <t>Pensă bipolară vârf tip Maryland</t>
  </si>
  <si>
    <t>Pensă cu cremalieră p/u albituri (Backhaus)</t>
  </si>
  <si>
    <t>Pensă Model HEANY-BALLENTIN</t>
  </si>
  <si>
    <t>Pensă model WERTHEIM</t>
  </si>
  <si>
    <t xml:space="preserve">Pensă pentru disecție vârf cu fălci angulate la aproximativ 90 grade </t>
  </si>
  <si>
    <t>Pensă pentru disecție vârf cu fălci atraumatice</t>
  </si>
  <si>
    <t xml:space="preserve">Pensă pentru disecție Kelly Maryland </t>
  </si>
  <si>
    <t>Pensă pentru îndepărtarea corpilor străini cornee</t>
  </si>
  <si>
    <t>Pensă pentru prehensiune drepte, fenestrate</t>
  </si>
  <si>
    <t>Pensă pentru prehensiune fălci scurte tip cupă</t>
  </si>
  <si>
    <t>Pensă pentru prehensiune vârf cu fălci lungi, curbate</t>
  </si>
  <si>
    <t>Pensă pentru prehensiune vârf cu fălci lungi, drepte</t>
  </si>
  <si>
    <t>Pensă pentru prehensiune vârf cu fălci scurte, drepte</t>
  </si>
  <si>
    <t>Pensă standard chirurgicală 150mm</t>
  </si>
  <si>
    <t>Perie de curățare pentru endoscop 1.8mm</t>
  </si>
  <si>
    <t>Perie de curățare pentru endoscop 1.6mm</t>
  </si>
  <si>
    <t>Port-ac fălci curbe spre stângă</t>
  </si>
  <si>
    <t>Port-ac fălci drepte</t>
  </si>
  <si>
    <t>Recipient de sterilizare medicală 285x280x200mm</t>
  </si>
  <si>
    <t>Recipient de sterilizare medicală 465x280x150mm</t>
  </si>
  <si>
    <t>Reducer trocar</t>
  </si>
  <si>
    <t>Reflector frontal ORL</t>
  </si>
  <si>
    <t>Riglă interpupilară</t>
  </si>
  <si>
    <t>Riglă pupilară</t>
  </si>
  <si>
    <t>Rigle/compas chirurgical</t>
  </si>
  <si>
    <t>Saltea de silicon tip plasă 240x250mm</t>
  </si>
  <si>
    <t>Seringa pentru anestezie stomatologica</t>
  </si>
  <si>
    <t>Sonda anatomica cu marcaj, p/u cadavre З-36</t>
  </si>
  <si>
    <t>Sonda chirurgicală canelată 170mm</t>
  </si>
  <si>
    <t xml:space="preserve">Sondă chirurgicală, dublu butonată 250x 2 </t>
  </si>
  <si>
    <t xml:space="preserve">Trocar D-4mm </t>
  </si>
  <si>
    <t>Tub exterior</t>
  </si>
  <si>
    <t>Tub interior</t>
  </si>
  <si>
    <t>Valve multifuncționale 11 mm</t>
  </si>
  <si>
    <t>Valve multifuncționale 6 mm</t>
  </si>
  <si>
    <t xml:space="preserve">Set aplicator  laparoscopic de buldoguri reutilizabil. Lungimea totală 370 +-10mm, diametrul 10 mm compatibil cu troacar de 10mm. In set 6+-1  buldoguri de diferite dimensiuni. Material inox medical, reutilizabil. </t>
  </si>
  <si>
    <t xml:space="preserve">Bisturiu cu vârf bont (ref. J-15-017). Material inox medical, reutilizabil. </t>
  </si>
  <si>
    <t xml:space="preserve">Broșă Kirschner 1.0mm,lungimea 250-300 mm. Material inox medical. </t>
  </si>
  <si>
    <t xml:space="preserve">Broșă Kirschner 1.8mm,lungimea 250-300 mm. Material inox medical. </t>
  </si>
  <si>
    <t>Micro-foarfeca pentru arterele coronariene, ultra-fine tip Jacobson. Lungimea instrumentului 180mm (+/-5mm). Branșele cu lungimea de 7mm (+/3mm) înclinate la 125 grade cu vârfurile ascuțite. Mânerul rotund, antiderapant. (Echivalent codului de referință: 03-1039 Geister)</t>
  </si>
  <si>
    <t>Micro-foarfecă pentru arterele coronariene, ultra-fine tip Jacobson. Lungimea instrumentului 180mm (+/-5mm). Branșele cu lungimea de 7mm (+/3mm) înclinate la 45 grade cu vârfurile ascuțite. Mânerul rotund, antiderapant. (Echivalent codului de referință: 03-1033 Geister).</t>
  </si>
  <si>
    <t>Micro-foarfecă pentru arterele coronariene, ultra-fine tip Jacobson. Lungimea instrumentului 180mm (+/-5mm). Branșele cu lungimea de 7mm (+/3mm) înclinate la 90 grade cu vârfurile ascuțite. Mânerul rotund, antiderapant. (Echivalent codului de referință: 03-1037 Geister).</t>
  </si>
  <si>
    <t>Micro-portac Jacobson pentru arterele coronariene(anastomoză LIMA-LAD). Lungimea instrumentului: 205mm (+/-5mm). Branșele drepte cu lungimea de 11mm, lățimea de 0,4mm, inserate cu Sapphire. (Echivalent codului de referință: 03-0195 Geister)</t>
  </si>
  <si>
    <t>Micro-portac Jacobson pentru arterele coronariene (anastamoze distale). Lungimea instrumentului: 205mm (+/-5mm). Branșele drepte cu lungimea de 11mm, lățimea de 0.8mm, înserate cu Sapphire. Echivalent codului de referință: 03-0205 Geister</t>
  </si>
  <si>
    <t xml:space="preserve">Clamp aortic flexibil tunelat (tip Cygnet) cu lungimea 430mm (+/-10mm) cu branșele clampării arcuite,  lungimea branșelor 66mm (+/-2mm), branșele arcuite cu tunel de inserție pentru protecțiile atraumatice de unică folosință.  (Echivalent codului de referință V-10143  Peters surgucical )                                                                                                  </t>
  </si>
  <si>
    <t>Foarfecă cardiochirurgical minim-invaziv pentru valve tip Robust. Dublă acțiune. Branșele înclinate lateral la 30grade. Lungimea instrumentului 290mm(+/-5mm). Grosimea instrumentului de 7mm(+/-1mm). Mânerul acoperit cu material antiderapant. Echivalent codului de referință: 34-7833S Geister</t>
  </si>
  <si>
    <t>Foarfecă cardiochirurgical minim-invaziv pentru țesuturi tip Potts. Branșele înclinate înainte la 30grade, lungimea branșelor 11mm (+/-2mm). Lungimea instrumentului 290mm(+/-5mm). Grosimea corpul de 5mm(+/-1mm). Mânerul acoperit cu material antiderapant. Echivalent codului de referință: 34-7861S Geister</t>
  </si>
  <si>
    <t>Portac cardiochirurgical minim-invaziv pentru valva Aortica, destinat pentru fire de sutura 2/0. Lungimea totală a instrumentului: 290mm(+/-5mm). Lungimea de lucru: 170mm(+/-2mm). Diametrul corpului instrumentului: 5mm. Branșele înclinate inserate cu Tungsten. Mânerul acoperit cu material antiderapant. Echivalent codului de referință: 34-7802S Geister</t>
  </si>
  <si>
    <t>Retractor Weitlaner de reținere cu 4-5 dinți bont bont, adâncimea dinților 27mm  pentru canularea periferică în intervenții cardiace minim-invazive. Lungimea instrumentului: 240mm(+/-10mm). Material inox medical, nesteril, reutilizabil. (Echivalent codului de referință  30-0617 GEISTER)</t>
  </si>
  <si>
    <t>Pensă cardiochirururgicala pentru MIDCAB, pentru prelevarea arterei mamare. Mânerul negru, anti reflector, antiderapant. Lungimea de lucru a instrumentului: 170mm(+/-5mm). Lungimea totala: 290mm(+/-10mm). Diametrul corpului instrumentului: 2,7mm. Branșele înclinate la 25 grade, unica acțiune, atraumatice cu Sapphire. Echivalent codului de referință: 38-7936S Geister</t>
  </si>
  <si>
    <t>Portac Baumgartner puternic pentru fire metalice 7/0. Branșele drepte lungimea 2cm (+/-0,5cm) inserție serată, lățimea branșelor 0,5 cm. Inserția branșelor serată, cu Tunsten. Lungimea instrumentului 20cm (+/-5cm). Echivalent codului de referință: BM112R Asesculap</t>
  </si>
  <si>
    <t>Micro-pensă GERALD cu mâner plat. Branșele drepte îngustate cu inserție serată. Lungimea instrumentului. Echivalent codului de referință BD197R Aesculap</t>
  </si>
  <si>
    <t>Clamp de linie puternic (pentru tubulatură conexiunilor cu CEC). Lungimea instrumentului 180mm. Lungimea branșelor 25mm (+/-5mm). Branșele drepte. Echivalent codului de referință AN912R Aesculap</t>
  </si>
  <si>
    <t>Foarfecă tip Toennis-Adson. Lungimea instrumentului 175mm (+/-5mm). Branșele curbate tip Delicate bont bont, inserate cu Tunsten. Echivalent codului de referință BC273R Aesculap</t>
  </si>
  <si>
    <t>Foarfecă tip Metzenbaum . Lungimea instrumentului 230mm (+/-5mm). Branșele curbate tip Metzenbaum bont bont, inserate cu Tunsten. Echivalent codului de referință: BC287R Aesculap</t>
  </si>
  <si>
    <t>Foarfecă de linie tip Mayo cu branșe curbate, design solid. Lungimea instrumentului 170mm (+/-5mm). Branșele curbate bont bont, inserate cu Tunsten. Echivalent codului de referință: BC243R</t>
  </si>
  <si>
    <t>Foarfecă de linie tip Mayo cu branșe drepte. Lungimea instrumentului 170mm (+/-5mm). Branșele drepte bont bont,  inserate cu Tunsten Echivalent codului de referință: BC242R</t>
  </si>
  <si>
    <t>Portac cu mâner rotund, branșele drepte cu inserție cu diamant (ex. DiaDust), pentru fir 4/0 si mai mic. 2/0. Echivalent codului de referință FM223R Aesculap</t>
  </si>
  <si>
    <t>"Casolete medicale pentru sterilizare
 Destinație: pentru sterilizare materialului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pentru a permite circulația liberă a aburului în timpul ciclului de sterilizare
 Dimensiuni: Ø 360 x h190 mm (+/-10mm)
 Forma de ambalare: Ambalat de producător</t>
  </si>
  <si>
    <t>Casolete medicale pentru sterilizare
Destinație: pentru sterilizare materialului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cu filtru pentru a permite circulația liberă a aburului în timpul ciclului de sterilizare
Dimensiuni: Ø 250 x h160 mm (+/-10mm), Vol 6 litri.
Forma de ambalare: Ambalat de producător</t>
  </si>
  <si>
    <t>Casolete medicale pentru sterilizare
Destinație: pentru sterilizare materialului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cu filtru pentru a permite circulația liberă a aburului în timpul ciclului de sterilizare
Dimensiuni: Ø 280 x h160 mm (+/-10mm). Vol 9 litri.
Forma de ambalare: Ambalat de producător</t>
  </si>
  <si>
    <t>Casolete medicale pentru sterilizare
Destinație: pentru sterilizare materialului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cu filtru pentru a permite circulația liberă a aburului în timpul ciclului de sterilizare
Dimensiuni: Ø 390 x h160 mm (+/-10mm). Vol 18 litri.
Forma de ambalare: Ambalat de producător</t>
  </si>
  <si>
    <t>Ciocănaș anatomic cu cârlig, din oțel inoxidabil integral, sterilizabil (Ref: JO-21-1590-1)</t>
  </si>
  <si>
    <t xml:space="preserve">Clește pentru extracții pentru dinți  premolari superiori. Material inox medical, reutilizabil. </t>
  </si>
  <si>
    <t xml:space="preserve">Clește pentru extracții pentru dinți  molari superiori. Material inox medical, reutilizabil. </t>
  </si>
  <si>
    <t xml:space="preserve">Clește pentru extracții pentru dinți frontali inferiori. Material inox medical, reutilizabil. </t>
  </si>
  <si>
    <t xml:space="preserve">Clește pentru extracții pentru dinți molari inferiori. Material inox medical, reutilizabil. </t>
  </si>
  <si>
    <t xml:space="preserve">Clește pentru extracții pentru dinți frontali superiori. Material inox medical, reutilizabil. </t>
  </si>
  <si>
    <t>Clipuri plastice tip HEMOLOK-XXL. Polimer Non-absorbabile 10 mm printr-un port</t>
  </si>
  <si>
    <t>Cuțit pentru amputație Liston 260mm. Din material inoxidabil lungimea lamei 13 cm</t>
  </si>
  <si>
    <t>Cuțit pentru amputație Liston 335mm (Ref. J-15-185). Din material inoxidabil, lungimea lamei 20 cm</t>
  </si>
  <si>
    <t>Cuțit pentru coaste, cartilaginos, din otel inoxidabil. (Ref.J-15-048)</t>
  </si>
  <si>
    <t>Cuțit pentru secționarea țesutului cerebral. Din oțel inoxidabil integral, lungimea lamei de 341mm</t>
  </si>
  <si>
    <t>Cuțit pentru rezecție, cu lamă unică 300x160mm din oțel inoxidabil integral (Ref. Н-43)</t>
  </si>
  <si>
    <t>Depărtătoare chirurgicale late (tip Deaver, Richardson sau echivalent ), din oțel inoxidabil, reutilizabile, pentru expunere intra operatorie</t>
  </si>
  <si>
    <t>Depărtător bucal Minnesota, din oțel inoxidabil, reutilizabile.</t>
  </si>
  <si>
    <t>Depărtător de gură Davis Boyle cu 5 lame schimbabile de diferite dimensiuni, din oțel inoxidabil, reutilizabile.</t>
  </si>
  <si>
    <t>Depărtător de gura Whitehead, din oțel inoxidabil, reutilizabile.</t>
  </si>
  <si>
    <t>Depărtător de rană Volcman 
4-dinți ascuțit (Ref. J-19-128)
*Reutilizabil, material inox medical.</t>
  </si>
  <si>
    <t xml:space="preserve"> Disector fin pentru vase.  Lungimea instrumentului 215mm, branșele curbate (Asemănător codului de referință Aesculap BJ080R)</t>
  </si>
  <si>
    <t>Electrod monopolar   
Tip cârlig
diametrul 5 mm 
lungime 33-37 cm</t>
  </si>
  <si>
    <t>Electrod monopolar – 1 buc 
Tip tijă
diametrul 5 mm 
lungime 33-37 cm</t>
  </si>
  <si>
    <t>Elevator periostal Allen. *Reutilizabil, material inox medical.</t>
  </si>
  <si>
    <t>Elevator periostal MOLT. *Reutilizabil, material inox medical.</t>
  </si>
  <si>
    <t>Dispozitiv  mecanic, pentru îndepărtarea rapidă și ușoară a capselor chirurgicale ale pielii.
Metal: oțel inoxidabil
Să suporte sterilizări multiple</t>
  </si>
  <si>
    <t>Ferestrău din inox 300mm 
 (Ref:JO-21-225)
*Reutilizabil, material inox medical.</t>
  </si>
  <si>
    <t>Foarfece anatomic intestinal, drept 210mm, din oțel inoxidabil integral. (Ref. J-22-241)</t>
  </si>
  <si>
    <t>Foarfece chirurgicale bonte, drepte 200mm (Ref. J-22-008)
din oțel inoxidabil integral, sterilizabil</t>
  </si>
  <si>
    <t>Foarfece chirurgical tip ''Kuper'' vertical încovoiate  150mm (+/-5mm).
*Reutilizabil, material inox medical. (Ref. J-22-105)</t>
  </si>
  <si>
    <t>Foarfece ginecologic Model DUBOIS, curbat,     L- 27cm. *Reutilizabil, material inox medical.</t>
  </si>
  <si>
    <t>Foarfece ginecologic Model SIEBOLD , L-24cm. *Reutilizabil, material inox medical.</t>
  </si>
  <si>
    <t>Foarfece Model TOENNIS-ADSON pentru disecție, curbat, L-18 cm. *Reutilizabil, material inox medical.</t>
  </si>
  <si>
    <t>Foarfece Model WERTHEIM pentru histerectomie, bont/bont, curbat, puternic, L-223-225mm. *Reutilizabil, material inox medical.</t>
  </si>
  <si>
    <t>Forceps biopsie pentru duodenoscop  cu diametrul canalului de 1.8mm; Lungimea minim 170cm.</t>
  </si>
  <si>
    <t>Forceps de coagulare pentru hemostază endoscopică, cu port de irigare și brațe rotative. Deschidere: 5mm; diametru:2,3mm; lungimea de lucru :1650-2000mm.</t>
  </si>
  <si>
    <t>Forceps pentru biopsie fierbinte, cu port de irigare, forma brațelor: cupe ovale de 2,3 mm. Lungimea de lucru:1600-2400mm</t>
  </si>
  <si>
    <t>Instrument pentru suturarea fasciei
diametrul 3 mm 
Lungime 15-21 cm
*Reutilizabil, material inox medical. Autoclavabil</t>
  </si>
  <si>
    <t>Lamă sternală compatibilă cu retractorul ADAMS. 1 bucată= o pereche de lame (pentru branșa dreaptă și stângă a retractorului). Lățimea lamelor: 50mm(+/-5mm). Lungimea lamelor: 40mm(+/-5mm).*Reutilizabil, material inox medical.</t>
  </si>
  <si>
    <t>Luxator pentru extracții dentare drept. *Reutilizabil, material inox medical.</t>
  </si>
  <si>
    <t>Luxator pentru extracții dentare curbat dreapta. *Reutilizabil, material inox medical.</t>
  </si>
  <si>
    <t>Luxator pentru extracții dentare curbat stângă. *Reutilizabil, material inox medical.</t>
  </si>
  <si>
    <t>Luxator pentru extracții dentare rădăcini radiculare curbat dreapta. *Reutilizabil, material inox medical.</t>
  </si>
  <si>
    <t>Luxator pentru extracții dentare rădăcini radiculare curbat stângă. *Reutilizabil, material inox medical.</t>
  </si>
  <si>
    <t>Luxator pentru extracții dentare apex dentar curbat dreapta. *Reutilizabil, material inox medical.</t>
  </si>
  <si>
    <t xml:space="preserve"> Instrument unica folosință L-230mm  , D- 5mm. Mâner tip Ligasur pentru operații deschise tip Maryland cu vârfuri bonte, curbate,  deschidere cu acțiune dublă, cu serații transversale.
 (Asemănător codului de referință LF 1923 pentru aparatul Valleylab LS10 Generator Medtronic aflat in dotare in instituție)</t>
  </si>
  <si>
    <t>Instrument laparoscopic disector-ligaturare tip Maryland, lungime 37cm, fălcile  5mm. (Echivalent cu Coviden RF LF1937 . Pentru aparatul Valleylab™ LS10 Generator aflat în dotare in instituție) Steril.
* Termen de garanție minim 12 luni de la livrarea bunului.</t>
  </si>
  <si>
    <t>Instrument laparoscopic disector-ligaturare tip Maryland, lungime 23cm, fălcile  5mm. (Echivalent cu Coviden RF LF1937 . Pentru aparatul Valleylab™ LS10 Generator aflat în dotare in instituție) Steril.
* Termen de garanție minim 12 luni de la livrarea bunului.</t>
  </si>
  <si>
    <t>Oglindă laringiană cu mâner, diametrul 26 mm</t>
  </si>
  <si>
    <t>Oglindă stomatologică cu mâner, fără mărire, diametrul 23 mm</t>
  </si>
  <si>
    <t>Pensetă anatomică De BAKEY atraumatică drept 240mm ( 9  1/2 inci ), lățime fălci 3,50mm, zimțată ( Echivalent codului de referință FB 407R AESCULAP )</t>
  </si>
  <si>
    <t>Penseta dințată, palmată 15 cm (Ref. J-16-119), material inox medical reutilizabil</t>
  </si>
  <si>
    <t>Pensă bipolară pentru disecție vârf rotunjit  fălci drepte, duble fenestrate, diametrul 5 mm, lungime 33-37 cm, mâner cu conector bipolar, rotativa 360 grade, demontabilă in maxim 3 părți componente : mâner, teaca, element de lucru, teaca izolata, cu port spălare cu dop</t>
  </si>
  <si>
    <t>Pensă bipolară pentru disecție, vârf tip Maryland, fălci curbe, diametrul 5 mm, lungime 33-37 cm, mâner cu conector bipolar rotativa 360 grade, demontabilă in maxim 3 părți componente : mâner, teaca, element de lucru, teaca izolata, cu port spălare cu dop</t>
  </si>
  <si>
    <t>Pensă cu cremalieră p/u albituri 100-120mm (+/-5mm), (Backhaus).
*Reutilizabil, material inox medical.</t>
  </si>
  <si>
    <t>Pensă Model HEANY-BALLENTIN pentru histerectomie, curbată, L-25 cm. *Reutilizabil, material inox medical.</t>
  </si>
  <si>
    <t>Pensă model WERTHEIM pentru histerectomie, L-25 cm. *Reutilizabil, material inox medical.</t>
  </si>
  <si>
    <t>Pensă pentru disecție, vârf cu fălci angulate la aproximativ 90 grade, diametrul 5 mm, lungime 33-37 cm, lungimea branșelor 15±3mm, dubla deschidere, mâner cu conector monopolar, fără cremaliera, rotativa 360 grade, demontabilă în maxim 3 părți componente : mâner, teacă, element de lucru, teacă izolată, cu port spălare cu dop</t>
  </si>
  <si>
    <t>Pensă pentru disecție, vârf cu fălci atraumatice, diametrul 10 mm, lungime 33-37 cm, lungimea branșelor 42±5mm, dubla deschidere, mâner cu conector monopolar, cu cremaliera
rotativa 360 grade demontabilă in maxim 3 părți componente: mâner, teacă, element de lucru, teacă izolată, cu port spălare cu dop</t>
  </si>
  <si>
    <t>Pensă pentru disecție, vârf cu fălci curbe lungi Kelly Maryland, diametrul 5 mm, lungime 41-46 cm, lungimea branșelor 22±3mm, dubla deschidere, mâner cu conector monopolar cu cremalieră, rotativa 360 grade, demontabilă in maxim 3 părți componente: mâner, teacă, element de lucru, teacă izolată, cu port spălare cu dop</t>
  </si>
  <si>
    <t>Pensă pentru îndepărtarea corpilor străini cornee.</t>
  </si>
  <si>
    <t>Pensă pentru prehensiune, vârf cu fălci lungi, drepte, fenestrate. diametrul 5 mm, lungime 33-37 cm, lungimea branșelor 36±5mm
mâner cu conector monopolar
mâner fără cremalieră</t>
  </si>
  <si>
    <t>pensă pentru prehensiune pentru biopsie, fălci scurte tip cupă, diametrul 5 mm, lungime 33-37 cm, lungimea branșelor 15±3mm, mâner cu conector monopolar fără cremalieră. Rotativă 360 grade demontabilă în maxim 3 părți componente: mâner, teacă, element de lucru, teacă izolată, cu port spălare cu dop</t>
  </si>
  <si>
    <t>Pensă pentru prehensiune  
vârf cu fălci lungi, curbate, atraumatice, diametrul 5 mm, lungime 33-37 cm, lungimea branșelor 26±5mm, mâner cu conector monopolar, fără cremalieră, rotativa 360 grade demontabilă în maxim 3 părți componente: mâner, teacă, element de lucru, teacă izolată, cu port spălare cu dop</t>
  </si>
  <si>
    <t>Pensă pentru prehensiune vârf cu fălci lungi, curbate, atraumatice, diametrul 5 mm, lungime 41-46 cm, lungimea branșelor 26±5mm, mâner cu conector monopolar cu cremalieră
rotativa 360 grade demontabilă in maxim 3 părți componente: mâner, teacă, element de lucru, teacă izolată, cu port spălare cu dop</t>
  </si>
  <si>
    <t>Pensă pentru prehensiune, vârf cu fălci lungi, drepte, fenestrate, diametrul 5 mm, lungime 33-37 cm, lungimea branșelor 26±5mm
mâner cu conector monopolar fără cremalieră.</t>
  </si>
  <si>
    <t>Pensă pentru prehensiune, vârf cu fălci scurte, drepte, fenestrate, diametrul 5 mm, lungime 33-37 cm, lungimea branșelor 19±3mm, mâner cu conector monopolar fără cremalieră, rotativa 360 grade demontabilă in maxim 3 părți componente : mâner, teaca, element de lucru, teaca izolata, cu port spălare cu dop</t>
  </si>
  <si>
    <t xml:space="preserve">Pensă standard chirurgicală 150mm pentru pansamente </t>
  </si>
  <si>
    <t>Perie de curățare pentru endoscop cu 2 capete. Lungimea totală 2300mm,deametru total 1,8 mm. Lungimea perii 20mm,deametru perii 5mm</t>
  </si>
  <si>
    <t>Perie de curățare pentru endoscop cu 2 capete lucrătoare. Lungimea totală 2300mm,deametru total 1,6mm. Lungimea perii 20mm,deametru perii 3mm</t>
  </si>
  <si>
    <t>Port-ac cu miner tip V. Fălci curbe spre stângă. diametrul 5 mm. Lungime 33-36 cm 
Autoclavabil</t>
  </si>
  <si>
    <t>Port-ac cu mâner tip V. Fălci drepte. diametrul 5 mm. Lungime 33-36 cm, Autoclavabil</t>
  </si>
  <si>
    <t>Recipientele de sterilizare de dimensiuni medii  pentru sterilizarea, depozitarea și transportul implanturilor, instrumente chirurgicale, echipamente chirurgicale și textile. Formate din două părți principale: recipientul și capacul. Corpurile principale ale cutiilor și capacelor sunt din aluminiu de calitate. Cu orificii pentru aer pe suprafața capacului, cu o garnitură de silicon, suport de filtru blocabil din oțel inoxidabil/aluminiu/plastic cu o garnitură de etanșare în jurul său, care menține filtrele plasate în poziția centrală pe interiorul capacului. Dimensiuni 285x280x200mm +/-10%</t>
  </si>
  <si>
    <t>Recipientele de sterilizare de dimensiuni medii  pentru sterilizarea, depozitarea și transportul implanturilor, instrumente chirurgicale, echipamente chirurgicale și textile. Formate din două părți principale: recipientul și capacul. Corpurile principale ale cutiilor și capacelor sunt din aluminiu de calitate. Cu orificii pentru aer pe suprafața capacului, cu o garnitură de silicon, suport de filtru blocabil din oțel inoxidabil/aluminiu/plastic cu o garnitură de etanșare în jurul său, care menține filtrele plasate în poziția centrală pe interiorul capacului. Dimensiuni 465x280x150mm +/-10%</t>
  </si>
  <si>
    <t>Reducere diametrul de la 12 la 5 mm</t>
  </si>
  <si>
    <t>Reflector frontal ORL. D - 100 mm</t>
  </si>
  <si>
    <t>Rigle și compas chirurgical, din oțel inoxidabil sau material echivalent, reutilizabile, pentru măsurători și planificare chirurgicală</t>
  </si>
  <si>
    <t>Saltea silicon tip plasă 240×250 mm pentru instrumente chirurgicale ( Echivalent Cod referință: JF938)
Tip: mat poziționare / protecție instrumente
 Compatibilitate: container 1/2 (half-size)
Material: silicon medical (medical grade)
Structură: tip plasă (mesh perforat)
Proprietăți:
antiderapant (fixare sigură a instrumentelor), flexibil și rezistent, fără latex
Compatibilitate sterilizare: autoclavabil (sterilizare cu abur), rezistent la cicluri repetate de: spălare mecanică, dezinfecție termică</t>
  </si>
  <si>
    <t>Seringa pentru anestezie stomatologica. Reutilizabilă.</t>
  </si>
  <si>
    <t>Sonda anatomica cu marcaj, p/u cadavre З-36 *Reutilizabil, material inox medical.</t>
  </si>
  <si>
    <t>Sonda chirurgicală canelată 170mm *Reutilizabil, material inox medical.</t>
  </si>
  <si>
    <t>Sondă chirurgicală, dublu butonată 250x 2 (Ref: ЗН-17-1)
 *Reutilizabil, material inox medical.</t>
  </si>
  <si>
    <t>Trocar D-4mm cu mâner (Ref: J-14-004) *Reutilizabil, material inox medical</t>
  </si>
  <si>
    <t>Tub exterior izolator 5/5 mm 310 mm (Ref: PM 973R)</t>
  </si>
  <si>
    <t>Inserție metalica tub pentru 5/5 mm 310 mm (Ref: PM600201)</t>
  </si>
  <si>
    <t>Inserție metalica tub pentru 5/5 mm 370 mm (Ref: PM618201)</t>
  </si>
  <si>
    <t xml:space="preserve"> Valve multifuncționale diametrul 11 mm. Compatibil  la canula  (port laparoscopic) de 11 mm diametru, parte de lucru  110± 10mm,  cu conector robinet pentru insuflator,, capăt distal oval oblic.
*Reutilizabil, material inox medical.( Echivalent codului  30103 H2 )</t>
  </si>
  <si>
    <t xml:space="preserve"> Valve multifuncționale diametrul 6 mm.Compatibil  la canula  (port laparoscopic) de 6 mm diametru, parte de lucru  110± 6 mm,  cu conector robinet pentru insuflator,, capăt distal oval oblic.
*Reutilizabil, material inox medical.( Echivalent codului  30160 H2 )</t>
  </si>
  <si>
    <t>Set</t>
  </si>
  <si>
    <t>Bucată</t>
  </si>
  <si>
    <t>Clipse din polimeri non-absorbabil pentru clip aplicator de mărime Extra Large propus. (1 set/cutie conține 15 cartridge, fiecare cartridge min. 5 clipse)</t>
  </si>
  <si>
    <t>Clipse din polimeri non-absorbabil pentru clip aplicator de mărime Large propus.
 (1 set/cutie conține 15 cartridge, fiecare cartridge min. 5 clipse)</t>
  </si>
  <si>
    <t>Clipse din polimeri non-absorbabil pentru clip aplicator de mărime Medium - Large propus. (1 set/cutie conține 15 cartridge, fiecare cartridge min. 5 clipse)</t>
  </si>
  <si>
    <t>Clip aplicator laparoscopic diametrul de 10 mm, lungimea de lucru de 340 ± 20 mm, dimensiune Medium-Large (ML). (Analog cu Richard Wolf 8389.911)</t>
  </si>
  <si>
    <t>Clip applicator laparoscopic de mărime Extra Large, compatibil cu clipse polimerice, sterilizabil prin autoclavare, lungimea de 450 ± 30 mm,</t>
  </si>
  <si>
    <t>Clip aplicator laparoscopic de mărime Large, compatibil cu clipse polimerice, sterilizabil prin autoclavare, lungimea de 450 ± 30 mm</t>
  </si>
  <si>
    <t>Clip aplicator laparoscopic de mărime Medium - Large, compatibil cu clipse polimerice, sterilizabil prin autoclavare, lungimea de 450 ± 30 mm</t>
  </si>
  <si>
    <t>Clip aplicator pentru operații deschise mărimea M, lungimea 180 mm</t>
  </si>
  <si>
    <t>Clipse din titan mărimea M p/t By-pass în bloc câte 6 (Echivalent LT-200 albe)</t>
  </si>
  <si>
    <t>Clip aplicator pentru operații deschise mărimea S compatibil cu clipse LT-100 culoarea albastră, lungimea 180 mm</t>
  </si>
  <si>
    <t>Clipse din titan mărimea S p/t By-pass în bloc câte 6 (Echivalent LT-100 albastru)</t>
  </si>
  <si>
    <t>Clipuri titan mărimea ML, pentru aplicator Aesculap aflat în dotare (Ref: PL462SU Aesculap, 191-00036 Optcla)</t>
  </si>
  <si>
    <t xml:space="preserve">Filtru integrat cu 1000 cicluri de sterilizare </t>
  </si>
  <si>
    <t xml:space="preserve">Filtru integrat cu 5000 cicluri de sterilizare </t>
  </si>
  <si>
    <t>Sistem de filtrare integrat în capac (lid) pentru container sterilizare
Tehnologie: filtru permanent (PTFE – politetrafluoretilenă)
(Echivalent: Premium / PRIMELine® PRO)
2. Durată de viață- validat pentru ~1000 cicluri de sterilizare
Standard: DIN EN 868-8
3. Caracteristici principale
Filtru permanent cu barieră microbiologică (germ barrier)
Compatibil cu containere AESCULAP 
Rezistent la: sterilizare repetată, spălare mecanică, temperaturi înalte
4.Sterilizare cu abur (steam sterilization)</t>
  </si>
  <si>
    <t>Sistem de filtrare integrat în capac (lid) pentru container sterilizare
Tehnologie: filtru permanent (PTFE – politetrafluoretilenă)
(Echivalent: Premium / PRIMELine® PRO)
2. Durată de viață- validat pentru ~5000 cicluri de sterilizare
Standard: DIN EN 868-8
3. Caracteristici principale
Filtru permanent cu barieră microbiologică (germ barrier)
Integrat în capac (nu este consumabil separat)
Compatibil cu containere AESCULAP 
Rezistent la: sterilizare repetată, spălare mecanică, temperaturi înalte
4.Sterilizare cu abur (steam sterilization)</t>
  </si>
  <si>
    <t>Saltea de silicon tip plasă 536x250mm</t>
  </si>
  <si>
    <t>Saltea silicon tip plasă 536×250 mm pentru instrumente chirurgicale
( Echivalent Cod referință: JF941)
Tip: mat poziționare / protecție instrumente
Compatibilitate: container 1/2 (half-size)
Material: silicon medical (medical grade)
Structură: tip plasă (mesh perforat)
Proprietăți:
antiderapant (fixare sigură a instrumentelor)
flexibil și rezistent, fără latex
Compatibilitate sterilizare
 autoclavabil (sterilizare cu abur)
rezistent la cicluri repetate de: spălare mecanică, dezinfecție termică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</si>
</sst>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0">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2"/>
      <color rgb="FFFF0000"/>
      <name val="Times New Roman"/>
      <family val="1"/>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5"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4">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6" fillId="0" borderId="0" applyFont="0" applyFill="0" applyBorder="0" applyAlignment="0" applyProtection="0"/>
    <xf numFmtId="0" fontId="2" fillId="0" borderId="0"/>
    <xf numFmtId="0" fontId="15" fillId="0" borderId="0"/>
    <xf numFmtId="0" fontId="14" fillId="0" borderId="0"/>
    <xf numFmtId="0" fontId="1" fillId="0" borderId="0"/>
    <xf numFmtId="0" fontId="14" fillId="0" borderId="0"/>
  </cellStyleXfs>
  <cellXfs count="88">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164" fontId="11" fillId="0" borderId="0" xfId="1" applyNumberFormat="1" applyFont="1" applyAlignment="1" applyProtection="1">
      <alignment horizontal="center"/>
      <protection locked="0"/>
    </xf>
    <xf numFmtId="164" fontId="7" fillId="0" borderId="0" xfId="1" applyNumberFormat="1" applyFont="1" applyProtection="1">
      <protection locked="0"/>
    </xf>
    <xf numFmtId="1" fontId="8" fillId="2" borderId="1" xfId="1" applyNumberFormat="1" applyFont="1" applyFill="1" applyBorder="1" applyAlignment="1" applyProtection="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7" fillId="3" borderId="1" xfId="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8" fillId="2" borderId="10"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6" fillId="2"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right"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xf numFmtId="0" fontId="9"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73" applyFont="1" applyBorder="1" applyAlignment="1">
      <alignment horizontal="center" vertical="center" wrapText="1"/>
    </xf>
    <xf numFmtId="0" fontId="7" fillId="3" borderId="1" xfId="1" applyFont="1" applyFill="1" applyBorder="1" applyAlignment="1" applyProtection="1">
      <alignment horizontal="center" vertical="center"/>
      <protection locked="0"/>
    </xf>
    <xf numFmtId="0" fontId="9" fillId="3" borderId="1" xfId="1" applyFont="1" applyFill="1" applyBorder="1" applyAlignment="1">
      <alignment horizontal="center" vertical="center" wrapText="1"/>
    </xf>
    <xf numFmtId="2"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164" fontId="6" fillId="3" borderId="1" xfId="1" applyNumberFormat="1" applyFont="1" applyFill="1" applyBorder="1" applyProtection="1">
      <protection locked="0"/>
    </xf>
    <xf numFmtId="0" fontId="29" fillId="3" borderId="1" xfId="0" applyFont="1" applyFill="1" applyBorder="1" applyProtection="1">
      <protection locked="0"/>
    </xf>
    <xf numFmtId="0" fontId="7" fillId="0" borderId="10" xfId="0" applyFont="1" applyBorder="1" applyAlignment="1">
      <alignment horizontal="center" vertical="center"/>
    </xf>
    <xf numFmtId="0" fontId="7" fillId="0" borderId="2" xfId="0" applyFont="1" applyBorder="1" applyAlignment="1">
      <alignment horizontal="center" vertical="center"/>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center" wrapText="1"/>
      <protection locked="0"/>
    </xf>
    <xf numFmtId="0" fontId="6"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8" fillId="2" borderId="10"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7" fillId="7" borderId="1" xfId="73" applyFont="1" applyFill="1" applyBorder="1" applyAlignment="1">
      <alignment horizontal="center" vertical="center" wrapText="1"/>
    </xf>
    <xf numFmtId="0" fontId="7" fillId="7" borderId="1" xfId="0" applyFont="1" applyFill="1" applyBorder="1" applyAlignment="1">
      <alignment horizontal="center" vertical="center"/>
    </xf>
  </cellXfs>
  <cellStyles count="74">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Обычный_Лист4" xfId="73" xr:uid="{98F011DD-E17C-4ACA-B489-0926976333F8}"/>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38"/>
  <sheetViews>
    <sheetView topLeftCell="A4" zoomScale="60" zoomScaleNormal="60" workbookViewId="0">
      <selection activeCell="H16" sqref="H16"/>
    </sheetView>
  </sheetViews>
  <sheetFormatPr defaultRowHeight="15.75"/>
  <cols>
    <col min="1" max="1" width="11.85546875" style="12" customWidth="1"/>
    <col min="2" max="2" width="9.5703125" style="25" customWidth="1"/>
    <col min="3" max="3" width="25.85546875" style="18" customWidth="1"/>
    <col min="4" max="4" width="31.140625" style="18"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8" customWidth="1"/>
    <col min="11" max="11" width="13.5703125" style="12" customWidth="1"/>
    <col min="12" max="16384" width="9.140625" style="12"/>
  </cols>
  <sheetData>
    <row r="1" spans="1:11">
      <c r="C1" s="58" t="s">
        <v>27</v>
      </c>
      <c r="D1" s="59"/>
      <c r="E1" s="59"/>
      <c r="F1" s="59"/>
      <c r="G1" s="59"/>
      <c r="H1" s="59"/>
      <c r="I1" s="59"/>
      <c r="J1" s="59"/>
      <c r="K1" s="60"/>
    </row>
    <row r="2" spans="1:11">
      <c r="D2" s="64" t="s">
        <v>14</v>
      </c>
      <c r="E2" s="65"/>
      <c r="F2" s="65"/>
      <c r="G2" s="65"/>
      <c r="H2" s="66"/>
    </row>
    <row r="3" spans="1:11">
      <c r="A3" s="67" t="s">
        <v>9</v>
      </c>
      <c r="B3" s="68"/>
      <c r="C3" s="69"/>
      <c r="D3" s="70" t="s">
        <v>29</v>
      </c>
      <c r="E3" s="71"/>
      <c r="F3" s="71"/>
      <c r="G3" s="71"/>
      <c r="H3" s="72"/>
      <c r="I3" s="12" t="s">
        <v>10</v>
      </c>
      <c r="J3" s="18" t="s">
        <v>12</v>
      </c>
    </row>
    <row r="4" spans="1:11" s="16" customFormat="1" ht="15.75" customHeight="1">
      <c r="A4" s="73" t="s">
        <v>8</v>
      </c>
      <c r="B4" s="74"/>
      <c r="C4" s="75"/>
      <c r="D4" s="76" t="s">
        <v>35</v>
      </c>
      <c r="E4" s="76"/>
      <c r="F4" s="76"/>
      <c r="G4" s="76"/>
      <c r="H4" s="76"/>
      <c r="I4" s="76"/>
      <c r="J4" s="14" t="s">
        <v>13</v>
      </c>
      <c r="K4" s="15"/>
    </row>
    <row r="5" spans="1:11" s="17" customFormat="1">
      <c r="B5" s="26"/>
      <c r="C5" s="16"/>
      <c r="D5" s="61"/>
      <c r="E5" s="62"/>
      <c r="F5" s="62"/>
      <c r="G5" s="62"/>
      <c r="H5" s="63"/>
      <c r="I5" s="61"/>
      <c r="J5" s="63"/>
      <c r="K5" s="15"/>
    </row>
    <row r="6" spans="1:11" s="38" customFormat="1" ht="47.25">
      <c r="A6" s="42" t="s">
        <v>2</v>
      </c>
      <c r="B6" s="42" t="s">
        <v>0</v>
      </c>
      <c r="C6" s="42" t="s">
        <v>1</v>
      </c>
      <c r="D6" s="42" t="s">
        <v>3</v>
      </c>
      <c r="E6" s="42" t="s">
        <v>4</v>
      </c>
      <c r="F6" s="42" t="s">
        <v>5</v>
      </c>
      <c r="G6" s="42" t="s">
        <v>6</v>
      </c>
      <c r="H6" s="42" t="s">
        <v>7</v>
      </c>
      <c r="I6" s="23" t="s">
        <v>28</v>
      </c>
      <c r="J6" s="23" t="s">
        <v>30</v>
      </c>
      <c r="K6" s="39"/>
    </row>
    <row r="7" spans="1:11" s="38" customFormat="1">
      <c r="A7" s="23">
        <v>1</v>
      </c>
      <c r="B7" s="23">
        <v>2</v>
      </c>
      <c r="C7" s="23"/>
      <c r="D7" s="23"/>
      <c r="E7" s="23">
        <v>3</v>
      </c>
      <c r="F7" s="23">
        <v>4</v>
      </c>
      <c r="G7" s="23">
        <v>5</v>
      </c>
      <c r="H7" s="23">
        <v>6</v>
      </c>
      <c r="I7" s="20">
        <v>7</v>
      </c>
      <c r="J7" s="23">
        <v>8</v>
      </c>
      <c r="K7" s="39"/>
    </row>
    <row r="8" spans="1:11" ht="31.5">
      <c r="A8" s="47" t="s">
        <v>31</v>
      </c>
      <c r="B8" s="48">
        <v>1</v>
      </c>
      <c r="C8" s="49" t="s">
        <v>36</v>
      </c>
      <c r="D8" s="49" t="s">
        <v>36</v>
      </c>
      <c r="E8" s="55"/>
      <c r="F8" s="55"/>
      <c r="G8" s="55"/>
      <c r="H8" s="49" t="s">
        <v>159</v>
      </c>
      <c r="I8" s="32"/>
      <c r="J8" s="33"/>
    </row>
    <row r="9" spans="1:11" ht="31.5">
      <c r="A9" s="47" t="s">
        <v>31</v>
      </c>
      <c r="B9" s="48">
        <v>2</v>
      </c>
      <c r="C9" s="49" t="s">
        <v>37</v>
      </c>
      <c r="D9" s="49" t="s">
        <v>37</v>
      </c>
      <c r="E9" s="55"/>
      <c r="F9" s="55"/>
      <c r="G9" s="55"/>
      <c r="H9" s="49" t="s">
        <v>160</v>
      </c>
      <c r="I9" s="32"/>
      <c r="J9" s="33"/>
    </row>
    <row r="10" spans="1:11" ht="31.5">
      <c r="A10" s="47" t="s">
        <v>31</v>
      </c>
      <c r="B10" s="48">
        <v>3</v>
      </c>
      <c r="C10" s="49" t="s">
        <v>38</v>
      </c>
      <c r="D10" s="49" t="s">
        <v>38</v>
      </c>
      <c r="E10" s="55"/>
      <c r="F10" s="55"/>
      <c r="G10" s="55"/>
      <c r="H10" s="49" t="s">
        <v>161</v>
      </c>
      <c r="I10" s="32"/>
      <c r="J10" s="33"/>
    </row>
    <row r="11" spans="1:11" ht="31.5">
      <c r="A11" s="47" t="s">
        <v>31</v>
      </c>
      <c r="B11" s="48">
        <v>4</v>
      </c>
      <c r="C11" s="49" t="s">
        <v>39</v>
      </c>
      <c r="D11" s="49" t="s">
        <v>39</v>
      </c>
      <c r="E11" s="55"/>
      <c r="F11" s="55"/>
      <c r="G11" s="55"/>
      <c r="H11" s="49" t="s">
        <v>162</v>
      </c>
      <c r="I11" s="32"/>
      <c r="J11" s="33"/>
    </row>
    <row r="12" spans="1:11" ht="47.25">
      <c r="A12" s="47" t="s">
        <v>31</v>
      </c>
      <c r="B12" s="48">
        <v>5</v>
      </c>
      <c r="C12" s="49" t="s">
        <v>40</v>
      </c>
      <c r="D12" s="49" t="s">
        <v>40</v>
      </c>
      <c r="E12" s="32"/>
      <c r="F12" s="32"/>
      <c r="G12" s="32"/>
      <c r="H12" s="86" t="s">
        <v>273</v>
      </c>
      <c r="I12" s="32"/>
      <c r="J12" s="33"/>
    </row>
    <row r="13" spans="1:11" ht="31.5">
      <c r="A13" s="47" t="s">
        <v>31</v>
      </c>
      <c r="B13" s="48">
        <v>6</v>
      </c>
      <c r="C13" s="49" t="s">
        <v>41</v>
      </c>
      <c r="D13" s="49" t="s">
        <v>41</v>
      </c>
      <c r="E13" s="32"/>
      <c r="F13" s="32"/>
      <c r="G13" s="32"/>
      <c r="H13" s="86" t="s">
        <v>274</v>
      </c>
      <c r="I13" s="32"/>
      <c r="J13" s="33"/>
    </row>
    <row r="14" spans="1:11" ht="47.25">
      <c r="A14" s="47" t="s">
        <v>31</v>
      </c>
      <c r="B14" s="48">
        <v>7</v>
      </c>
      <c r="C14" s="49" t="s">
        <v>42</v>
      </c>
      <c r="D14" s="49" t="s">
        <v>42</v>
      </c>
      <c r="E14" s="32"/>
      <c r="F14" s="32"/>
      <c r="G14" s="32"/>
      <c r="H14" s="86" t="s">
        <v>275</v>
      </c>
      <c r="I14" s="32"/>
      <c r="J14" s="33"/>
    </row>
    <row r="15" spans="1:11" ht="47.25">
      <c r="A15" s="47" t="s">
        <v>31</v>
      </c>
      <c r="B15" s="48">
        <v>8</v>
      </c>
      <c r="C15" s="49" t="s">
        <v>43</v>
      </c>
      <c r="D15" s="49" t="s">
        <v>43</v>
      </c>
      <c r="E15" s="32"/>
      <c r="F15" s="32"/>
      <c r="G15" s="32"/>
      <c r="H15" s="49" t="s">
        <v>163</v>
      </c>
      <c r="I15" s="32"/>
      <c r="J15" s="33"/>
    </row>
    <row r="16" spans="1:11" ht="47.25">
      <c r="A16" s="47" t="s">
        <v>31</v>
      </c>
      <c r="B16" s="48">
        <v>9</v>
      </c>
      <c r="C16" s="49" t="s">
        <v>44</v>
      </c>
      <c r="D16" s="49" t="s">
        <v>44</v>
      </c>
      <c r="E16" s="32"/>
      <c r="F16" s="32"/>
      <c r="G16" s="32"/>
      <c r="H16" s="49" t="s">
        <v>164</v>
      </c>
      <c r="I16" s="32"/>
      <c r="J16" s="33"/>
    </row>
    <row r="17" spans="1:10" ht="47.25">
      <c r="A17" s="47" t="s">
        <v>31</v>
      </c>
      <c r="B17" s="48">
        <v>10</v>
      </c>
      <c r="C17" s="49" t="s">
        <v>45</v>
      </c>
      <c r="D17" s="49" t="s">
        <v>45</v>
      </c>
      <c r="E17" s="32"/>
      <c r="F17" s="32"/>
      <c r="G17" s="32"/>
      <c r="H17" s="49" t="s">
        <v>165</v>
      </c>
      <c r="I17" s="32"/>
      <c r="J17" s="33"/>
    </row>
    <row r="18" spans="1:10" ht="47.25">
      <c r="A18" s="47" t="s">
        <v>31</v>
      </c>
      <c r="B18" s="48">
        <v>11</v>
      </c>
      <c r="C18" s="49" t="s">
        <v>46</v>
      </c>
      <c r="D18" s="49" t="s">
        <v>46</v>
      </c>
      <c r="E18" s="32"/>
      <c r="F18" s="32"/>
      <c r="G18" s="32"/>
      <c r="H18" s="49" t="s">
        <v>166</v>
      </c>
      <c r="I18" s="32"/>
      <c r="J18" s="33"/>
    </row>
    <row r="19" spans="1:10" ht="47.25">
      <c r="A19" s="47" t="s">
        <v>31</v>
      </c>
      <c r="B19" s="48">
        <v>12</v>
      </c>
      <c r="C19" s="49" t="s">
        <v>47</v>
      </c>
      <c r="D19" s="49" t="s">
        <v>47</v>
      </c>
      <c r="E19" s="32"/>
      <c r="F19" s="32"/>
      <c r="G19" s="32"/>
      <c r="H19" s="49" t="s">
        <v>167</v>
      </c>
      <c r="I19" s="32"/>
      <c r="J19" s="33"/>
    </row>
    <row r="20" spans="1:10" ht="47.25">
      <c r="A20" s="47" t="s">
        <v>31</v>
      </c>
      <c r="B20" s="48">
        <v>13</v>
      </c>
      <c r="C20" s="49" t="s">
        <v>48</v>
      </c>
      <c r="D20" s="49" t="s">
        <v>48</v>
      </c>
      <c r="E20" s="32"/>
      <c r="F20" s="32"/>
      <c r="G20" s="32"/>
      <c r="H20" s="49" t="s">
        <v>168</v>
      </c>
      <c r="I20" s="32"/>
      <c r="J20" s="33"/>
    </row>
    <row r="21" spans="1:10" ht="47.25">
      <c r="A21" s="47" t="s">
        <v>31</v>
      </c>
      <c r="B21" s="48">
        <v>14</v>
      </c>
      <c r="C21" s="49" t="s">
        <v>49</v>
      </c>
      <c r="D21" s="49" t="s">
        <v>49</v>
      </c>
      <c r="E21" s="32"/>
      <c r="F21" s="32"/>
      <c r="G21" s="32"/>
      <c r="H21" s="49" t="s">
        <v>169</v>
      </c>
      <c r="I21" s="32"/>
      <c r="J21" s="33"/>
    </row>
    <row r="22" spans="1:10" ht="47.25">
      <c r="A22" s="47" t="s">
        <v>31</v>
      </c>
      <c r="B22" s="48">
        <v>15</v>
      </c>
      <c r="C22" s="49" t="s">
        <v>50</v>
      </c>
      <c r="D22" s="49" t="s">
        <v>50</v>
      </c>
      <c r="E22" s="32"/>
      <c r="F22" s="32"/>
      <c r="G22" s="32"/>
      <c r="H22" s="49" t="s">
        <v>170</v>
      </c>
      <c r="I22" s="32"/>
      <c r="J22" s="33"/>
    </row>
    <row r="23" spans="1:10" ht="63">
      <c r="A23" s="47" t="s">
        <v>31</v>
      </c>
      <c r="B23" s="48">
        <v>16</v>
      </c>
      <c r="C23" s="49" t="s">
        <v>51</v>
      </c>
      <c r="D23" s="49" t="s">
        <v>51</v>
      </c>
      <c r="E23" s="32"/>
      <c r="F23" s="32"/>
      <c r="G23" s="32"/>
      <c r="H23" s="49" t="s">
        <v>171</v>
      </c>
      <c r="I23" s="32"/>
      <c r="J23" s="33"/>
    </row>
    <row r="24" spans="1:10" ht="47.25">
      <c r="A24" s="47" t="s">
        <v>31</v>
      </c>
      <c r="B24" s="48">
        <v>17</v>
      </c>
      <c r="C24" s="49" t="s">
        <v>52</v>
      </c>
      <c r="D24" s="49" t="s">
        <v>52</v>
      </c>
      <c r="E24" s="32"/>
      <c r="F24" s="32"/>
      <c r="G24" s="32"/>
      <c r="H24" s="49" t="s">
        <v>172</v>
      </c>
      <c r="I24" s="32"/>
      <c r="J24" s="33"/>
    </row>
    <row r="25" spans="1:10" ht="63">
      <c r="A25" s="47" t="s">
        <v>31</v>
      </c>
      <c r="B25" s="48">
        <v>18</v>
      </c>
      <c r="C25" s="49" t="s">
        <v>53</v>
      </c>
      <c r="D25" s="49" t="s">
        <v>53</v>
      </c>
      <c r="E25" s="32"/>
      <c r="F25" s="32"/>
      <c r="G25" s="32"/>
      <c r="H25" s="49" t="s">
        <v>173</v>
      </c>
      <c r="I25" s="32"/>
      <c r="J25" s="33"/>
    </row>
    <row r="26" spans="1:10" ht="47.25">
      <c r="A26" s="47" t="s">
        <v>31</v>
      </c>
      <c r="B26" s="48">
        <v>19</v>
      </c>
      <c r="C26" s="49" t="s">
        <v>54</v>
      </c>
      <c r="D26" s="49" t="s">
        <v>54</v>
      </c>
      <c r="E26" s="32"/>
      <c r="F26" s="32"/>
      <c r="G26" s="32"/>
      <c r="H26" s="49" t="s">
        <v>174</v>
      </c>
      <c r="I26" s="32"/>
      <c r="J26" s="33"/>
    </row>
    <row r="27" spans="1:10" ht="31.5">
      <c r="A27" s="47" t="s">
        <v>31</v>
      </c>
      <c r="B27" s="48">
        <v>20</v>
      </c>
      <c r="C27" s="49" t="s">
        <v>55</v>
      </c>
      <c r="D27" s="49" t="s">
        <v>55</v>
      </c>
      <c r="E27" s="32"/>
      <c r="F27" s="32"/>
      <c r="G27" s="32"/>
      <c r="H27" s="49" t="s">
        <v>175</v>
      </c>
      <c r="I27" s="32"/>
      <c r="J27" s="33"/>
    </row>
    <row r="28" spans="1:10" ht="31.5">
      <c r="A28" s="47" t="s">
        <v>31</v>
      </c>
      <c r="B28" s="48">
        <v>21</v>
      </c>
      <c r="C28" s="49" t="s">
        <v>56</v>
      </c>
      <c r="D28" s="49" t="s">
        <v>56</v>
      </c>
      <c r="E28" s="32"/>
      <c r="F28" s="32"/>
      <c r="G28" s="32"/>
      <c r="H28" s="49" t="s">
        <v>176</v>
      </c>
      <c r="I28" s="32"/>
      <c r="J28" s="33"/>
    </row>
    <row r="29" spans="1:10" ht="31.5">
      <c r="A29" s="47" t="s">
        <v>31</v>
      </c>
      <c r="B29" s="48">
        <v>22</v>
      </c>
      <c r="C29" s="49" t="s">
        <v>57</v>
      </c>
      <c r="D29" s="49" t="s">
        <v>57</v>
      </c>
      <c r="E29" s="32"/>
      <c r="F29" s="32"/>
      <c r="G29" s="32"/>
      <c r="H29" s="49" t="s">
        <v>177</v>
      </c>
      <c r="I29" s="32"/>
      <c r="J29" s="33"/>
    </row>
    <row r="30" spans="1:10" ht="31.5">
      <c r="A30" s="47" t="s">
        <v>31</v>
      </c>
      <c r="B30" s="48">
        <v>23</v>
      </c>
      <c r="C30" s="49" t="s">
        <v>58</v>
      </c>
      <c r="D30" s="49" t="s">
        <v>58</v>
      </c>
      <c r="E30" s="32"/>
      <c r="F30" s="32"/>
      <c r="G30" s="32"/>
      <c r="H30" s="49" t="s">
        <v>178</v>
      </c>
      <c r="I30" s="32"/>
      <c r="J30" s="33"/>
    </row>
    <row r="31" spans="1:10" ht="31.5">
      <c r="A31" s="47" t="s">
        <v>31</v>
      </c>
      <c r="B31" s="48">
        <v>24</v>
      </c>
      <c r="C31" s="49" t="s">
        <v>59</v>
      </c>
      <c r="D31" s="49" t="s">
        <v>59</v>
      </c>
      <c r="E31" s="32"/>
      <c r="F31" s="32"/>
      <c r="G31" s="32"/>
      <c r="H31" s="49" t="s">
        <v>179</v>
      </c>
      <c r="I31" s="32"/>
      <c r="J31" s="33"/>
    </row>
    <row r="32" spans="1:10" ht="31.5">
      <c r="A32" s="47" t="s">
        <v>31</v>
      </c>
      <c r="B32" s="48">
        <v>25</v>
      </c>
      <c r="C32" s="49" t="s">
        <v>60</v>
      </c>
      <c r="D32" s="49" t="s">
        <v>60</v>
      </c>
      <c r="E32" s="32"/>
      <c r="F32" s="32"/>
      <c r="G32" s="32"/>
      <c r="H32" s="49" t="s">
        <v>180</v>
      </c>
      <c r="I32" s="32"/>
      <c r="J32" s="33"/>
    </row>
    <row r="33" spans="1:10" ht="47.25">
      <c r="A33" s="47" t="s">
        <v>31</v>
      </c>
      <c r="B33" s="48">
        <v>26</v>
      </c>
      <c r="C33" s="49" t="s">
        <v>61</v>
      </c>
      <c r="D33" s="49" t="s">
        <v>61</v>
      </c>
      <c r="E33" s="32"/>
      <c r="F33" s="32"/>
      <c r="G33" s="32"/>
      <c r="H33" s="49" t="s">
        <v>181</v>
      </c>
      <c r="I33" s="32"/>
      <c r="J33" s="33"/>
    </row>
    <row r="34" spans="1:10" ht="157.5">
      <c r="A34" s="47" t="s">
        <v>31</v>
      </c>
      <c r="B34" s="48">
        <v>27</v>
      </c>
      <c r="C34" s="49" t="s">
        <v>62</v>
      </c>
      <c r="D34" s="49" t="s">
        <v>62</v>
      </c>
      <c r="E34" s="32"/>
      <c r="F34" s="32"/>
      <c r="G34" s="32"/>
      <c r="H34" s="49" t="s">
        <v>182</v>
      </c>
      <c r="I34" s="32"/>
      <c r="J34" s="33"/>
    </row>
    <row r="35" spans="1:10" ht="157.5">
      <c r="A35" s="47" t="s">
        <v>31</v>
      </c>
      <c r="B35" s="48">
        <v>28</v>
      </c>
      <c r="C35" s="49" t="s">
        <v>63</v>
      </c>
      <c r="D35" s="49" t="s">
        <v>63</v>
      </c>
      <c r="E35" s="32"/>
      <c r="F35" s="32"/>
      <c r="G35" s="32"/>
      <c r="H35" s="49" t="s">
        <v>183</v>
      </c>
      <c r="I35" s="32"/>
      <c r="J35" s="33"/>
    </row>
    <row r="36" spans="1:10" ht="157.5">
      <c r="A36" s="47" t="s">
        <v>31</v>
      </c>
      <c r="B36" s="48">
        <v>29</v>
      </c>
      <c r="C36" s="49" t="s">
        <v>64</v>
      </c>
      <c r="D36" s="49" t="s">
        <v>64</v>
      </c>
      <c r="E36" s="32"/>
      <c r="F36" s="32"/>
      <c r="G36" s="32"/>
      <c r="H36" s="49" t="s">
        <v>184</v>
      </c>
      <c r="I36" s="32"/>
      <c r="J36" s="33"/>
    </row>
    <row r="37" spans="1:10" ht="157.5">
      <c r="A37" s="47" t="s">
        <v>31</v>
      </c>
      <c r="B37" s="48">
        <v>30</v>
      </c>
      <c r="C37" s="49" t="s">
        <v>65</v>
      </c>
      <c r="D37" s="49" t="s">
        <v>65</v>
      </c>
      <c r="E37" s="32"/>
      <c r="F37" s="32"/>
      <c r="G37" s="32"/>
      <c r="H37" s="49" t="s">
        <v>185</v>
      </c>
      <c r="I37" s="32"/>
      <c r="J37" s="33"/>
    </row>
    <row r="38" spans="1:10" ht="31.5">
      <c r="A38" s="47" t="s">
        <v>31</v>
      </c>
      <c r="B38" s="48">
        <v>31</v>
      </c>
      <c r="C38" s="49" t="s">
        <v>66</v>
      </c>
      <c r="D38" s="49" t="s">
        <v>66</v>
      </c>
      <c r="E38" s="32"/>
      <c r="F38" s="32"/>
      <c r="G38" s="32"/>
      <c r="H38" s="49" t="s">
        <v>186</v>
      </c>
      <c r="I38" s="32"/>
      <c r="J38" s="33"/>
    </row>
    <row r="39" spans="1:10" ht="31.5">
      <c r="A39" s="47" t="s">
        <v>31</v>
      </c>
      <c r="B39" s="48">
        <v>32</v>
      </c>
      <c r="C39" s="49" t="s">
        <v>67</v>
      </c>
      <c r="D39" s="49" t="s">
        <v>67</v>
      </c>
      <c r="E39" s="32"/>
      <c r="F39" s="32"/>
      <c r="G39" s="32"/>
      <c r="H39" s="49" t="s">
        <v>187</v>
      </c>
      <c r="I39" s="32"/>
      <c r="J39" s="33"/>
    </row>
    <row r="40" spans="1:10" ht="31.5">
      <c r="A40" s="47" t="s">
        <v>31</v>
      </c>
      <c r="B40" s="48">
        <v>33</v>
      </c>
      <c r="C40" s="49" t="s">
        <v>68</v>
      </c>
      <c r="D40" s="49" t="s">
        <v>68</v>
      </c>
      <c r="E40" s="32"/>
      <c r="F40" s="32"/>
      <c r="G40" s="32"/>
      <c r="H40" s="49" t="s">
        <v>188</v>
      </c>
      <c r="I40" s="32"/>
      <c r="J40" s="33"/>
    </row>
    <row r="41" spans="1:10" ht="31.5">
      <c r="A41" s="47" t="s">
        <v>31</v>
      </c>
      <c r="B41" s="48">
        <v>34</v>
      </c>
      <c r="C41" s="49" t="s">
        <v>69</v>
      </c>
      <c r="D41" s="49" t="s">
        <v>69</v>
      </c>
      <c r="E41" s="32"/>
      <c r="F41" s="32"/>
      <c r="G41" s="32"/>
      <c r="H41" s="49" t="s">
        <v>189</v>
      </c>
      <c r="I41" s="32"/>
      <c r="J41" s="33"/>
    </row>
    <row r="42" spans="1:10" ht="47.25">
      <c r="A42" s="47" t="s">
        <v>31</v>
      </c>
      <c r="B42" s="48">
        <v>35</v>
      </c>
      <c r="C42" s="49" t="s">
        <v>70</v>
      </c>
      <c r="D42" s="49" t="s">
        <v>70</v>
      </c>
      <c r="E42" s="32"/>
      <c r="F42" s="32"/>
      <c r="G42" s="32"/>
      <c r="H42" s="49" t="s">
        <v>70</v>
      </c>
      <c r="I42" s="32"/>
      <c r="J42" s="33"/>
    </row>
    <row r="43" spans="1:10" ht="31.5">
      <c r="A43" s="47" t="s">
        <v>31</v>
      </c>
      <c r="B43" s="48">
        <v>36</v>
      </c>
      <c r="C43" s="49" t="s">
        <v>71</v>
      </c>
      <c r="D43" s="49" t="s">
        <v>71</v>
      </c>
      <c r="E43" s="32"/>
      <c r="F43" s="32"/>
      <c r="G43" s="32"/>
      <c r="H43" s="49" t="s">
        <v>190</v>
      </c>
      <c r="I43" s="32"/>
      <c r="J43" s="33"/>
    </row>
    <row r="44" spans="1:10" ht="31.5">
      <c r="A44" s="47" t="s">
        <v>31</v>
      </c>
      <c r="B44" s="48">
        <v>37</v>
      </c>
      <c r="C44" s="49" t="s">
        <v>72</v>
      </c>
      <c r="D44" s="49" t="s">
        <v>72</v>
      </c>
      <c r="E44" s="32"/>
      <c r="F44" s="32"/>
      <c r="G44" s="32"/>
      <c r="H44" s="49" t="s">
        <v>191</v>
      </c>
      <c r="I44" s="32"/>
      <c r="J44" s="33"/>
    </row>
    <row r="45" spans="1:10" ht="31.5">
      <c r="A45" s="47" t="s">
        <v>31</v>
      </c>
      <c r="B45" s="48">
        <v>38</v>
      </c>
      <c r="C45" s="49" t="s">
        <v>73</v>
      </c>
      <c r="D45" s="49" t="s">
        <v>73</v>
      </c>
      <c r="E45" s="32"/>
      <c r="F45" s="32"/>
      <c r="G45" s="32"/>
      <c r="H45" s="86" t="s">
        <v>276</v>
      </c>
      <c r="I45" s="32"/>
      <c r="J45" s="33"/>
    </row>
    <row r="46" spans="1:10" ht="31.5">
      <c r="A46" s="47" t="s">
        <v>31</v>
      </c>
      <c r="B46" s="48">
        <v>39</v>
      </c>
      <c r="C46" s="49" t="s">
        <v>74</v>
      </c>
      <c r="D46" s="49" t="s">
        <v>74</v>
      </c>
      <c r="E46" s="32"/>
      <c r="F46" s="32"/>
      <c r="G46" s="32"/>
      <c r="H46" s="86" t="s">
        <v>277</v>
      </c>
      <c r="I46" s="32"/>
      <c r="J46" s="33"/>
    </row>
    <row r="47" spans="1:10" ht="31.5">
      <c r="A47" s="47" t="s">
        <v>31</v>
      </c>
      <c r="B47" s="48">
        <v>40</v>
      </c>
      <c r="C47" s="49" t="s">
        <v>75</v>
      </c>
      <c r="D47" s="49" t="s">
        <v>75</v>
      </c>
      <c r="E47" s="32"/>
      <c r="F47" s="32"/>
      <c r="G47" s="32"/>
      <c r="H47" s="86" t="s">
        <v>278</v>
      </c>
      <c r="I47" s="32"/>
      <c r="J47" s="33"/>
    </row>
    <row r="48" spans="1:10" ht="31.5">
      <c r="A48" s="47" t="s">
        <v>31</v>
      </c>
      <c r="B48" s="48">
        <v>41</v>
      </c>
      <c r="C48" s="49" t="s">
        <v>73</v>
      </c>
      <c r="D48" s="49" t="s">
        <v>73</v>
      </c>
      <c r="E48" s="32"/>
      <c r="F48" s="32"/>
      <c r="G48" s="32"/>
      <c r="H48" s="86" t="s">
        <v>279</v>
      </c>
      <c r="I48" s="32"/>
      <c r="J48" s="33"/>
    </row>
    <row r="49" spans="1:10" ht="31.5">
      <c r="A49" s="47" t="s">
        <v>31</v>
      </c>
      <c r="B49" s="56">
        <v>42</v>
      </c>
      <c r="C49" s="49" t="s">
        <v>76</v>
      </c>
      <c r="D49" s="49" t="s">
        <v>76</v>
      </c>
      <c r="E49" s="32"/>
      <c r="F49" s="32"/>
      <c r="G49" s="32"/>
      <c r="H49" s="86" t="s">
        <v>280</v>
      </c>
      <c r="I49" s="32"/>
      <c r="J49" s="33"/>
    </row>
    <row r="50" spans="1:10" ht="31.5">
      <c r="A50" s="47" t="s">
        <v>31</v>
      </c>
      <c r="B50" s="57"/>
      <c r="C50" s="49" t="s">
        <v>77</v>
      </c>
      <c r="D50" s="49" t="s">
        <v>77</v>
      </c>
      <c r="E50" s="32"/>
      <c r="F50" s="32"/>
      <c r="G50" s="32"/>
      <c r="H50" s="86" t="s">
        <v>281</v>
      </c>
      <c r="I50" s="32"/>
      <c r="J50" s="33"/>
    </row>
    <row r="51" spans="1:10" ht="31.5">
      <c r="A51" s="47" t="s">
        <v>31</v>
      </c>
      <c r="B51" s="56">
        <v>43</v>
      </c>
      <c r="C51" s="49" t="s">
        <v>78</v>
      </c>
      <c r="D51" s="49" t="s">
        <v>78</v>
      </c>
      <c r="E51" s="32"/>
      <c r="F51" s="32"/>
      <c r="G51" s="32"/>
      <c r="H51" s="86" t="s">
        <v>282</v>
      </c>
      <c r="I51" s="32"/>
      <c r="J51" s="33"/>
    </row>
    <row r="52" spans="1:10" ht="31.5">
      <c r="A52" s="47" t="s">
        <v>31</v>
      </c>
      <c r="B52" s="57"/>
      <c r="C52" s="49" t="s">
        <v>79</v>
      </c>
      <c r="D52" s="49" t="s">
        <v>79</v>
      </c>
      <c r="E52" s="32"/>
      <c r="F52" s="32"/>
      <c r="G52" s="32"/>
      <c r="H52" s="86" t="s">
        <v>283</v>
      </c>
      <c r="I52" s="32"/>
      <c r="J52" s="33"/>
    </row>
    <row r="53" spans="1:10" ht="31.5">
      <c r="A53" s="47" t="s">
        <v>31</v>
      </c>
      <c r="B53" s="48">
        <v>44</v>
      </c>
      <c r="C53" s="49" t="s">
        <v>80</v>
      </c>
      <c r="D53" s="49" t="s">
        <v>80</v>
      </c>
      <c r="E53" s="32"/>
      <c r="F53" s="32"/>
      <c r="G53" s="32"/>
      <c r="H53" s="49" t="s">
        <v>192</v>
      </c>
      <c r="I53" s="32"/>
      <c r="J53" s="33"/>
    </row>
    <row r="54" spans="1:10" ht="31.5">
      <c r="A54" s="47" t="s">
        <v>31</v>
      </c>
      <c r="B54" s="48">
        <v>45</v>
      </c>
      <c r="C54" s="49" t="s">
        <v>81</v>
      </c>
      <c r="D54" s="49" t="s">
        <v>81</v>
      </c>
      <c r="E54" s="32"/>
      <c r="F54" s="32"/>
      <c r="G54" s="32"/>
      <c r="H54" s="86" t="s">
        <v>284</v>
      </c>
      <c r="I54" s="32"/>
      <c r="J54" s="33"/>
    </row>
    <row r="55" spans="1:10" ht="31.5">
      <c r="A55" s="47" t="s">
        <v>31</v>
      </c>
      <c r="B55" s="48">
        <v>46</v>
      </c>
      <c r="C55" s="49" t="s">
        <v>82</v>
      </c>
      <c r="D55" s="49" t="s">
        <v>82</v>
      </c>
      <c r="E55" s="32"/>
      <c r="F55" s="32"/>
      <c r="G55" s="32"/>
      <c r="H55" s="49" t="s">
        <v>193</v>
      </c>
      <c r="I55" s="32"/>
      <c r="J55" s="33"/>
    </row>
    <row r="56" spans="1:10" ht="31.5">
      <c r="A56" s="47" t="s">
        <v>31</v>
      </c>
      <c r="B56" s="48">
        <v>47</v>
      </c>
      <c r="C56" s="49" t="s">
        <v>83</v>
      </c>
      <c r="D56" s="49" t="s">
        <v>83</v>
      </c>
      <c r="E56" s="32"/>
      <c r="F56" s="32"/>
      <c r="G56" s="32"/>
      <c r="H56" s="49" t="s">
        <v>194</v>
      </c>
      <c r="I56" s="32"/>
      <c r="J56" s="33"/>
    </row>
    <row r="57" spans="1:10" ht="31.5">
      <c r="A57" s="47" t="s">
        <v>31</v>
      </c>
      <c r="B57" s="48">
        <v>48</v>
      </c>
      <c r="C57" s="49" t="s">
        <v>84</v>
      </c>
      <c r="D57" s="49" t="s">
        <v>84</v>
      </c>
      <c r="E57" s="32"/>
      <c r="F57" s="32"/>
      <c r="G57" s="32"/>
      <c r="H57" s="49" t="s">
        <v>195</v>
      </c>
      <c r="I57" s="32"/>
      <c r="J57" s="33"/>
    </row>
    <row r="58" spans="1:10" ht="31.5">
      <c r="A58" s="47" t="s">
        <v>31</v>
      </c>
      <c r="B58" s="48">
        <v>49</v>
      </c>
      <c r="C58" s="49" t="s">
        <v>85</v>
      </c>
      <c r="D58" s="49" t="s">
        <v>85</v>
      </c>
      <c r="E58" s="32"/>
      <c r="F58" s="32"/>
      <c r="G58" s="32"/>
      <c r="H58" s="49" t="s">
        <v>196</v>
      </c>
      <c r="I58" s="32"/>
      <c r="J58" s="33"/>
    </row>
    <row r="59" spans="1:10" ht="31.5">
      <c r="A59" s="47" t="s">
        <v>31</v>
      </c>
      <c r="B59" s="48">
        <v>50</v>
      </c>
      <c r="C59" s="49" t="s">
        <v>86</v>
      </c>
      <c r="D59" s="49" t="s">
        <v>86</v>
      </c>
      <c r="E59" s="32"/>
      <c r="F59" s="32"/>
      <c r="G59" s="32"/>
      <c r="H59" s="49" t="s">
        <v>197</v>
      </c>
      <c r="I59" s="32"/>
      <c r="J59" s="33"/>
    </row>
    <row r="60" spans="1:10" ht="31.5">
      <c r="A60" s="47" t="s">
        <v>31</v>
      </c>
      <c r="B60" s="48">
        <v>51</v>
      </c>
      <c r="C60" s="49" t="s">
        <v>87</v>
      </c>
      <c r="D60" s="49" t="s">
        <v>87</v>
      </c>
      <c r="E60" s="32"/>
      <c r="F60" s="32"/>
      <c r="G60" s="32"/>
      <c r="H60" s="49" t="s">
        <v>198</v>
      </c>
      <c r="I60" s="32"/>
      <c r="J60" s="33"/>
    </row>
    <row r="61" spans="1:10" ht="31.5">
      <c r="A61" s="47" t="s">
        <v>31</v>
      </c>
      <c r="B61" s="48">
        <v>52</v>
      </c>
      <c r="C61" s="49" t="s">
        <v>88</v>
      </c>
      <c r="D61" s="49" t="s">
        <v>88</v>
      </c>
      <c r="E61" s="32"/>
      <c r="F61" s="32"/>
      <c r="G61" s="32"/>
      <c r="H61" s="49" t="s">
        <v>199</v>
      </c>
      <c r="I61" s="32"/>
      <c r="J61" s="33"/>
    </row>
    <row r="62" spans="1:10" ht="31.5">
      <c r="A62" s="47" t="s">
        <v>31</v>
      </c>
      <c r="B62" s="48">
        <v>53</v>
      </c>
      <c r="C62" s="49" t="s">
        <v>89</v>
      </c>
      <c r="D62" s="49" t="s">
        <v>89</v>
      </c>
      <c r="E62" s="32"/>
      <c r="F62" s="32"/>
      <c r="G62" s="32"/>
      <c r="H62" s="49" t="s">
        <v>200</v>
      </c>
      <c r="I62" s="32"/>
      <c r="J62" s="33"/>
    </row>
    <row r="63" spans="1:10" ht="31.5">
      <c r="A63" s="47" t="s">
        <v>31</v>
      </c>
      <c r="B63" s="48">
        <v>54</v>
      </c>
      <c r="C63" s="49" t="s">
        <v>90</v>
      </c>
      <c r="D63" s="49" t="s">
        <v>90</v>
      </c>
      <c r="E63" s="32"/>
      <c r="F63" s="32"/>
      <c r="G63" s="32"/>
      <c r="H63" s="49" t="s">
        <v>201</v>
      </c>
      <c r="I63" s="32"/>
      <c r="J63" s="33"/>
    </row>
    <row r="64" spans="1:10" ht="47.25">
      <c r="A64" s="47" t="s">
        <v>31</v>
      </c>
      <c r="B64" s="48">
        <v>55</v>
      </c>
      <c r="C64" s="49" t="s">
        <v>91</v>
      </c>
      <c r="D64" s="49" t="s">
        <v>91</v>
      </c>
      <c r="E64" s="32"/>
      <c r="F64" s="32"/>
      <c r="G64" s="32"/>
      <c r="H64" s="49" t="s">
        <v>202</v>
      </c>
      <c r="I64" s="32"/>
      <c r="J64" s="33"/>
    </row>
    <row r="65" spans="1:10" ht="31.5">
      <c r="A65" s="47" t="s">
        <v>31</v>
      </c>
      <c r="B65" s="48">
        <v>56</v>
      </c>
      <c r="C65" s="49" t="s">
        <v>92</v>
      </c>
      <c r="D65" s="49" t="s">
        <v>92</v>
      </c>
      <c r="E65" s="32"/>
      <c r="F65" s="32"/>
      <c r="G65" s="32"/>
      <c r="H65" s="49" t="s">
        <v>203</v>
      </c>
      <c r="I65" s="32"/>
      <c r="J65" s="33"/>
    </row>
    <row r="66" spans="1:10" ht="63">
      <c r="A66" s="47" t="s">
        <v>31</v>
      </c>
      <c r="B66" s="48">
        <v>57</v>
      </c>
      <c r="C66" s="49" t="s">
        <v>93</v>
      </c>
      <c r="D66" s="49" t="s">
        <v>93</v>
      </c>
      <c r="E66" s="32"/>
      <c r="F66" s="32"/>
      <c r="G66" s="32"/>
      <c r="H66" s="49" t="s">
        <v>204</v>
      </c>
      <c r="I66" s="32"/>
      <c r="J66" s="33"/>
    </row>
    <row r="67" spans="1:10" ht="63">
      <c r="A67" s="47" t="s">
        <v>31</v>
      </c>
      <c r="B67" s="48">
        <v>58</v>
      </c>
      <c r="C67" s="49" t="s">
        <v>94</v>
      </c>
      <c r="D67" s="49" t="s">
        <v>94</v>
      </c>
      <c r="E67" s="32"/>
      <c r="F67" s="32"/>
      <c r="G67" s="32"/>
      <c r="H67" s="49" t="s">
        <v>205</v>
      </c>
      <c r="I67" s="32"/>
      <c r="J67" s="33"/>
    </row>
    <row r="68" spans="1:10" ht="31.5">
      <c r="A68" s="47" t="s">
        <v>31</v>
      </c>
      <c r="B68" s="48">
        <v>59</v>
      </c>
      <c r="C68" s="49" t="s">
        <v>95</v>
      </c>
      <c r="D68" s="49" t="s">
        <v>95</v>
      </c>
      <c r="E68" s="32"/>
      <c r="F68" s="32"/>
      <c r="G68" s="32"/>
      <c r="H68" s="49" t="s">
        <v>206</v>
      </c>
      <c r="I68" s="32"/>
      <c r="J68" s="33"/>
    </row>
    <row r="69" spans="1:10" ht="31.5">
      <c r="A69" s="47" t="s">
        <v>31</v>
      </c>
      <c r="B69" s="48">
        <v>60</v>
      </c>
      <c r="C69" s="49" t="s">
        <v>96</v>
      </c>
      <c r="D69" s="49" t="s">
        <v>96</v>
      </c>
      <c r="E69" s="32"/>
      <c r="F69" s="32"/>
      <c r="G69" s="32"/>
      <c r="H69" s="49" t="s">
        <v>207</v>
      </c>
      <c r="I69" s="32"/>
      <c r="J69" s="33"/>
    </row>
    <row r="70" spans="1:10" ht="47.25">
      <c r="A70" s="47" t="s">
        <v>31</v>
      </c>
      <c r="B70" s="48">
        <v>61</v>
      </c>
      <c r="C70" s="49" t="s">
        <v>97</v>
      </c>
      <c r="D70" s="49" t="s">
        <v>97</v>
      </c>
      <c r="E70" s="32"/>
      <c r="F70" s="32"/>
      <c r="G70" s="32"/>
      <c r="H70" s="49" t="s">
        <v>208</v>
      </c>
      <c r="I70" s="32"/>
      <c r="J70" s="33"/>
    </row>
    <row r="71" spans="1:10" ht="47.25">
      <c r="A71" s="47" t="s">
        <v>31</v>
      </c>
      <c r="B71" s="48">
        <v>62</v>
      </c>
      <c r="C71" s="49" t="s">
        <v>98</v>
      </c>
      <c r="D71" s="49" t="s">
        <v>98</v>
      </c>
      <c r="E71" s="32"/>
      <c r="F71" s="32"/>
      <c r="G71" s="32"/>
      <c r="H71" s="49" t="s">
        <v>209</v>
      </c>
      <c r="I71" s="32"/>
      <c r="J71" s="33"/>
    </row>
    <row r="72" spans="1:10" ht="157.5">
      <c r="A72" s="47" t="s">
        <v>31</v>
      </c>
      <c r="B72" s="48">
        <v>63</v>
      </c>
      <c r="C72" s="86" t="s">
        <v>285</v>
      </c>
      <c r="D72" s="86" t="s">
        <v>285</v>
      </c>
      <c r="E72" s="32"/>
      <c r="F72" s="32"/>
      <c r="G72" s="32"/>
      <c r="H72" s="86" t="s">
        <v>287</v>
      </c>
      <c r="I72" s="32"/>
      <c r="J72" s="33"/>
    </row>
    <row r="73" spans="1:10" ht="173.25">
      <c r="A73" s="47" t="s">
        <v>31</v>
      </c>
      <c r="B73" s="48">
        <v>64</v>
      </c>
      <c r="C73" s="86" t="s">
        <v>286</v>
      </c>
      <c r="D73" s="86" t="s">
        <v>286</v>
      </c>
      <c r="E73" s="32"/>
      <c r="F73" s="32"/>
      <c r="G73" s="32"/>
      <c r="H73" s="86" t="s">
        <v>288</v>
      </c>
      <c r="I73" s="32"/>
      <c r="J73" s="33"/>
    </row>
    <row r="74" spans="1:10" ht="31.5">
      <c r="A74" s="47" t="s">
        <v>31</v>
      </c>
      <c r="B74" s="48">
        <v>65</v>
      </c>
      <c r="C74" s="49" t="s">
        <v>99</v>
      </c>
      <c r="D74" s="49" t="s">
        <v>99</v>
      </c>
      <c r="E74" s="32"/>
      <c r="F74" s="32"/>
      <c r="G74" s="32"/>
      <c r="H74" s="49" t="s">
        <v>210</v>
      </c>
      <c r="I74" s="32"/>
      <c r="J74" s="33"/>
    </row>
    <row r="75" spans="1:10" ht="31.5">
      <c r="A75" s="47" t="s">
        <v>31</v>
      </c>
      <c r="B75" s="48">
        <v>66</v>
      </c>
      <c r="C75" s="49" t="s">
        <v>100</v>
      </c>
      <c r="D75" s="49" t="s">
        <v>100</v>
      </c>
      <c r="E75" s="32"/>
      <c r="F75" s="32"/>
      <c r="G75" s="32"/>
      <c r="H75" s="49" t="s">
        <v>211</v>
      </c>
      <c r="I75" s="32"/>
      <c r="J75" s="33"/>
    </row>
    <row r="76" spans="1:10" ht="31.5">
      <c r="A76" s="47" t="s">
        <v>31</v>
      </c>
      <c r="B76" s="48">
        <v>67</v>
      </c>
      <c r="C76" s="49" t="s">
        <v>101</v>
      </c>
      <c r="D76" s="49" t="s">
        <v>101</v>
      </c>
      <c r="E76" s="32"/>
      <c r="F76" s="32"/>
      <c r="G76" s="32"/>
      <c r="H76" s="49" t="s">
        <v>212</v>
      </c>
      <c r="I76" s="32"/>
      <c r="J76" s="33"/>
    </row>
    <row r="77" spans="1:10" ht="31.5">
      <c r="A77" s="47" t="s">
        <v>31</v>
      </c>
      <c r="B77" s="48">
        <v>68</v>
      </c>
      <c r="C77" s="49" t="s">
        <v>102</v>
      </c>
      <c r="D77" s="49" t="s">
        <v>102</v>
      </c>
      <c r="E77" s="32"/>
      <c r="F77" s="32"/>
      <c r="G77" s="32"/>
      <c r="H77" s="49" t="s">
        <v>213</v>
      </c>
      <c r="I77" s="32"/>
      <c r="J77" s="33"/>
    </row>
    <row r="78" spans="1:10" ht="31.5">
      <c r="A78" s="47" t="s">
        <v>31</v>
      </c>
      <c r="B78" s="48">
        <v>69</v>
      </c>
      <c r="C78" s="49" t="s">
        <v>103</v>
      </c>
      <c r="D78" s="49" t="s">
        <v>103</v>
      </c>
      <c r="E78" s="32"/>
      <c r="F78" s="32"/>
      <c r="G78" s="32"/>
      <c r="H78" s="49" t="s">
        <v>214</v>
      </c>
      <c r="I78" s="32"/>
      <c r="J78" s="33"/>
    </row>
    <row r="79" spans="1:10" ht="31.5">
      <c r="A79" s="47" t="s">
        <v>31</v>
      </c>
      <c r="B79" s="48">
        <v>70</v>
      </c>
      <c r="C79" s="49" t="s">
        <v>104</v>
      </c>
      <c r="D79" s="49" t="s">
        <v>104</v>
      </c>
      <c r="E79" s="32"/>
      <c r="F79" s="32"/>
      <c r="G79" s="32"/>
      <c r="H79" s="49" t="s">
        <v>215</v>
      </c>
      <c r="I79" s="32"/>
      <c r="J79" s="33"/>
    </row>
    <row r="80" spans="1:10" ht="31.5">
      <c r="A80" s="47" t="s">
        <v>31</v>
      </c>
      <c r="B80" s="48">
        <v>71</v>
      </c>
      <c r="C80" s="49" t="s">
        <v>105</v>
      </c>
      <c r="D80" s="49" t="s">
        <v>105</v>
      </c>
      <c r="E80" s="32"/>
      <c r="F80" s="32"/>
      <c r="G80" s="32"/>
      <c r="H80" s="49" t="s">
        <v>216</v>
      </c>
      <c r="I80" s="32"/>
      <c r="J80" s="33"/>
    </row>
    <row r="81" spans="1:10" ht="31.5">
      <c r="A81" s="47" t="s">
        <v>31</v>
      </c>
      <c r="B81" s="48">
        <v>72</v>
      </c>
      <c r="C81" s="49" t="s">
        <v>106</v>
      </c>
      <c r="D81" s="49" t="s">
        <v>106</v>
      </c>
      <c r="E81" s="32"/>
      <c r="F81" s="32"/>
      <c r="G81" s="32"/>
      <c r="H81" s="49" t="s">
        <v>217</v>
      </c>
      <c r="I81" s="32"/>
      <c r="J81" s="33"/>
    </row>
    <row r="82" spans="1:10" ht="63">
      <c r="A82" s="47" t="s">
        <v>31</v>
      </c>
      <c r="B82" s="48">
        <v>73</v>
      </c>
      <c r="C82" s="49" t="s">
        <v>107</v>
      </c>
      <c r="D82" s="49" t="s">
        <v>107</v>
      </c>
      <c r="E82" s="32"/>
      <c r="F82" s="32"/>
      <c r="G82" s="32"/>
      <c r="H82" s="49" t="s">
        <v>218</v>
      </c>
      <c r="I82" s="32"/>
      <c r="J82" s="33"/>
    </row>
    <row r="83" spans="1:10" ht="31.5">
      <c r="A83" s="47" t="s">
        <v>31</v>
      </c>
      <c r="B83" s="48">
        <v>74</v>
      </c>
      <c r="C83" s="49" t="s">
        <v>108</v>
      </c>
      <c r="D83" s="49" t="s">
        <v>108</v>
      </c>
      <c r="E83" s="32"/>
      <c r="F83" s="32"/>
      <c r="G83" s="32"/>
      <c r="H83" s="49" t="s">
        <v>219</v>
      </c>
      <c r="I83" s="32"/>
      <c r="J83" s="33"/>
    </row>
    <row r="84" spans="1:10" ht="63">
      <c r="A84" s="47" t="s">
        <v>31</v>
      </c>
      <c r="B84" s="48">
        <v>75</v>
      </c>
      <c r="C84" s="49" t="s">
        <v>109</v>
      </c>
      <c r="D84" s="49" t="s">
        <v>109</v>
      </c>
      <c r="E84" s="32"/>
      <c r="F84" s="32"/>
      <c r="G84" s="32"/>
      <c r="H84" s="49" t="s">
        <v>220</v>
      </c>
      <c r="I84" s="32"/>
      <c r="J84" s="33"/>
    </row>
    <row r="85" spans="1:10" ht="31.5">
      <c r="A85" s="47" t="s">
        <v>31</v>
      </c>
      <c r="B85" s="48">
        <v>76</v>
      </c>
      <c r="C85" s="49" t="s">
        <v>110</v>
      </c>
      <c r="D85" s="49" t="s">
        <v>110</v>
      </c>
      <c r="E85" s="32"/>
      <c r="F85" s="32"/>
      <c r="G85" s="32"/>
      <c r="H85" s="49" t="s">
        <v>221</v>
      </c>
      <c r="I85" s="32"/>
      <c r="J85" s="33"/>
    </row>
    <row r="86" spans="1:10" ht="31.5">
      <c r="A86" s="47" t="s">
        <v>31</v>
      </c>
      <c r="B86" s="48">
        <v>77</v>
      </c>
      <c r="C86" s="49" t="s">
        <v>111</v>
      </c>
      <c r="D86" s="49" t="s">
        <v>111</v>
      </c>
      <c r="E86" s="32"/>
      <c r="F86" s="32"/>
      <c r="G86" s="32"/>
      <c r="H86" s="49" t="s">
        <v>222</v>
      </c>
      <c r="I86" s="32"/>
      <c r="J86" s="33"/>
    </row>
    <row r="87" spans="1:10" ht="31.5">
      <c r="A87" s="47" t="s">
        <v>31</v>
      </c>
      <c r="B87" s="48">
        <v>78</v>
      </c>
      <c r="C87" s="49" t="s">
        <v>112</v>
      </c>
      <c r="D87" s="49" t="s">
        <v>112</v>
      </c>
      <c r="E87" s="32"/>
      <c r="F87" s="32"/>
      <c r="G87" s="32"/>
      <c r="H87" s="49" t="s">
        <v>223</v>
      </c>
      <c r="I87" s="32"/>
      <c r="J87" s="33"/>
    </row>
    <row r="88" spans="1:10" ht="31.5">
      <c r="A88" s="47" t="s">
        <v>31</v>
      </c>
      <c r="B88" s="48">
        <v>79</v>
      </c>
      <c r="C88" s="49" t="s">
        <v>113</v>
      </c>
      <c r="D88" s="49" t="s">
        <v>113</v>
      </c>
      <c r="E88" s="32"/>
      <c r="F88" s="32"/>
      <c r="G88" s="32"/>
      <c r="H88" s="49" t="s">
        <v>224</v>
      </c>
      <c r="I88" s="32"/>
      <c r="J88" s="33"/>
    </row>
    <row r="89" spans="1:10" ht="47.25">
      <c r="A89" s="47" t="s">
        <v>31</v>
      </c>
      <c r="B89" s="48">
        <v>80</v>
      </c>
      <c r="C89" s="49" t="s">
        <v>114</v>
      </c>
      <c r="D89" s="49" t="s">
        <v>114</v>
      </c>
      <c r="E89" s="32"/>
      <c r="F89" s="32"/>
      <c r="G89" s="32"/>
      <c r="H89" s="49" t="s">
        <v>225</v>
      </c>
      <c r="I89" s="32"/>
      <c r="J89" s="33"/>
    </row>
    <row r="90" spans="1:10" ht="47.25">
      <c r="A90" s="47" t="s">
        <v>31</v>
      </c>
      <c r="B90" s="48">
        <v>81</v>
      </c>
      <c r="C90" s="49" t="s">
        <v>115</v>
      </c>
      <c r="D90" s="49" t="s">
        <v>115</v>
      </c>
      <c r="E90" s="32"/>
      <c r="F90" s="32"/>
      <c r="G90" s="32"/>
      <c r="H90" s="49" t="s">
        <v>226</v>
      </c>
      <c r="I90" s="32"/>
      <c r="J90" s="33"/>
    </row>
    <row r="91" spans="1:10" ht="47.25">
      <c r="A91" s="47" t="s">
        <v>31</v>
      </c>
      <c r="B91" s="48">
        <v>82</v>
      </c>
      <c r="C91" s="49" t="s">
        <v>116</v>
      </c>
      <c r="D91" s="49" t="s">
        <v>116</v>
      </c>
      <c r="E91" s="32"/>
      <c r="F91" s="32"/>
      <c r="G91" s="32"/>
      <c r="H91" s="49" t="s">
        <v>227</v>
      </c>
      <c r="I91" s="32"/>
      <c r="J91" s="33"/>
    </row>
    <row r="92" spans="1:10" ht="47.25">
      <c r="A92" s="47" t="s">
        <v>31</v>
      </c>
      <c r="B92" s="48">
        <v>83</v>
      </c>
      <c r="C92" s="49" t="s">
        <v>116</v>
      </c>
      <c r="D92" s="49" t="s">
        <v>116</v>
      </c>
      <c r="E92" s="32"/>
      <c r="F92" s="32"/>
      <c r="G92" s="32"/>
      <c r="H92" s="49" t="s">
        <v>227</v>
      </c>
      <c r="I92" s="32"/>
      <c r="J92" s="33"/>
    </row>
    <row r="93" spans="1:10" ht="63">
      <c r="A93" s="47" t="s">
        <v>31</v>
      </c>
      <c r="B93" s="48">
        <v>84</v>
      </c>
      <c r="C93" s="49" t="s">
        <v>117</v>
      </c>
      <c r="D93" s="49" t="s">
        <v>117</v>
      </c>
      <c r="E93" s="32"/>
      <c r="F93" s="32"/>
      <c r="G93" s="32"/>
      <c r="H93" s="49" t="s">
        <v>228</v>
      </c>
      <c r="I93" s="32"/>
      <c r="J93" s="33"/>
    </row>
    <row r="94" spans="1:10" ht="47.25">
      <c r="A94" s="47" t="s">
        <v>31</v>
      </c>
      <c r="B94" s="48">
        <v>85</v>
      </c>
      <c r="C94" s="49" t="s">
        <v>118</v>
      </c>
      <c r="D94" s="49" t="s">
        <v>118</v>
      </c>
      <c r="E94" s="32"/>
      <c r="F94" s="32"/>
      <c r="G94" s="32"/>
      <c r="H94" s="49" t="s">
        <v>229</v>
      </c>
      <c r="I94" s="32"/>
      <c r="J94" s="33"/>
    </row>
    <row r="95" spans="1:10" ht="47.25">
      <c r="A95" s="47" t="s">
        <v>31</v>
      </c>
      <c r="B95" s="48">
        <v>86</v>
      </c>
      <c r="C95" s="49" t="s">
        <v>118</v>
      </c>
      <c r="D95" s="49" t="s">
        <v>118</v>
      </c>
      <c r="E95" s="32"/>
      <c r="F95" s="32"/>
      <c r="G95" s="32"/>
      <c r="H95" s="49" t="s">
        <v>230</v>
      </c>
      <c r="I95" s="32"/>
      <c r="J95" s="33"/>
    </row>
    <row r="96" spans="1:10" ht="31.5">
      <c r="A96" s="47" t="s">
        <v>31</v>
      </c>
      <c r="B96" s="48">
        <v>87</v>
      </c>
      <c r="C96" s="49" t="s">
        <v>119</v>
      </c>
      <c r="D96" s="49" t="s">
        <v>119</v>
      </c>
      <c r="E96" s="32"/>
      <c r="F96" s="32"/>
      <c r="G96" s="32"/>
      <c r="H96" s="49" t="s">
        <v>231</v>
      </c>
      <c r="I96" s="32"/>
      <c r="J96" s="33"/>
    </row>
    <row r="97" spans="1:10" ht="31.5">
      <c r="A97" s="47" t="s">
        <v>31</v>
      </c>
      <c r="B97" s="48">
        <v>88</v>
      </c>
      <c r="C97" s="49" t="s">
        <v>120</v>
      </c>
      <c r="D97" s="49" t="s">
        <v>120</v>
      </c>
      <c r="E97" s="32"/>
      <c r="F97" s="32"/>
      <c r="G97" s="32"/>
      <c r="H97" s="49" t="s">
        <v>232</v>
      </c>
      <c r="I97" s="32"/>
      <c r="J97" s="33"/>
    </row>
    <row r="98" spans="1:10" ht="31.5">
      <c r="A98" s="47" t="s">
        <v>31</v>
      </c>
      <c r="B98" s="48">
        <v>89</v>
      </c>
      <c r="C98" s="49" t="s">
        <v>121</v>
      </c>
      <c r="D98" s="49" t="s">
        <v>121</v>
      </c>
      <c r="E98" s="32"/>
      <c r="F98" s="32"/>
      <c r="G98" s="32"/>
      <c r="H98" s="49" t="s">
        <v>233</v>
      </c>
      <c r="I98" s="32"/>
      <c r="J98" s="33"/>
    </row>
    <row r="99" spans="1:10" ht="31.5">
      <c r="A99" s="47" t="s">
        <v>31</v>
      </c>
      <c r="B99" s="48">
        <v>90</v>
      </c>
      <c r="C99" s="49" t="s">
        <v>122</v>
      </c>
      <c r="D99" s="49" t="s">
        <v>122</v>
      </c>
      <c r="E99" s="32"/>
      <c r="F99" s="32"/>
      <c r="G99" s="32"/>
      <c r="H99" s="49" t="s">
        <v>234</v>
      </c>
      <c r="I99" s="32"/>
      <c r="J99" s="33"/>
    </row>
    <row r="100" spans="1:10" ht="47.25">
      <c r="A100" s="47" t="s">
        <v>31</v>
      </c>
      <c r="B100" s="48">
        <v>91</v>
      </c>
      <c r="C100" s="49" t="s">
        <v>123</v>
      </c>
      <c r="D100" s="49" t="s">
        <v>123</v>
      </c>
      <c r="E100" s="32"/>
      <c r="F100" s="32"/>
      <c r="G100" s="32"/>
      <c r="H100" s="49" t="s">
        <v>235</v>
      </c>
      <c r="I100" s="32"/>
      <c r="J100" s="33"/>
    </row>
    <row r="101" spans="1:10" ht="47.25">
      <c r="A101" s="47" t="s">
        <v>31</v>
      </c>
      <c r="B101" s="48">
        <v>92</v>
      </c>
      <c r="C101" s="49" t="s">
        <v>124</v>
      </c>
      <c r="D101" s="49" t="s">
        <v>124</v>
      </c>
      <c r="E101" s="32"/>
      <c r="F101" s="32"/>
      <c r="G101" s="32"/>
      <c r="H101" s="49" t="s">
        <v>236</v>
      </c>
      <c r="I101" s="32"/>
      <c r="J101" s="33"/>
    </row>
    <row r="102" spans="1:10" ht="31.5">
      <c r="A102" s="47" t="s">
        <v>31</v>
      </c>
      <c r="B102" s="48">
        <v>93</v>
      </c>
      <c r="C102" s="49" t="s">
        <v>125</v>
      </c>
      <c r="D102" s="49" t="s">
        <v>125</v>
      </c>
      <c r="E102" s="32"/>
      <c r="F102" s="32"/>
      <c r="G102" s="32"/>
      <c r="H102" s="49" t="s">
        <v>237</v>
      </c>
      <c r="I102" s="32"/>
      <c r="J102" s="33"/>
    </row>
    <row r="103" spans="1:10" ht="31.5">
      <c r="A103" s="47" t="s">
        <v>31</v>
      </c>
      <c r="B103" s="48">
        <v>94</v>
      </c>
      <c r="C103" s="49" t="s">
        <v>126</v>
      </c>
      <c r="D103" s="49" t="s">
        <v>126</v>
      </c>
      <c r="E103" s="32"/>
      <c r="F103" s="32"/>
      <c r="G103" s="32"/>
      <c r="H103" s="49" t="s">
        <v>238</v>
      </c>
      <c r="I103" s="32"/>
      <c r="J103" s="33"/>
    </row>
    <row r="104" spans="1:10" ht="31.5">
      <c r="A104" s="47" t="s">
        <v>31</v>
      </c>
      <c r="B104" s="48">
        <v>95</v>
      </c>
      <c r="C104" s="49" t="s">
        <v>127</v>
      </c>
      <c r="D104" s="49" t="s">
        <v>127</v>
      </c>
      <c r="E104" s="32"/>
      <c r="F104" s="32"/>
      <c r="G104" s="32"/>
      <c r="H104" s="49" t="s">
        <v>239</v>
      </c>
      <c r="I104" s="32"/>
      <c r="J104" s="33"/>
    </row>
    <row r="105" spans="1:10" ht="47.25">
      <c r="A105" s="47" t="s">
        <v>31</v>
      </c>
      <c r="B105" s="48">
        <v>96</v>
      </c>
      <c r="C105" s="49" t="s">
        <v>128</v>
      </c>
      <c r="D105" s="49" t="s">
        <v>128</v>
      </c>
      <c r="E105" s="32"/>
      <c r="F105" s="32"/>
      <c r="G105" s="32"/>
      <c r="H105" s="49" t="s">
        <v>240</v>
      </c>
      <c r="I105" s="32"/>
      <c r="J105" s="33"/>
    </row>
    <row r="106" spans="1:10" ht="63">
      <c r="A106" s="47" t="s">
        <v>31</v>
      </c>
      <c r="B106" s="48">
        <v>97</v>
      </c>
      <c r="C106" s="49" t="s">
        <v>129</v>
      </c>
      <c r="D106" s="49" t="s">
        <v>129</v>
      </c>
      <c r="E106" s="32"/>
      <c r="F106" s="32"/>
      <c r="G106" s="32"/>
      <c r="H106" s="49" t="s">
        <v>241</v>
      </c>
      <c r="I106" s="32"/>
      <c r="J106" s="33"/>
    </row>
    <row r="107" spans="1:10" ht="47.25">
      <c r="A107" s="47" t="s">
        <v>31</v>
      </c>
      <c r="B107" s="48">
        <v>98</v>
      </c>
      <c r="C107" s="49" t="s">
        <v>130</v>
      </c>
      <c r="D107" s="49" t="s">
        <v>130</v>
      </c>
      <c r="E107" s="32"/>
      <c r="F107" s="32"/>
      <c r="G107" s="32"/>
      <c r="H107" s="49" t="s">
        <v>242</v>
      </c>
      <c r="I107" s="32"/>
      <c r="J107" s="33"/>
    </row>
    <row r="108" spans="1:10" ht="31.5">
      <c r="A108" s="47" t="s">
        <v>31</v>
      </c>
      <c r="B108" s="48">
        <v>99</v>
      </c>
      <c r="C108" s="49" t="s">
        <v>131</v>
      </c>
      <c r="D108" s="49" t="s">
        <v>131</v>
      </c>
      <c r="E108" s="32"/>
      <c r="F108" s="32"/>
      <c r="G108" s="32"/>
      <c r="H108" s="49" t="s">
        <v>243</v>
      </c>
      <c r="I108" s="32"/>
      <c r="J108" s="33"/>
    </row>
    <row r="109" spans="1:10" ht="63">
      <c r="A109" s="47" t="s">
        <v>31</v>
      </c>
      <c r="B109" s="48">
        <v>100</v>
      </c>
      <c r="C109" s="49" t="s">
        <v>132</v>
      </c>
      <c r="D109" s="49" t="s">
        <v>132</v>
      </c>
      <c r="E109" s="32"/>
      <c r="F109" s="32"/>
      <c r="G109" s="32"/>
      <c r="H109" s="49" t="s">
        <v>244</v>
      </c>
      <c r="I109" s="32"/>
      <c r="J109" s="33"/>
    </row>
    <row r="110" spans="1:10" ht="47.25">
      <c r="A110" s="47" t="s">
        <v>31</v>
      </c>
      <c r="B110" s="48">
        <v>101</v>
      </c>
      <c r="C110" s="49" t="s">
        <v>133</v>
      </c>
      <c r="D110" s="49" t="s">
        <v>133</v>
      </c>
      <c r="E110" s="32"/>
      <c r="F110" s="32"/>
      <c r="G110" s="32"/>
      <c r="H110" s="49" t="s">
        <v>245</v>
      </c>
      <c r="I110" s="32"/>
      <c r="J110" s="33"/>
    </row>
    <row r="111" spans="1:10" ht="63">
      <c r="A111" s="47" t="s">
        <v>31</v>
      </c>
      <c r="B111" s="48">
        <v>102</v>
      </c>
      <c r="C111" s="49" t="s">
        <v>134</v>
      </c>
      <c r="D111" s="49" t="s">
        <v>134</v>
      </c>
      <c r="E111" s="32"/>
      <c r="F111" s="32"/>
      <c r="G111" s="32"/>
      <c r="H111" s="49" t="s">
        <v>246</v>
      </c>
      <c r="I111" s="32"/>
      <c r="J111" s="33"/>
    </row>
    <row r="112" spans="1:10" ht="63">
      <c r="A112" s="47" t="s">
        <v>31</v>
      </c>
      <c r="B112" s="48">
        <v>103</v>
      </c>
      <c r="C112" s="49" t="s">
        <v>134</v>
      </c>
      <c r="D112" s="49" t="s">
        <v>134</v>
      </c>
      <c r="E112" s="32"/>
      <c r="F112" s="32"/>
      <c r="G112" s="32"/>
      <c r="H112" s="49" t="s">
        <v>247</v>
      </c>
      <c r="I112" s="32"/>
      <c r="J112" s="33"/>
    </row>
    <row r="113" spans="1:10" ht="47.25">
      <c r="A113" s="47" t="s">
        <v>31</v>
      </c>
      <c r="B113" s="48">
        <v>104</v>
      </c>
      <c r="C113" s="49" t="s">
        <v>135</v>
      </c>
      <c r="D113" s="49" t="s">
        <v>135</v>
      </c>
      <c r="E113" s="32"/>
      <c r="F113" s="32"/>
      <c r="G113" s="32"/>
      <c r="H113" s="49" t="s">
        <v>248</v>
      </c>
      <c r="I113" s="32"/>
      <c r="J113" s="33"/>
    </row>
    <row r="114" spans="1:10" ht="47.25">
      <c r="A114" s="47" t="s">
        <v>31</v>
      </c>
      <c r="B114" s="48">
        <v>105</v>
      </c>
      <c r="C114" s="49" t="s">
        <v>136</v>
      </c>
      <c r="D114" s="49" t="s">
        <v>136</v>
      </c>
      <c r="E114" s="32"/>
      <c r="F114" s="32"/>
      <c r="G114" s="32"/>
      <c r="H114" s="49" t="s">
        <v>249</v>
      </c>
      <c r="I114" s="32"/>
      <c r="J114" s="33"/>
    </row>
    <row r="115" spans="1:10" ht="31.5">
      <c r="A115" s="47" t="s">
        <v>31</v>
      </c>
      <c r="B115" s="48">
        <v>106</v>
      </c>
      <c r="C115" s="53" t="s">
        <v>137</v>
      </c>
      <c r="D115" s="53" t="s">
        <v>137</v>
      </c>
      <c r="E115" s="32"/>
      <c r="F115" s="32"/>
      <c r="G115" s="32"/>
      <c r="H115" s="53" t="s">
        <v>250</v>
      </c>
      <c r="I115" s="32"/>
      <c r="J115" s="33"/>
    </row>
    <row r="116" spans="1:10" ht="31.5">
      <c r="A116" s="47" t="s">
        <v>31</v>
      </c>
      <c r="B116" s="48">
        <v>107</v>
      </c>
      <c r="C116" s="49" t="s">
        <v>138</v>
      </c>
      <c r="D116" s="49" t="s">
        <v>138</v>
      </c>
      <c r="E116" s="32"/>
      <c r="F116" s="32"/>
      <c r="G116" s="32"/>
      <c r="H116" s="49" t="s">
        <v>251</v>
      </c>
      <c r="I116" s="32"/>
      <c r="J116" s="33"/>
    </row>
    <row r="117" spans="1:10" ht="31.5">
      <c r="A117" s="47" t="s">
        <v>31</v>
      </c>
      <c r="B117" s="48">
        <v>108</v>
      </c>
      <c r="C117" s="49" t="s">
        <v>139</v>
      </c>
      <c r="D117" s="49" t="s">
        <v>139</v>
      </c>
      <c r="E117" s="32"/>
      <c r="F117" s="32"/>
      <c r="G117" s="32"/>
      <c r="H117" s="49" t="s">
        <v>252</v>
      </c>
      <c r="I117" s="32"/>
      <c r="J117" s="33"/>
    </row>
    <row r="118" spans="1:10" ht="31.5">
      <c r="A118" s="47" t="s">
        <v>31</v>
      </c>
      <c r="B118" s="48">
        <v>109</v>
      </c>
      <c r="C118" s="49" t="s">
        <v>140</v>
      </c>
      <c r="D118" s="49" t="s">
        <v>140</v>
      </c>
      <c r="E118" s="32"/>
      <c r="F118" s="32"/>
      <c r="G118" s="32"/>
      <c r="H118" s="49" t="s">
        <v>253</v>
      </c>
      <c r="I118" s="32"/>
      <c r="J118" s="33"/>
    </row>
    <row r="119" spans="1:10" ht="31.5">
      <c r="A119" s="47" t="s">
        <v>31</v>
      </c>
      <c r="B119" s="48">
        <v>110</v>
      </c>
      <c r="C119" s="49" t="s">
        <v>141</v>
      </c>
      <c r="D119" s="49" t="s">
        <v>141</v>
      </c>
      <c r="E119" s="32"/>
      <c r="F119" s="32"/>
      <c r="G119" s="32"/>
      <c r="H119" s="49" t="s">
        <v>254</v>
      </c>
      <c r="I119" s="32"/>
      <c r="J119" s="33"/>
    </row>
    <row r="120" spans="1:10" ht="78.75">
      <c r="A120" s="47" t="s">
        <v>31</v>
      </c>
      <c r="B120" s="48">
        <v>111</v>
      </c>
      <c r="C120" s="49" t="s">
        <v>142</v>
      </c>
      <c r="D120" s="49" t="s">
        <v>142</v>
      </c>
      <c r="E120" s="32"/>
      <c r="F120" s="32"/>
      <c r="G120" s="32"/>
      <c r="H120" s="49" t="s">
        <v>255</v>
      </c>
      <c r="I120" s="32"/>
      <c r="J120" s="33"/>
    </row>
    <row r="121" spans="1:10" ht="78.75">
      <c r="A121" s="47" t="s">
        <v>31</v>
      </c>
      <c r="B121" s="48">
        <v>112</v>
      </c>
      <c r="C121" s="49" t="s">
        <v>143</v>
      </c>
      <c r="D121" s="49" t="s">
        <v>143</v>
      </c>
      <c r="E121" s="32"/>
      <c r="F121" s="32"/>
      <c r="G121" s="32"/>
      <c r="H121" s="49" t="s">
        <v>256</v>
      </c>
      <c r="I121" s="32"/>
      <c r="J121" s="33"/>
    </row>
    <row r="122" spans="1:10" ht="31.5">
      <c r="A122" s="47" t="s">
        <v>31</v>
      </c>
      <c r="B122" s="48">
        <v>113</v>
      </c>
      <c r="C122" s="49" t="s">
        <v>144</v>
      </c>
      <c r="D122" s="49" t="s">
        <v>144</v>
      </c>
      <c r="E122" s="32"/>
      <c r="F122" s="32"/>
      <c r="G122" s="32"/>
      <c r="H122" s="49" t="s">
        <v>257</v>
      </c>
      <c r="I122" s="32"/>
      <c r="J122" s="33"/>
    </row>
    <row r="123" spans="1:10" ht="31.5">
      <c r="A123" s="47" t="s">
        <v>31</v>
      </c>
      <c r="B123" s="48">
        <v>114</v>
      </c>
      <c r="C123" s="49" t="s">
        <v>145</v>
      </c>
      <c r="D123" s="49" t="s">
        <v>145</v>
      </c>
      <c r="E123" s="32"/>
      <c r="F123" s="32"/>
      <c r="G123" s="32"/>
      <c r="H123" s="49" t="s">
        <v>258</v>
      </c>
      <c r="I123" s="32"/>
      <c r="J123" s="33"/>
    </row>
    <row r="124" spans="1:10" ht="31.5">
      <c r="A124" s="47" t="s">
        <v>31</v>
      </c>
      <c r="B124" s="48">
        <v>115</v>
      </c>
      <c r="C124" s="49" t="s">
        <v>146</v>
      </c>
      <c r="D124" s="49" t="s">
        <v>146</v>
      </c>
      <c r="E124" s="32"/>
      <c r="F124" s="32"/>
      <c r="G124" s="32"/>
      <c r="H124" s="49" t="s">
        <v>146</v>
      </c>
      <c r="I124" s="32"/>
      <c r="J124" s="33"/>
    </row>
    <row r="125" spans="1:10" ht="31.5">
      <c r="A125" s="47" t="s">
        <v>31</v>
      </c>
      <c r="B125" s="48">
        <v>116</v>
      </c>
      <c r="C125" s="49" t="s">
        <v>147</v>
      </c>
      <c r="D125" s="49" t="s">
        <v>147</v>
      </c>
      <c r="E125" s="32"/>
      <c r="F125" s="32"/>
      <c r="G125" s="32"/>
      <c r="H125" s="49" t="s">
        <v>147</v>
      </c>
      <c r="I125" s="32"/>
      <c r="J125" s="33"/>
    </row>
    <row r="126" spans="1:10" ht="31.5">
      <c r="A126" s="47" t="s">
        <v>31</v>
      </c>
      <c r="B126" s="48">
        <v>117</v>
      </c>
      <c r="C126" s="49" t="s">
        <v>148</v>
      </c>
      <c r="D126" s="49" t="s">
        <v>148</v>
      </c>
      <c r="E126" s="32"/>
      <c r="F126" s="32"/>
      <c r="G126" s="32"/>
      <c r="H126" s="49" t="s">
        <v>259</v>
      </c>
      <c r="I126" s="32"/>
      <c r="J126" s="33"/>
    </row>
    <row r="127" spans="1:10" ht="189">
      <c r="A127" s="47" t="s">
        <v>31</v>
      </c>
      <c r="B127" s="48">
        <v>118</v>
      </c>
      <c r="C127" s="86" t="s">
        <v>289</v>
      </c>
      <c r="D127" s="86" t="s">
        <v>289</v>
      </c>
      <c r="E127" s="32"/>
      <c r="F127" s="32"/>
      <c r="G127" s="32"/>
      <c r="H127" s="86" t="s">
        <v>290</v>
      </c>
      <c r="I127" s="32"/>
      <c r="J127" s="33"/>
    </row>
    <row r="128" spans="1:10" ht="141.75">
      <c r="A128" s="47" t="s">
        <v>31</v>
      </c>
      <c r="B128" s="48">
        <v>119</v>
      </c>
      <c r="C128" s="49" t="s">
        <v>149</v>
      </c>
      <c r="D128" s="49" t="s">
        <v>149</v>
      </c>
      <c r="E128" s="32"/>
      <c r="F128" s="32"/>
      <c r="G128" s="32"/>
      <c r="H128" s="49" t="s">
        <v>260</v>
      </c>
      <c r="I128" s="32"/>
      <c r="J128" s="33"/>
    </row>
    <row r="129" spans="1:10" ht="31.5">
      <c r="A129" s="47" t="s">
        <v>31</v>
      </c>
      <c r="B129" s="48">
        <v>120</v>
      </c>
      <c r="C129" s="49" t="s">
        <v>150</v>
      </c>
      <c r="D129" s="49" t="s">
        <v>150</v>
      </c>
      <c r="E129" s="32"/>
      <c r="F129" s="32"/>
      <c r="G129" s="32"/>
      <c r="H129" s="49" t="s">
        <v>261</v>
      </c>
      <c r="I129" s="32"/>
      <c r="J129" s="33"/>
    </row>
    <row r="130" spans="1:10" ht="31.5">
      <c r="A130" s="47" t="s">
        <v>31</v>
      </c>
      <c r="B130" s="48">
        <v>121</v>
      </c>
      <c r="C130" s="49" t="s">
        <v>151</v>
      </c>
      <c r="D130" s="49" t="s">
        <v>151</v>
      </c>
      <c r="E130" s="32"/>
      <c r="F130" s="32"/>
      <c r="G130" s="32"/>
      <c r="H130" s="49" t="s">
        <v>262</v>
      </c>
      <c r="I130" s="32"/>
      <c r="J130" s="33"/>
    </row>
    <row r="131" spans="1:10" ht="31.5">
      <c r="A131" s="47" t="s">
        <v>31</v>
      </c>
      <c r="B131" s="48">
        <v>122</v>
      </c>
      <c r="C131" s="49" t="s">
        <v>152</v>
      </c>
      <c r="D131" s="49" t="s">
        <v>152</v>
      </c>
      <c r="E131" s="32"/>
      <c r="F131" s="32"/>
      <c r="G131" s="32"/>
      <c r="H131" s="49" t="s">
        <v>263</v>
      </c>
      <c r="I131" s="32"/>
      <c r="J131" s="33"/>
    </row>
    <row r="132" spans="1:10" ht="31.5">
      <c r="A132" s="47" t="s">
        <v>31</v>
      </c>
      <c r="B132" s="48">
        <v>123</v>
      </c>
      <c r="C132" s="49" t="s">
        <v>153</v>
      </c>
      <c r="D132" s="49" t="s">
        <v>153</v>
      </c>
      <c r="E132" s="32"/>
      <c r="F132" s="32"/>
      <c r="G132" s="32"/>
      <c r="H132" s="49" t="s">
        <v>264</v>
      </c>
      <c r="I132" s="32"/>
      <c r="J132" s="33"/>
    </row>
    <row r="133" spans="1:10" ht="31.5">
      <c r="A133" s="47" t="s">
        <v>31</v>
      </c>
      <c r="B133" s="48">
        <v>124</v>
      </c>
      <c r="C133" s="49" t="s">
        <v>154</v>
      </c>
      <c r="D133" s="49" t="s">
        <v>154</v>
      </c>
      <c r="E133" s="32"/>
      <c r="F133" s="32"/>
      <c r="G133" s="32"/>
      <c r="H133" s="49" t="s">
        <v>265</v>
      </c>
      <c r="I133" s="32"/>
      <c r="J133" s="33"/>
    </row>
    <row r="134" spans="1:10" ht="31.5">
      <c r="A134" s="47" t="s">
        <v>31</v>
      </c>
      <c r="B134" s="48">
        <v>125</v>
      </c>
      <c r="C134" s="49" t="s">
        <v>155</v>
      </c>
      <c r="D134" s="49" t="s">
        <v>155</v>
      </c>
      <c r="E134" s="32"/>
      <c r="F134" s="32"/>
      <c r="G134" s="32"/>
      <c r="H134" s="49" t="s">
        <v>266</v>
      </c>
      <c r="I134" s="32"/>
      <c r="J134" s="33"/>
    </row>
    <row r="135" spans="1:10" ht="31.5">
      <c r="A135" s="47" t="s">
        <v>31</v>
      </c>
      <c r="B135" s="48">
        <v>126</v>
      </c>
      <c r="C135" s="49" t="s">
        <v>156</v>
      </c>
      <c r="D135" s="49" t="s">
        <v>156</v>
      </c>
      <c r="E135" s="32"/>
      <c r="F135" s="32"/>
      <c r="G135" s="32"/>
      <c r="H135" s="49" t="s">
        <v>267</v>
      </c>
      <c r="I135" s="32"/>
      <c r="J135" s="33"/>
    </row>
    <row r="136" spans="1:10" ht="31.5">
      <c r="A136" s="47" t="s">
        <v>31</v>
      </c>
      <c r="B136" s="48">
        <v>127</v>
      </c>
      <c r="C136" s="49" t="s">
        <v>156</v>
      </c>
      <c r="D136" s="49" t="s">
        <v>156</v>
      </c>
      <c r="E136" s="32"/>
      <c r="F136" s="32"/>
      <c r="G136" s="32"/>
      <c r="H136" s="49" t="s">
        <v>268</v>
      </c>
      <c r="I136" s="32"/>
      <c r="J136" s="33"/>
    </row>
    <row r="137" spans="1:10" ht="47.25">
      <c r="A137" s="47" t="s">
        <v>31</v>
      </c>
      <c r="B137" s="48">
        <v>128</v>
      </c>
      <c r="C137" s="49" t="s">
        <v>157</v>
      </c>
      <c r="D137" s="49" t="s">
        <v>157</v>
      </c>
      <c r="E137" s="32"/>
      <c r="F137" s="32"/>
      <c r="G137" s="32"/>
      <c r="H137" s="49" t="s">
        <v>269</v>
      </c>
      <c r="I137" s="32"/>
      <c r="J137" s="33"/>
    </row>
    <row r="138" spans="1:10" ht="47.25">
      <c r="A138" s="47" t="s">
        <v>31</v>
      </c>
      <c r="B138" s="48">
        <v>129</v>
      </c>
      <c r="C138" s="49" t="s">
        <v>158</v>
      </c>
      <c r="D138" s="49" t="s">
        <v>158</v>
      </c>
      <c r="E138" s="32"/>
      <c r="F138" s="32"/>
      <c r="G138" s="32"/>
      <c r="H138" s="49" t="s">
        <v>270</v>
      </c>
      <c r="I138" s="32"/>
      <c r="J138" s="33"/>
    </row>
  </sheetData>
  <autoFilter ref="A6:P7" xr:uid="{00000000-0001-0000-0000-000000000000}"/>
  <mergeCells count="10">
    <mergeCell ref="B49:B50"/>
    <mergeCell ref="B51:B52"/>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39"/>
  <sheetViews>
    <sheetView tabSelected="1" topLeftCell="A112" zoomScale="60" zoomScaleNormal="60" workbookViewId="0">
      <selection activeCell="G122" sqref="G122"/>
    </sheetView>
  </sheetViews>
  <sheetFormatPr defaultRowHeight="15.75"/>
  <cols>
    <col min="1" max="1" width="3.42578125" style="1" customWidth="1"/>
    <col min="2" max="2" width="8.85546875" style="1" customWidth="1"/>
    <col min="3" max="3" width="9.42578125" style="27" customWidth="1"/>
    <col min="4" max="4" width="20.7109375" style="1" customWidth="1"/>
    <col min="5" max="5" width="23" style="19" customWidth="1"/>
    <col min="6" max="6" width="15.28515625" style="6"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0" customWidth="1"/>
    <col min="14" max="16384" width="9.140625" style="1"/>
  </cols>
  <sheetData>
    <row r="1" spans="1:13">
      <c r="D1" s="80" t="s">
        <v>26</v>
      </c>
      <c r="E1" s="80"/>
      <c r="F1" s="80"/>
      <c r="G1" s="80"/>
      <c r="H1" s="80"/>
      <c r="I1" s="80"/>
      <c r="J1" s="80"/>
      <c r="K1" s="80"/>
      <c r="L1" s="80"/>
      <c r="M1" s="29"/>
    </row>
    <row r="2" spans="1:13">
      <c r="D2" s="81" t="s">
        <v>17</v>
      </c>
      <c r="E2" s="81"/>
      <c r="F2" s="81"/>
      <c r="G2" s="81"/>
      <c r="H2" s="81"/>
      <c r="I2" s="81"/>
      <c r="J2" s="81"/>
      <c r="K2" s="41"/>
    </row>
    <row r="3" spans="1:13">
      <c r="B3" s="82" t="s">
        <v>9</v>
      </c>
      <c r="C3" s="82"/>
      <c r="D3" s="82"/>
      <c r="E3" s="83" t="s">
        <v>29</v>
      </c>
      <c r="F3" s="83"/>
      <c r="G3" s="83"/>
      <c r="H3" s="83"/>
      <c r="I3" s="83"/>
      <c r="K3" s="1" t="s">
        <v>10</v>
      </c>
      <c r="L3" s="1" t="s">
        <v>12</v>
      </c>
    </row>
    <row r="4" spans="1:13" s="3" customFormat="1" ht="55.5" customHeight="1">
      <c r="A4" s="2"/>
      <c r="B4" s="84" t="s">
        <v>8</v>
      </c>
      <c r="C4" s="84"/>
      <c r="D4" s="84"/>
      <c r="E4" s="76" t="s">
        <v>35</v>
      </c>
      <c r="F4" s="76"/>
      <c r="G4" s="76"/>
      <c r="H4" s="76"/>
      <c r="I4" s="76"/>
      <c r="J4" s="76"/>
      <c r="K4" s="22" t="s">
        <v>11</v>
      </c>
      <c r="L4" s="22" t="s">
        <v>13</v>
      </c>
      <c r="M4" s="34"/>
    </row>
    <row r="5" spans="1:13" s="4" customFormat="1">
      <c r="A5" s="2"/>
      <c r="C5" s="28"/>
      <c r="E5" s="78"/>
      <c r="F5" s="78"/>
      <c r="G5" s="78"/>
      <c r="H5" s="78"/>
      <c r="I5" s="78"/>
      <c r="J5" s="21"/>
      <c r="K5" s="21"/>
      <c r="L5" s="21"/>
      <c r="M5" s="35"/>
    </row>
    <row r="6" spans="1:13" ht="47.25">
      <c r="A6" s="5"/>
      <c r="B6" s="43" t="s">
        <v>2</v>
      </c>
      <c r="C6" s="44" t="s">
        <v>0</v>
      </c>
      <c r="D6" s="43" t="s">
        <v>1</v>
      </c>
      <c r="E6" s="43" t="s">
        <v>3</v>
      </c>
      <c r="F6" s="43" t="s">
        <v>18</v>
      </c>
      <c r="G6" s="45" t="s">
        <v>19</v>
      </c>
      <c r="H6" s="43" t="s">
        <v>20</v>
      </c>
      <c r="I6" s="43" t="s">
        <v>21</v>
      </c>
      <c r="J6" s="43" t="s">
        <v>22</v>
      </c>
      <c r="K6" s="43" t="s">
        <v>23</v>
      </c>
      <c r="L6" s="43" t="s">
        <v>24</v>
      </c>
      <c r="M6" s="46" t="s">
        <v>33</v>
      </c>
    </row>
    <row r="7" spans="1:13">
      <c r="A7" s="5"/>
      <c r="B7" s="40">
        <v>1</v>
      </c>
      <c r="C7" s="79">
        <v>2</v>
      </c>
      <c r="D7" s="79"/>
      <c r="E7" s="79"/>
      <c r="F7" s="24">
        <v>3</v>
      </c>
      <c r="G7" s="31">
        <v>4</v>
      </c>
      <c r="H7" s="24">
        <v>5</v>
      </c>
      <c r="I7" s="24">
        <v>6</v>
      </c>
      <c r="J7" s="24">
        <v>7</v>
      </c>
      <c r="K7" s="24">
        <v>8</v>
      </c>
      <c r="L7" s="20">
        <v>9</v>
      </c>
      <c r="M7" s="36"/>
    </row>
    <row r="8" spans="1:13" ht="63">
      <c r="B8" s="47" t="s">
        <v>31</v>
      </c>
      <c r="C8" s="48">
        <v>1</v>
      </c>
      <c r="D8" s="49" t="s">
        <v>36</v>
      </c>
      <c r="E8" s="49" t="s">
        <v>36</v>
      </c>
      <c r="F8" s="49" t="s">
        <v>271</v>
      </c>
      <c r="G8" s="48">
        <v>2</v>
      </c>
      <c r="H8" s="37"/>
      <c r="I8" s="37"/>
      <c r="J8" s="50">
        <f t="shared" ref="J8" si="0">H8*G8</f>
        <v>0</v>
      </c>
      <c r="K8" s="50">
        <f t="shared" ref="K8" si="1">I8*G8</f>
        <v>0</v>
      </c>
      <c r="L8" s="51" t="s">
        <v>32</v>
      </c>
      <c r="M8" s="52">
        <v>8333.3333333333339</v>
      </c>
    </row>
    <row r="9" spans="1:13" ht="63">
      <c r="B9" s="47" t="s">
        <v>31</v>
      </c>
      <c r="C9" s="48">
        <v>2</v>
      </c>
      <c r="D9" s="49" t="s">
        <v>37</v>
      </c>
      <c r="E9" s="49" t="s">
        <v>37</v>
      </c>
      <c r="F9" s="49" t="s">
        <v>272</v>
      </c>
      <c r="G9" s="48">
        <v>5</v>
      </c>
      <c r="H9" s="37"/>
      <c r="I9" s="37"/>
      <c r="J9" s="50">
        <f t="shared" ref="J9:J11" si="2">H9*G9</f>
        <v>0</v>
      </c>
      <c r="K9" s="50">
        <f t="shared" ref="K9:K11" si="3">I9*G9</f>
        <v>0</v>
      </c>
      <c r="L9" s="51" t="s">
        <v>32</v>
      </c>
      <c r="M9" s="52">
        <v>416.66666666666669</v>
      </c>
    </row>
    <row r="10" spans="1:13" ht="63">
      <c r="B10" s="47" t="s">
        <v>31</v>
      </c>
      <c r="C10" s="48">
        <v>3</v>
      </c>
      <c r="D10" s="49" t="s">
        <v>38</v>
      </c>
      <c r="E10" s="49" t="s">
        <v>38</v>
      </c>
      <c r="F10" s="49" t="s">
        <v>272</v>
      </c>
      <c r="G10" s="48">
        <v>30</v>
      </c>
      <c r="H10" s="37"/>
      <c r="I10" s="37"/>
      <c r="J10" s="50">
        <f t="shared" si="2"/>
        <v>0</v>
      </c>
      <c r="K10" s="50">
        <f t="shared" si="3"/>
        <v>0</v>
      </c>
      <c r="L10" s="51" t="s">
        <v>32</v>
      </c>
      <c r="M10" s="52">
        <v>390</v>
      </c>
    </row>
    <row r="11" spans="1:13" ht="63">
      <c r="B11" s="47" t="s">
        <v>31</v>
      </c>
      <c r="C11" s="48">
        <v>4</v>
      </c>
      <c r="D11" s="49" t="s">
        <v>39</v>
      </c>
      <c r="E11" s="49" t="s">
        <v>39</v>
      </c>
      <c r="F11" s="49" t="s">
        <v>272</v>
      </c>
      <c r="G11" s="48">
        <v>50</v>
      </c>
      <c r="H11" s="37"/>
      <c r="I11" s="37"/>
      <c r="J11" s="50">
        <f t="shared" si="2"/>
        <v>0</v>
      </c>
      <c r="K11" s="50">
        <f t="shared" si="3"/>
        <v>0</v>
      </c>
      <c r="L11" s="51" t="s">
        <v>32</v>
      </c>
      <c r="M11" s="52">
        <v>724.99999999999989</v>
      </c>
    </row>
    <row r="12" spans="1:13" ht="63">
      <c r="B12" s="47" t="s">
        <v>31</v>
      </c>
      <c r="C12" s="48">
        <v>5</v>
      </c>
      <c r="D12" s="49" t="s">
        <v>40</v>
      </c>
      <c r="E12" s="49" t="s">
        <v>40</v>
      </c>
      <c r="F12" s="49" t="s">
        <v>271</v>
      </c>
      <c r="G12" s="48">
        <v>5</v>
      </c>
      <c r="H12" s="37"/>
      <c r="I12" s="37"/>
      <c r="J12" s="50">
        <f t="shared" ref="J12:J70" si="4">H12*G12</f>
        <v>0</v>
      </c>
      <c r="K12" s="50">
        <f t="shared" ref="K12:K70" si="5">I12*G12</f>
        <v>0</v>
      </c>
      <c r="L12" s="51" t="s">
        <v>32</v>
      </c>
      <c r="M12" s="52">
        <v>2916.666666666667</v>
      </c>
    </row>
    <row r="13" spans="1:13" ht="63">
      <c r="B13" s="47" t="s">
        <v>31</v>
      </c>
      <c r="C13" s="48">
        <v>6</v>
      </c>
      <c r="D13" s="49" t="s">
        <v>41</v>
      </c>
      <c r="E13" s="49" t="s">
        <v>41</v>
      </c>
      <c r="F13" s="49" t="s">
        <v>271</v>
      </c>
      <c r="G13" s="48">
        <v>5</v>
      </c>
      <c r="H13" s="37"/>
      <c r="I13" s="37"/>
      <c r="J13" s="50">
        <f t="shared" si="4"/>
        <v>0</v>
      </c>
      <c r="K13" s="50">
        <f t="shared" si="5"/>
        <v>0</v>
      </c>
      <c r="L13" s="51" t="s">
        <v>32</v>
      </c>
      <c r="M13" s="52">
        <v>2916.666666666667</v>
      </c>
    </row>
    <row r="14" spans="1:13" ht="63">
      <c r="B14" s="47" t="s">
        <v>31</v>
      </c>
      <c r="C14" s="48">
        <v>7</v>
      </c>
      <c r="D14" s="49" t="s">
        <v>42</v>
      </c>
      <c r="E14" s="49" t="s">
        <v>42</v>
      </c>
      <c r="F14" s="49" t="s">
        <v>271</v>
      </c>
      <c r="G14" s="48">
        <v>5</v>
      </c>
      <c r="H14" s="37"/>
      <c r="I14" s="37"/>
      <c r="J14" s="50">
        <f t="shared" si="4"/>
        <v>0</v>
      </c>
      <c r="K14" s="50">
        <f t="shared" si="5"/>
        <v>0</v>
      </c>
      <c r="L14" s="51" t="s">
        <v>32</v>
      </c>
      <c r="M14" s="52">
        <v>2916.666666666667</v>
      </c>
    </row>
    <row r="15" spans="1:13" ht="63">
      <c r="B15" s="47" t="s">
        <v>31</v>
      </c>
      <c r="C15" s="48">
        <v>8</v>
      </c>
      <c r="D15" s="49" t="s">
        <v>43</v>
      </c>
      <c r="E15" s="49" t="s">
        <v>43</v>
      </c>
      <c r="F15" s="49" t="s">
        <v>272</v>
      </c>
      <c r="G15" s="48">
        <v>3</v>
      </c>
      <c r="H15" s="37"/>
      <c r="I15" s="37"/>
      <c r="J15" s="50">
        <f t="shared" si="4"/>
        <v>0</v>
      </c>
      <c r="K15" s="50">
        <f t="shared" si="5"/>
        <v>0</v>
      </c>
      <c r="L15" s="51" t="s">
        <v>32</v>
      </c>
      <c r="M15" s="52">
        <v>53820</v>
      </c>
    </row>
    <row r="16" spans="1:13" ht="63">
      <c r="B16" s="47" t="s">
        <v>31</v>
      </c>
      <c r="C16" s="48">
        <v>9</v>
      </c>
      <c r="D16" s="49" t="s">
        <v>44</v>
      </c>
      <c r="E16" s="49" t="s">
        <v>44</v>
      </c>
      <c r="F16" s="49" t="s">
        <v>272</v>
      </c>
      <c r="G16" s="48">
        <v>3</v>
      </c>
      <c r="H16" s="37"/>
      <c r="I16" s="37"/>
      <c r="J16" s="50">
        <f t="shared" si="4"/>
        <v>0</v>
      </c>
      <c r="K16" s="50">
        <f t="shared" si="5"/>
        <v>0</v>
      </c>
      <c r="L16" s="51" t="s">
        <v>32</v>
      </c>
      <c r="M16" s="52">
        <v>45750</v>
      </c>
    </row>
    <row r="17" spans="2:13" ht="63">
      <c r="B17" s="47" t="s">
        <v>31</v>
      </c>
      <c r="C17" s="48">
        <v>10</v>
      </c>
      <c r="D17" s="49" t="s">
        <v>45</v>
      </c>
      <c r="E17" s="49" t="s">
        <v>45</v>
      </c>
      <c r="F17" s="49" t="s">
        <v>272</v>
      </c>
      <c r="G17" s="48">
        <v>3</v>
      </c>
      <c r="H17" s="37"/>
      <c r="I17" s="37"/>
      <c r="J17" s="50">
        <f t="shared" si="4"/>
        <v>0</v>
      </c>
      <c r="K17" s="50">
        <f t="shared" si="5"/>
        <v>0</v>
      </c>
      <c r="L17" s="51" t="s">
        <v>32</v>
      </c>
      <c r="M17" s="52">
        <v>50230</v>
      </c>
    </row>
    <row r="18" spans="2:13" ht="63">
      <c r="B18" s="47" t="s">
        <v>31</v>
      </c>
      <c r="C18" s="48">
        <v>11</v>
      </c>
      <c r="D18" s="49" t="s">
        <v>46</v>
      </c>
      <c r="E18" s="49" t="s">
        <v>46</v>
      </c>
      <c r="F18" s="49" t="s">
        <v>272</v>
      </c>
      <c r="G18" s="48">
        <v>3</v>
      </c>
      <c r="H18" s="37"/>
      <c r="I18" s="37"/>
      <c r="J18" s="50">
        <f t="shared" si="4"/>
        <v>0</v>
      </c>
      <c r="K18" s="50">
        <f t="shared" si="5"/>
        <v>0</v>
      </c>
      <c r="L18" s="51" t="s">
        <v>32</v>
      </c>
      <c r="M18" s="52">
        <v>36000</v>
      </c>
    </row>
    <row r="19" spans="2:13" ht="63">
      <c r="B19" s="47" t="s">
        <v>31</v>
      </c>
      <c r="C19" s="48">
        <v>12</v>
      </c>
      <c r="D19" s="49" t="s">
        <v>47</v>
      </c>
      <c r="E19" s="49" t="s">
        <v>47</v>
      </c>
      <c r="F19" s="49" t="s">
        <v>272</v>
      </c>
      <c r="G19" s="48">
        <v>3</v>
      </c>
      <c r="H19" s="37"/>
      <c r="I19" s="37"/>
      <c r="J19" s="50">
        <f t="shared" si="4"/>
        <v>0</v>
      </c>
      <c r="K19" s="50">
        <f t="shared" si="5"/>
        <v>0</v>
      </c>
      <c r="L19" s="51" t="s">
        <v>32</v>
      </c>
      <c r="M19" s="52">
        <v>36250</v>
      </c>
    </row>
    <row r="20" spans="2:13" ht="63">
      <c r="B20" s="47" t="s">
        <v>31</v>
      </c>
      <c r="C20" s="48">
        <v>13</v>
      </c>
      <c r="D20" s="49" t="s">
        <v>48</v>
      </c>
      <c r="E20" s="49" t="s">
        <v>48</v>
      </c>
      <c r="F20" s="49" t="s">
        <v>272</v>
      </c>
      <c r="G20" s="48">
        <v>1</v>
      </c>
      <c r="H20" s="37"/>
      <c r="I20" s="37"/>
      <c r="J20" s="50">
        <f t="shared" si="4"/>
        <v>0</v>
      </c>
      <c r="K20" s="50">
        <f t="shared" si="5"/>
        <v>0</v>
      </c>
      <c r="L20" s="51" t="s">
        <v>32</v>
      </c>
      <c r="M20" s="52">
        <v>91666.666666666672</v>
      </c>
    </row>
    <row r="21" spans="2:13" ht="47.25">
      <c r="B21" s="47" t="s">
        <v>31</v>
      </c>
      <c r="C21" s="48">
        <v>14</v>
      </c>
      <c r="D21" s="49" t="s">
        <v>49</v>
      </c>
      <c r="E21" s="49" t="s">
        <v>49</v>
      </c>
      <c r="F21" s="49" t="s">
        <v>272</v>
      </c>
      <c r="G21" s="48">
        <v>4</v>
      </c>
      <c r="H21" s="37"/>
      <c r="I21" s="37"/>
      <c r="J21" s="50">
        <f t="shared" si="4"/>
        <v>0</v>
      </c>
      <c r="K21" s="50">
        <f t="shared" si="5"/>
        <v>0</v>
      </c>
      <c r="L21" s="51" t="s">
        <v>32</v>
      </c>
      <c r="M21" s="52">
        <v>153333.33333333334</v>
      </c>
    </row>
    <row r="22" spans="2:13" ht="47.25">
      <c r="B22" s="47" t="s">
        <v>31</v>
      </c>
      <c r="C22" s="48">
        <v>15</v>
      </c>
      <c r="D22" s="49" t="s">
        <v>50</v>
      </c>
      <c r="E22" s="49" t="s">
        <v>50</v>
      </c>
      <c r="F22" s="49" t="s">
        <v>272</v>
      </c>
      <c r="G22" s="48">
        <v>2</v>
      </c>
      <c r="H22" s="37"/>
      <c r="I22" s="37"/>
      <c r="J22" s="50">
        <f t="shared" si="4"/>
        <v>0</v>
      </c>
      <c r="K22" s="50">
        <f t="shared" si="5"/>
        <v>0</v>
      </c>
      <c r="L22" s="51" t="s">
        <v>32</v>
      </c>
      <c r="M22" s="52">
        <v>75000</v>
      </c>
    </row>
    <row r="23" spans="2:13" ht="63">
      <c r="B23" s="47" t="s">
        <v>31</v>
      </c>
      <c r="C23" s="48">
        <v>16</v>
      </c>
      <c r="D23" s="49" t="s">
        <v>51</v>
      </c>
      <c r="E23" s="49" t="s">
        <v>51</v>
      </c>
      <c r="F23" s="49" t="s">
        <v>272</v>
      </c>
      <c r="G23" s="48">
        <v>2</v>
      </c>
      <c r="H23" s="37"/>
      <c r="I23" s="37"/>
      <c r="J23" s="50">
        <f t="shared" si="4"/>
        <v>0</v>
      </c>
      <c r="K23" s="50">
        <f t="shared" si="5"/>
        <v>0</v>
      </c>
      <c r="L23" s="51" t="s">
        <v>32</v>
      </c>
      <c r="M23" s="52">
        <v>75000</v>
      </c>
    </row>
    <row r="24" spans="2:13" ht="47.25">
      <c r="B24" s="47" t="s">
        <v>31</v>
      </c>
      <c r="C24" s="48">
        <v>17</v>
      </c>
      <c r="D24" s="49" t="s">
        <v>52</v>
      </c>
      <c r="E24" s="49" t="s">
        <v>52</v>
      </c>
      <c r="F24" s="49" t="s">
        <v>272</v>
      </c>
      <c r="G24" s="48">
        <v>1</v>
      </c>
      <c r="H24" s="37"/>
      <c r="I24" s="37"/>
      <c r="J24" s="50">
        <f t="shared" si="4"/>
        <v>0</v>
      </c>
      <c r="K24" s="50">
        <f t="shared" si="5"/>
        <v>0</v>
      </c>
      <c r="L24" s="51" t="s">
        <v>32</v>
      </c>
      <c r="M24" s="52">
        <v>6333.3333333333339</v>
      </c>
    </row>
    <row r="25" spans="2:13" ht="63">
      <c r="B25" s="47" t="s">
        <v>31</v>
      </c>
      <c r="C25" s="48">
        <v>18</v>
      </c>
      <c r="D25" s="49" t="s">
        <v>53</v>
      </c>
      <c r="E25" s="49" t="s">
        <v>53</v>
      </c>
      <c r="F25" s="49" t="s">
        <v>272</v>
      </c>
      <c r="G25" s="48">
        <v>1</v>
      </c>
      <c r="H25" s="37"/>
      <c r="I25" s="37"/>
      <c r="J25" s="50">
        <f t="shared" si="4"/>
        <v>0</v>
      </c>
      <c r="K25" s="50">
        <f t="shared" si="5"/>
        <v>0</v>
      </c>
      <c r="L25" s="51" t="s">
        <v>32</v>
      </c>
      <c r="M25" s="52">
        <v>38333.333333333336</v>
      </c>
    </row>
    <row r="26" spans="2:13" ht="47.25">
      <c r="B26" s="47" t="s">
        <v>31</v>
      </c>
      <c r="C26" s="48">
        <v>19</v>
      </c>
      <c r="D26" s="49" t="s">
        <v>54</v>
      </c>
      <c r="E26" s="49" t="s">
        <v>54</v>
      </c>
      <c r="F26" s="49" t="s">
        <v>272</v>
      </c>
      <c r="G26" s="48">
        <v>2</v>
      </c>
      <c r="H26" s="37"/>
      <c r="I26" s="37"/>
      <c r="J26" s="50">
        <f t="shared" si="4"/>
        <v>0</v>
      </c>
      <c r="K26" s="50">
        <f t="shared" si="5"/>
        <v>0</v>
      </c>
      <c r="L26" s="51" t="s">
        <v>32</v>
      </c>
      <c r="M26" s="52">
        <v>9166.6666666666679</v>
      </c>
    </row>
    <row r="27" spans="2:13" ht="47.25">
      <c r="B27" s="47" t="s">
        <v>31</v>
      </c>
      <c r="C27" s="48">
        <v>20</v>
      </c>
      <c r="D27" s="49" t="s">
        <v>55</v>
      </c>
      <c r="E27" s="49" t="s">
        <v>55</v>
      </c>
      <c r="F27" s="49" t="s">
        <v>272</v>
      </c>
      <c r="G27" s="48">
        <v>4</v>
      </c>
      <c r="H27" s="37"/>
      <c r="I27" s="37"/>
      <c r="J27" s="50">
        <f t="shared" si="4"/>
        <v>0</v>
      </c>
      <c r="K27" s="50">
        <f t="shared" si="5"/>
        <v>0</v>
      </c>
      <c r="L27" s="51" t="s">
        <v>32</v>
      </c>
      <c r="M27" s="52">
        <v>23333.333333333336</v>
      </c>
    </row>
    <row r="28" spans="2:13" ht="47.25">
      <c r="B28" s="47" t="s">
        <v>31</v>
      </c>
      <c r="C28" s="48">
        <v>21</v>
      </c>
      <c r="D28" s="49" t="s">
        <v>56</v>
      </c>
      <c r="E28" s="49" t="s">
        <v>56</v>
      </c>
      <c r="F28" s="49" t="s">
        <v>272</v>
      </c>
      <c r="G28" s="48">
        <v>4</v>
      </c>
      <c r="H28" s="37"/>
      <c r="I28" s="37"/>
      <c r="J28" s="50">
        <f t="shared" si="4"/>
        <v>0</v>
      </c>
      <c r="K28" s="50">
        <f t="shared" si="5"/>
        <v>0</v>
      </c>
      <c r="L28" s="51" t="s">
        <v>32</v>
      </c>
      <c r="M28" s="52">
        <v>8000</v>
      </c>
    </row>
    <row r="29" spans="2:13" ht="47.25">
      <c r="B29" s="47" t="s">
        <v>31</v>
      </c>
      <c r="C29" s="48">
        <v>22</v>
      </c>
      <c r="D29" s="49" t="s">
        <v>57</v>
      </c>
      <c r="E29" s="49" t="s">
        <v>57</v>
      </c>
      <c r="F29" s="49" t="s">
        <v>272</v>
      </c>
      <c r="G29" s="48">
        <v>4</v>
      </c>
      <c r="H29" s="37"/>
      <c r="I29" s="37"/>
      <c r="J29" s="50">
        <f t="shared" si="4"/>
        <v>0</v>
      </c>
      <c r="K29" s="50">
        <f t="shared" si="5"/>
        <v>0</v>
      </c>
      <c r="L29" s="51" t="s">
        <v>32</v>
      </c>
      <c r="M29" s="52">
        <v>21333.333333333336</v>
      </c>
    </row>
    <row r="30" spans="2:13" ht="47.25">
      <c r="B30" s="47" t="s">
        <v>31</v>
      </c>
      <c r="C30" s="48">
        <v>23</v>
      </c>
      <c r="D30" s="49" t="s">
        <v>58</v>
      </c>
      <c r="E30" s="49" t="s">
        <v>58</v>
      </c>
      <c r="F30" s="49" t="s">
        <v>272</v>
      </c>
      <c r="G30" s="48">
        <v>4</v>
      </c>
      <c r="H30" s="37"/>
      <c r="I30" s="37"/>
      <c r="J30" s="50">
        <f t="shared" si="4"/>
        <v>0</v>
      </c>
      <c r="K30" s="50">
        <f t="shared" si="5"/>
        <v>0</v>
      </c>
      <c r="L30" s="51" t="s">
        <v>32</v>
      </c>
      <c r="M30" s="52">
        <v>24000</v>
      </c>
    </row>
    <row r="31" spans="2:13" ht="47.25">
      <c r="B31" s="47" t="s">
        <v>31</v>
      </c>
      <c r="C31" s="48">
        <v>24</v>
      </c>
      <c r="D31" s="49" t="s">
        <v>59</v>
      </c>
      <c r="E31" s="49" t="s">
        <v>59</v>
      </c>
      <c r="F31" s="49" t="s">
        <v>272</v>
      </c>
      <c r="G31" s="48">
        <v>4</v>
      </c>
      <c r="H31" s="37"/>
      <c r="I31" s="37"/>
      <c r="J31" s="50">
        <f t="shared" si="4"/>
        <v>0</v>
      </c>
      <c r="K31" s="50">
        <f t="shared" si="5"/>
        <v>0</v>
      </c>
      <c r="L31" s="51" t="s">
        <v>32</v>
      </c>
      <c r="M31" s="52">
        <v>21000</v>
      </c>
    </row>
    <row r="32" spans="2:13" ht="47.25">
      <c r="B32" s="47" t="s">
        <v>31</v>
      </c>
      <c r="C32" s="48">
        <v>25</v>
      </c>
      <c r="D32" s="49" t="s">
        <v>60</v>
      </c>
      <c r="E32" s="49" t="s">
        <v>60</v>
      </c>
      <c r="F32" s="49" t="s">
        <v>272</v>
      </c>
      <c r="G32" s="48">
        <v>4</v>
      </c>
      <c r="H32" s="37"/>
      <c r="I32" s="37"/>
      <c r="J32" s="50">
        <f t="shared" si="4"/>
        <v>0</v>
      </c>
      <c r="K32" s="50">
        <f t="shared" si="5"/>
        <v>0</v>
      </c>
      <c r="L32" s="51" t="s">
        <v>32</v>
      </c>
      <c r="M32" s="52">
        <v>21000</v>
      </c>
    </row>
    <row r="33" spans="2:13" ht="63">
      <c r="B33" s="47" t="s">
        <v>31</v>
      </c>
      <c r="C33" s="48">
        <v>26</v>
      </c>
      <c r="D33" s="49" t="s">
        <v>61</v>
      </c>
      <c r="E33" s="49" t="s">
        <v>61</v>
      </c>
      <c r="F33" s="49" t="s">
        <v>272</v>
      </c>
      <c r="G33" s="48">
        <v>2</v>
      </c>
      <c r="H33" s="37"/>
      <c r="I33" s="37"/>
      <c r="J33" s="50">
        <f t="shared" si="4"/>
        <v>0</v>
      </c>
      <c r="K33" s="50">
        <f t="shared" si="5"/>
        <v>0</v>
      </c>
      <c r="L33" s="51" t="s">
        <v>32</v>
      </c>
      <c r="M33" s="52">
        <v>41666.666666666672</v>
      </c>
    </row>
    <row r="34" spans="2:13" ht="47.25">
      <c r="B34" s="47" t="s">
        <v>31</v>
      </c>
      <c r="C34" s="48">
        <v>27</v>
      </c>
      <c r="D34" s="49" t="s">
        <v>62</v>
      </c>
      <c r="E34" s="49" t="s">
        <v>62</v>
      </c>
      <c r="F34" s="49" t="s">
        <v>272</v>
      </c>
      <c r="G34" s="48">
        <v>4</v>
      </c>
      <c r="H34" s="37"/>
      <c r="I34" s="37"/>
      <c r="J34" s="50">
        <f t="shared" si="4"/>
        <v>0</v>
      </c>
      <c r="K34" s="50">
        <f t="shared" si="5"/>
        <v>0</v>
      </c>
      <c r="L34" s="51" t="s">
        <v>32</v>
      </c>
      <c r="M34" s="52">
        <v>5850</v>
      </c>
    </row>
    <row r="35" spans="2:13" ht="47.25">
      <c r="B35" s="47" t="s">
        <v>31</v>
      </c>
      <c r="C35" s="48">
        <v>28</v>
      </c>
      <c r="D35" s="49" t="s">
        <v>63</v>
      </c>
      <c r="E35" s="49" t="s">
        <v>63</v>
      </c>
      <c r="F35" s="49" t="s">
        <v>272</v>
      </c>
      <c r="G35" s="48">
        <v>10</v>
      </c>
      <c r="H35" s="37"/>
      <c r="I35" s="37"/>
      <c r="J35" s="50">
        <f t="shared" si="4"/>
        <v>0</v>
      </c>
      <c r="K35" s="50">
        <f t="shared" si="5"/>
        <v>0</v>
      </c>
      <c r="L35" s="51" t="s">
        <v>32</v>
      </c>
      <c r="M35" s="52">
        <v>11666.666666666668</v>
      </c>
    </row>
    <row r="36" spans="2:13" ht="47.25">
      <c r="B36" s="47" t="s">
        <v>31</v>
      </c>
      <c r="C36" s="48">
        <v>29</v>
      </c>
      <c r="D36" s="49" t="s">
        <v>64</v>
      </c>
      <c r="E36" s="49" t="s">
        <v>64</v>
      </c>
      <c r="F36" s="49" t="s">
        <v>272</v>
      </c>
      <c r="G36" s="48">
        <v>10</v>
      </c>
      <c r="H36" s="37"/>
      <c r="I36" s="37"/>
      <c r="J36" s="50">
        <f t="shared" si="4"/>
        <v>0</v>
      </c>
      <c r="K36" s="50">
        <f t="shared" si="5"/>
        <v>0</v>
      </c>
      <c r="L36" s="51" t="s">
        <v>32</v>
      </c>
      <c r="M36" s="52">
        <v>12500</v>
      </c>
    </row>
    <row r="37" spans="2:13" ht="47.25">
      <c r="B37" s="47" t="s">
        <v>31</v>
      </c>
      <c r="C37" s="48">
        <v>30</v>
      </c>
      <c r="D37" s="49" t="s">
        <v>65</v>
      </c>
      <c r="E37" s="49" t="s">
        <v>65</v>
      </c>
      <c r="F37" s="49" t="s">
        <v>272</v>
      </c>
      <c r="G37" s="48">
        <v>40</v>
      </c>
      <c r="H37" s="37"/>
      <c r="I37" s="37"/>
      <c r="J37" s="50">
        <f t="shared" si="4"/>
        <v>0</v>
      </c>
      <c r="K37" s="50">
        <f t="shared" si="5"/>
        <v>0</v>
      </c>
      <c r="L37" s="51" t="s">
        <v>32</v>
      </c>
      <c r="M37" s="52">
        <v>61666.666666666672</v>
      </c>
    </row>
    <row r="38" spans="2:13" ht="47.25">
      <c r="B38" s="47" t="s">
        <v>31</v>
      </c>
      <c r="C38" s="48">
        <v>31</v>
      </c>
      <c r="D38" s="49" t="s">
        <v>66</v>
      </c>
      <c r="E38" s="49" t="s">
        <v>66</v>
      </c>
      <c r="F38" s="49" t="s">
        <v>272</v>
      </c>
      <c r="G38" s="48">
        <v>1</v>
      </c>
      <c r="H38" s="37"/>
      <c r="I38" s="37"/>
      <c r="J38" s="50">
        <f t="shared" si="4"/>
        <v>0</v>
      </c>
      <c r="K38" s="50">
        <f t="shared" si="5"/>
        <v>0</v>
      </c>
      <c r="L38" s="51" t="s">
        <v>32</v>
      </c>
      <c r="M38" s="52">
        <v>625</v>
      </c>
    </row>
    <row r="39" spans="2:13" ht="47.25">
      <c r="B39" s="47" t="s">
        <v>31</v>
      </c>
      <c r="C39" s="48">
        <v>32</v>
      </c>
      <c r="D39" s="49" t="s">
        <v>67</v>
      </c>
      <c r="E39" s="49" t="s">
        <v>67</v>
      </c>
      <c r="F39" s="49" t="s">
        <v>272</v>
      </c>
      <c r="G39" s="48">
        <v>1</v>
      </c>
      <c r="H39" s="37"/>
      <c r="I39" s="37"/>
      <c r="J39" s="50">
        <f t="shared" si="4"/>
        <v>0</v>
      </c>
      <c r="K39" s="50">
        <f t="shared" si="5"/>
        <v>0</v>
      </c>
      <c r="L39" s="51" t="s">
        <v>32</v>
      </c>
      <c r="M39" s="52">
        <v>833.33333333333337</v>
      </c>
    </row>
    <row r="40" spans="2:13" ht="47.25">
      <c r="B40" s="47" t="s">
        <v>31</v>
      </c>
      <c r="C40" s="48">
        <v>33</v>
      </c>
      <c r="D40" s="49" t="s">
        <v>68</v>
      </c>
      <c r="E40" s="49" t="s">
        <v>68</v>
      </c>
      <c r="F40" s="49" t="s">
        <v>272</v>
      </c>
      <c r="G40" s="48">
        <v>1</v>
      </c>
      <c r="H40" s="37"/>
      <c r="I40" s="37"/>
      <c r="J40" s="50">
        <f t="shared" si="4"/>
        <v>0</v>
      </c>
      <c r="K40" s="50">
        <f t="shared" si="5"/>
        <v>0</v>
      </c>
      <c r="L40" s="51" t="s">
        <v>32</v>
      </c>
      <c r="M40" s="52">
        <v>833.33333333333337</v>
      </c>
    </row>
    <row r="41" spans="2:13" ht="47.25">
      <c r="B41" s="47" t="s">
        <v>31</v>
      </c>
      <c r="C41" s="48">
        <v>34</v>
      </c>
      <c r="D41" s="49" t="s">
        <v>69</v>
      </c>
      <c r="E41" s="49" t="s">
        <v>69</v>
      </c>
      <c r="F41" s="49" t="s">
        <v>272</v>
      </c>
      <c r="G41" s="48">
        <v>1</v>
      </c>
      <c r="H41" s="37"/>
      <c r="I41" s="37"/>
      <c r="J41" s="50">
        <f t="shared" si="4"/>
        <v>0</v>
      </c>
      <c r="K41" s="50">
        <f t="shared" si="5"/>
        <v>0</v>
      </c>
      <c r="L41" s="51" t="s">
        <v>32</v>
      </c>
      <c r="M41" s="52">
        <v>833.33333333333337</v>
      </c>
    </row>
    <row r="42" spans="2:13" ht="47.25">
      <c r="B42" s="47" t="s">
        <v>31</v>
      </c>
      <c r="C42" s="48">
        <v>35</v>
      </c>
      <c r="D42" s="49" t="s">
        <v>70</v>
      </c>
      <c r="E42" s="49" t="s">
        <v>70</v>
      </c>
      <c r="F42" s="49" t="s">
        <v>272</v>
      </c>
      <c r="G42" s="48">
        <v>1</v>
      </c>
      <c r="H42" s="37"/>
      <c r="I42" s="37"/>
      <c r="J42" s="50">
        <f t="shared" si="4"/>
        <v>0</v>
      </c>
      <c r="K42" s="50">
        <f t="shared" si="5"/>
        <v>0</v>
      </c>
      <c r="L42" s="51" t="s">
        <v>32</v>
      </c>
      <c r="M42" s="52">
        <v>833.33333333333337</v>
      </c>
    </row>
    <row r="43" spans="2:13" ht="47.25">
      <c r="B43" s="47" t="s">
        <v>31</v>
      </c>
      <c r="C43" s="48">
        <v>36</v>
      </c>
      <c r="D43" s="49" t="s">
        <v>71</v>
      </c>
      <c r="E43" s="49" t="s">
        <v>71</v>
      </c>
      <c r="F43" s="49" t="s">
        <v>272</v>
      </c>
      <c r="G43" s="48">
        <v>1</v>
      </c>
      <c r="H43" s="37"/>
      <c r="I43" s="37"/>
      <c r="J43" s="50">
        <f t="shared" si="4"/>
        <v>0</v>
      </c>
      <c r="K43" s="50">
        <f t="shared" si="5"/>
        <v>0</v>
      </c>
      <c r="L43" s="51" t="s">
        <v>32</v>
      </c>
      <c r="M43" s="52">
        <v>833.33333333333337</v>
      </c>
    </row>
    <row r="44" spans="2:13" ht="47.25">
      <c r="B44" s="47" t="s">
        <v>31</v>
      </c>
      <c r="C44" s="48">
        <v>37</v>
      </c>
      <c r="D44" s="49" t="s">
        <v>72</v>
      </c>
      <c r="E44" s="49" t="s">
        <v>72</v>
      </c>
      <c r="F44" s="49" t="s">
        <v>272</v>
      </c>
      <c r="G44" s="48">
        <v>1</v>
      </c>
      <c r="H44" s="37"/>
      <c r="I44" s="37"/>
      <c r="J44" s="50">
        <f t="shared" si="4"/>
        <v>0</v>
      </c>
      <c r="K44" s="50">
        <f t="shared" si="5"/>
        <v>0</v>
      </c>
      <c r="L44" s="51" t="s">
        <v>32</v>
      </c>
      <c r="M44" s="52">
        <v>833.33333333333337</v>
      </c>
    </row>
    <row r="45" spans="2:13" ht="47.25">
      <c r="B45" s="47" t="s">
        <v>31</v>
      </c>
      <c r="C45" s="48">
        <v>38</v>
      </c>
      <c r="D45" s="49" t="s">
        <v>73</v>
      </c>
      <c r="E45" s="49" t="s">
        <v>73</v>
      </c>
      <c r="F45" s="49" t="s">
        <v>272</v>
      </c>
      <c r="G45" s="48">
        <v>5</v>
      </c>
      <c r="H45" s="37"/>
      <c r="I45" s="37"/>
      <c r="J45" s="50">
        <f t="shared" si="4"/>
        <v>0</v>
      </c>
      <c r="K45" s="50">
        <f t="shared" si="5"/>
        <v>0</v>
      </c>
      <c r="L45" s="51" t="s">
        <v>32</v>
      </c>
      <c r="M45" s="52">
        <v>93750</v>
      </c>
    </row>
    <row r="46" spans="2:13" ht="47.25">
      <c r="B46" s="47" t="s">
        <v>31</v>
      </c>
      <c r="C46" s="48">
        <v>39</v>
      </c>
      <c r="D46" s="49" t="s">
        <v>74</v>
      </c>
      <c r="E46" s="49" t="s">
        <v>74</v>
      </c>
      <c r="F46" s="49" t="s">
        <v>272</v>
      </c>
      <c r="G46" s="48">
        <v>1</v>
      </c>
      <c r="H46" s="37"/>
      <c r="I46" s="37"/>
      <c r="J46" s="50">
        <f t="shared" si="4"/>
        <v>0</v>
      </c>
      <c r="K46" s="50">
        <f t="shared" si="5"/>
        <v>0</v>
      </c>
      <c r="L46" s="51" t="s">
        <v>32</v>
      </c>
      <c r="M46" s="52">
        <v>2500</v>
      </c>
    </row>
    <row r="47" spans="2:13" ht="47.25">
      <c r="B47" s="47" t="s">
        <v>31</v>
      </c>
      <c r="C47" s="48">
        <v>40</v>
      </c>
      <c r="D47" s="49" t="s">
        <v>75</v>
      </c>
      <c r="E47" s="49" t="s">
        <v>75</v>
      </c>
      <c r="F47" s="49" t="s">
        <v>272</v>
      </c>
      <c r="G47" s="48">
        <v>1</v>
      </c>
      <c r="H47" s="37"/>
      <c r="I47" s="37"/>
      <c r="J47" s="50">
        <f t="shared" si="4"/>
        <v>0</v>
      </c>
      <c r="K47" s="50">
        <f t="shared" si="5"/>
        <v>0</v>
      </c>
      <c r="L47" s="51" t="s">
        <v>32</v>
      </c>
      <c r="M47" s="52">
        <v>2500</v>
      </c>
    </row>
    <row r="48" spans="2:13" ht="47.25">
      <c r="B48" s="47" t="s">
        <v>31</v>
      </c>
      <c r="C48" s="48">
        <v>41</v>
      </c>
      <c r="D48" s="49" t="s">
        <v>73</v>
      </c>
      <c r="E48" s="49" t="s">
        <v>73</v>
      </c>
      <c r="F48" s="49" t="s">
        <v>272</v>
      </c>
      <c r="G48" s="48">
        <v>1</v>
      </c>
      <c r="H48" s="37"/>
      <c r="I48" s="37"/>
      <c r="J48" s="50">
        <f t="shared" si="4"/>
        <v>0</v>
      </c>
      <c r="K48" s="50">
        <f t="shared" si="5"/>
        <v>0</v>
      </c>
      <c r="L48" s="51" t="s">
        <v>32</v>
      </c>
      <c r="M48" s="52">
        <v>2500</v>
      </c>
    </row>
    <row r="49" spans="2:13" ht="47.25">
      <c r="B49" s="47" t="s">
        <v>31</v>
      </c>
      <c r="C49" s="56">
        <v>42</v>
      </c>
      <c r="D49" s="49" t="s">
        <v>76</v>
      </c>
      <c r="E49" s="49" t="s">
        <v>76</v>
      </c>
      <c r="F49" s="49" t="s">
        <v>272</v>
      </c>
      <c r="G49" s="48">
        <v>5</v>
      </c>
      <c r="H49" s="37"/>
      <c r="I49" s="37"/>
      <c r="J49" s="50">
        <f t="shared" si="4"/>
        <v>0</v>
      </c>
      <c r="K49" s="50">
        <f t="shared" si="5"/>
        <v>0</v>
      </c>
      <c r="L49" s="51" t="s">
        <v>32</v>
      </c>
      <c r="M49" s="52">
        <v>14583.333333333334</v>
      </c>
    </row>
    <row r="50" spans="2:13" ht="47.25">
      <c r="B50" s="47" t="s">
        <v>31</v>
      </c>
      <c r="C50" s="57"/>
      <c r="D50" s="49" t="s">
        <v>77</v>
      </c>
      <c r="E50" s="49" t="s">
        <v>77</v>
      </c>
      <c r="F50" s="49" t="s">
        <v>272</v>
      </c>
      <c r="G50" s="48">
        <v>12600</v>
      </c>
      <c r="H50" s="37"/>
      <c r="I50" s="37"/>
      <c r="J50" s="50">
        <f t="shared" si="4"/>
        <v>0</v>
      </c>
      <c r="K50" s="50">
        <f t="shared" si="5"/>
        <v>0</v>
      </c>
      <c r="L50" s="51" t="s">
        <v>32</v>
      </c>
      <c r="M50" s="52">
        <v>63000</v>
      </c>
    </row>
    <row r="51" spans="2:13" ht="47.25">
      <c r="B51" s="47" t="s">
        <v>31</v>
      </c>
      <c r="C51" s="56">
        <v>43</v>
      </c>
      <c r="D51" s="49" t="s">
        <v>78</v>
      </c>
      <c r="E51" s="49" t="s">
        <v>78</v>
      </c>
      <c r="F51" s="49" t="s">
        <v>272</v>
      </c>
      <c r="G51" s="48">
        <v>6</v>
      </c>
      <c r="H51" s="37"/>
      <c r="I51" s="37"/>
      <c r="J51" s="50">
        <f t="shared" si="4"/>
        <v>0</v>
      </c>
      <c r="K51" s="50">
        <f t="shared" si="5"/>
        <v>0</v>
      </c>
      <c r="L51" s="51" t="s">
        <v>32</v>
      </c>
      <c r="M51" s="52">
        <v>17500</v>
      </c>
    </row>
    <row r="52" spans="2:13" ht="47.25">
      <c r="B52" s="47" t="s">
        <v>31</v>
      </c>
      <c r="C52" s="57"/>
      <c r="D52" s="49" t="s">
        <v>79</v>
      </c>
      <c r="E52" s="49" t="s">
        <v>79</v>
      </c>
      <c r="F52" s="49" t="s">
        <v>272</v>
      </c>
      <c r="G52" s="48">
        <v>12600</v>
      </c>
      <c r="H52" s="37"/>
      <c r="I52" s="37"/>
      <c r="J52" s="50">
        <f t="shared" si="4"/>
        <v>0</v>
      </c>
      <c r="K52" s="50">
        <f t="shared" si="5"/>
        <v>0</v>
      </c>
      <c r="L52" s="51" t="s">
        <v>32</v>
      </c>
      <c r="M52" s="52">
        <v>63000</v>
      </c>
    </row>
    <row r="53" spans="2:13" ht="47.25">
      <c r="B53" s="47" t="s">
        <v>31</v>
      </c>
      <c r="C53" s="48">
        <v>44</v>
      </c>
      <c r="D53" s="49" t="s">
        <v>80</v>
      </c>
      <c r="E53" s="49" t="s">
        <v>80</v>
      </c>
      <c r="F53" s="49" t="s">
        <v>272</v>
      </c>
      <c r="G53" s="48">
        <v>900</v>
      </c>
      <c r="H53" s="37"/>
      <c r="I53" s="37"/>
      <c r="J53" s="50">
        <f t="shared" si="4"/>
        <v>0</v>
      </c>
      <c r="K53" s="50">
        <f t="shared" si="5"/>
        <v>0</v>
      </c>
      <c r="L53" s="51" t="s">
        <v>32</v>
      </c>
      <c r="M53" s="52">
        <v>59250</v>
      </c>
    </row>
    <row r="54" spans="2:13" ht="47.25">
      <c r="B54" s="47" t="s">
        <v>31</v>
      </c>
      <c r="C54" s="48">
        <v>45</v>
      </c>
      <c r="D54" s="49" t="s">
        <v>81</v>
      </c>
      <c r="E54" s="49" t="s">
        <v>81</v>
      </c>
      <c r="F54" s="49" t="s">
        <v>272</v>
      </c>
      <c r="G54" s="48">
        <v>300</v>
      </c>
      <c r="H54" s="37"/>
      <c r="I54" s="37"/>
      <c r="J54" s="50">
        <f t="shared" si="4"/>
        <v>0</v>
      </c>
      <c r="K54" s="50">
        <f t="shared" si="5"/>
        <v>0</v>
      </c>
      <c r="L54" s="51" t="s">
        <v>32</v>
      </c>
      <c r="M54" s="52">
        <v>5000</v>
      </c>
    </row>
    <row r="55" spans="2:13" ht="47.25">
      <c r="B55" s="47" t="s">
        <v>31</v>
      </c>
      <c r="C55" s="48">
        <v>46</v>
      </c>
      <c r="D55" s="49" t="s">
        <v>82</v>
      </c>
      <c r="E55" s="49" t="s">
        <v>82</v>
      </c>
      <c r="F55" s="49" t="s">
        <v>272</v>
      </c>
      <c r="G55" s="48">
        <v>2</v>
      </c>
      <c r="H55" s="37"/>
      <c r="I55" s="37"/>
      <c r="J55" s="50">
        <f t="shared" si="4"/>
        <v>0</v>
      </c>
      <c r="K55" s="50">
        <f t="shared" si="5"/>
        <v>0</v>
      </c>
      <c r="L55" s="51" t="s">
        <v>32</v>
      </c>
      <c r="M55" s="52">
        <v>750</v>
      </c>
    </row>
    <row r="56" spans="2:13" ht="47.25">
      <c r="B56" s="47" t="s">
        <v>31</v>
      </c>
      <c r="C56" s="48">
        <v>47</v>
      </c>
      <c r="D56" s="49" t="s">
        <v>83</v>
      </c>
      <c r="E56" s="49" t="s">
        <v>83</v>
      </c>
      <c r="F56" s="49" t="s">
        <v>272</v>
      </c>
      <c r="G56" s="48">
        <v>2</v>
      </c>
      <c r="H56" s="37"/>
      <c r="I56" s="37"/>
      <c r="J56" s="50">
        <f t="shared" si="4"/>
        <v>0</v>
      </c>
      <c r="K56" s="50">
        <f t="shared" si="5"/>
        <v>0</v>
      </c>
      <c r="L56" s="51" t="s">
        <v>32</v>
      </c>
      <c r="M56" s="52">
        <v>750</v>
      </c>
    </row>
    <row r="57" spans="2:13" ht="47.25">
      <c r="B57" s="47" t="s">
        <v>31</v>
      </c>
      <c r="C57" s="48">
        <v>48</v>
      </c>
      <c r="D57" s="49" t="s">
        <v>84</v>
      </c>
      <c r="E57" s="49" t="s">
        <v>84</v>
      </c>
      <c r="F57" s="49" t="s">
        <v>272</v>
      </c>
      <c r="G57" s="48">
        <v>2</v>
      </c>
      <c r="H57" s="37"/>
      <c r="I57" s="37"/>
      <c r="J57" s="50">
        <f t="shared" si="4"/>
        <v>0</v>
      </c>
      <c r="K57" s="50">
        <f t="shared" si="5"/>
        <v>0</v>
      </c>
      <c r="L57" s="51" t="s">
        <v>32</v>
      </c>
      <c r="M57" s="52">
        <v>716.66666666666674</v>
      </c>
    </row>
    <row r="58" spans="2:13" ht="47.25">
      <c r="B58" s="47" t="s">
        <v>31</v>
      </c>
      <c r="C58" s="48">
        <v>49</v>
      </c>
      <c r="D58" s="49" t="s">
        <v>85</v>
      </c>
      <c r="E58" s="49" t="s">
        <v>85</v>
      </c>
      <c r="F58" s="49" t="s">
        <v>272</v>
      </c>
      <c r="G58" s="48">
        <v>1</v>
      </c>
      <c r="H58" s="37"/>
      <c r="I58" s="37"/>
      <c r="J58" s="50">
        <f t="shared" si="4"/>
        <v>0</v>
      </c>
      <c r="K58" s="50">
        <f t="shared" si="5"/>
        <v>0</v>
      </c>
      <c r="L58" s="51" t="s">
        <v>32</v>
      </c>
      <c r="M58" s="52">
        <v>366.66666666666669</v>
      </c>
    </row>
    <row r="59" spans="2:13" ht="47.25">
      <c r="B59" s="47" t="s">
        <v>31</v>
      </c>
      <c r="C59" s="48">
        <v>50</v>
      </c>
      <c r="D59" s="49" t="s">
        <v>86</v>
      </c>
      <c r="E59" s="49" t="s">
        <v>86</v>
      </c>
      <c r="F59" s="49" t="s">
        <v>272</v>
      </c>
      <c r="G59" s="48">
        <v>2</v>
      </c>
      <c r="H59" s="37"/>
      <c r="I59" s="37"/>
      <c r="J59" s="50">
        <f t="shared" si="4"/>
        <v>0</v>
      </c>
      <c r="K59" s="50">
        <f t="shared" si="5"/>
        <v>0</v>
      </c>
      <c r="L59" s="51" t="s">
        <v>32</v>
      </c>
      <c r="M59" s="52">
        <v>766.66666666666674</v>
      </c>
    </row>
    <row r="60" spans="2:13" ht="47.25">
      <c r="B60" s="47" t="s">
        <v>31</v>
      </c>
      <c r="C60" s="48">
        <v>51</v>
      </c>
      <c r="D60" s="49" t="s">
        <v>87</v>
      </c>
      <c r="E60" s="49" t="s">
        <v>87</v>
      </c>
      <c r="F60" s="49" t="s">
        <v>272</v>
      </c>
      <c r="G60" s="48">
        <v>2</v>
      </c>
      <c r="H60" s="37"/>
      <c r="I60" s="37"/>
      <c r="J60" s="50">
        <f t="shared" si="4"/>
        <v>0</v>
      </c>
      <c r="K60" s="50">
        <f t="shared" si="5"/>
        <v>0</v>
      </c>
      <c r="L60" s="51" t="s">
        <v>32</v>
      </c>
      <c r="M60" s="52">
        <v>833.33333333333337</v>
      </c>
    </row>
    <row r="61" spans="2:13" ht="47.25">
      <c r="B61" s="47" t="s">
        <v>31</v>
      </c>
      <c r="C61" s="48">
        <v>52</v>
      </c>
      <c r="D61" s="49" t="s">
        <v>88</v>
      </c>
      <c r="E61" s="49" t="s">
        <v>88</v>
      </c>
      <c r="F61" s="49" t="s">
        <v>272</v>
      </c>
      <c r="G61" s="48">
        <v>2</v>
      </c>
      <c r="H61" s="37"/>
      <c r="I61" s="37"/>
      <c r="J61" s="50">
        <f t="shared" si="4"/>
        <v>0</v>
      </c>
      <c r="K61" s="50">
        <f t="shared" si="5"/>
        <v>0</v>
      </c>
      <c r="L61" s="51" t="s">
        <v>32</v>
      </c>
      <c r="M61" s="52">
        <v>500</v>
      </c>
    </row>
    <row r="62" spans="2:13" ht="47.25">
      <c r="B62" s="47" t="s">
        <v>31</v>
      </c>
      <c r="C62" s="48">
        <v>53</v>
      </c>
      <c r="D62" s="49" t="s">
        <v>89</v>
      </c>
      <c r="E62" s="49" t="s">
        <v>89</v>
      </c>
      <c r="F62" s="49" t="s">
        <v>272</v>
      </c>
      <c r="G62" s="48">
        <v>1</v>
      </c>
      <c r="H62" s="37"/>
      <c r="I62" s="37"/>
      <c r="J62" s="50">
        <f t="shared" si="4"/>
        <v>0</v>
      </c>
      <c r="K62" s="50">
        <f t="shared" si="5"/>
        <v>0</v>
      </c>
      <c r="L62" s="51" t="s">
        <v>32</v>
      </c>
      <c r="M62" s="52">
        <v>833.33333333333337</v>
      </c>
    </row>
    <row r="63" spans="2:13" ht="47.25">
      <c r="B63" s="47" t="s">
        <v>31</v>
      </c>
      <c r="C63" s="48">
        <v>54</v>
      </c>
      <c r="D63" s="49" t="s">
        <v>90</v>
      </c>
      <c r="E63" s="49" t="s">
        <v>90</v>
      </c>
      <c r="F63" s="49" t="s">
        <v>272</v>
      </c>
      <c r="G63" s="48">
        <v>1</v>
      </c>
      <c r="H63" s="37"/>
      <c r="I63" s="37"/>
      <c r="J63" s="50">
        <f t="shared" si="4"/>
        <v>0</v>
      </c>
      <c r="K63" s="50">
        <f t="shared" si="5"/>
        <v>0</v>
      </c>
      <c r="L63" s="51" t="s">
        <v>32</v>
      </c>
      <c r="M63" s="52">
        <v>833.33333333333337</v>
      </c>
    </row>
    <row r="64" spans="2:13" ht="47.25">
      <c r="B64" s="47" t="s">
        <v>31</v>
      </c>
      <c r="C64" s="48">
        <v>55</v>
      </c>
      <c r="D64" s="49" t="s">
        <v>91</v>
      </c>
      <c r="E64" s="49" t="s">
        <v>91</v>
      </c>
      <c r="F64" s="49" t="s">
        <v>272</v>
      </c>
      <c r="G64" s="48">
        <v>2</v>
      </c>
      <c r="H64" s="37"/>
      <c r="I64" s="37"/>
      <c r="J64" s="50">
        <f t="shared" si="4"/>
        <v>0</v>
      </c>
      <c r="K64" s="50">
        <f t="shared" si="5"/>
        <v>0</v>
      </c>
      <c r="L64" s="51" t="s">
        <v>32</v>
      </c>
      <c r="M64" s="52">
        <v>500</v>
      </c>
    </row>
    <row r="65" spans="2:13" ht="47.25">
      <c r="B65" s="47" t="s">
        <v>31</v>
      </c>
      <c r="C65" s="48">
        <v>56</v>
      </c>
      <c r="D65" s="49" t="s">
        <v>92</v>
      </c>
      <c r="E65" s="49" t="s">
        <v>92</v>
      </c>
      <c r="F65" s="49" t="s">
        <v>272</v>
      </c>
      <c r="G65" s="48">
        <v>6</v>
      </c>
      <c r="H65" s="37"/>
      <c r="I65" s="37"/>
      <c r="J65" s="50">
        <f t="shared" si="4"/>
        <v>0</v>
      </c>
      <c r="K65" s="50">
        <f t="shared" si="5"/>
        <v>0</v>
      </c>
      <c r="L65" s="51" t="s">
        <v>32</v>
      </c>
      <c r="M65" s="52">
        <v>15000</v>
      </c>
    </row>
    <row r="66" spans="2:13" ht="47.25">
      <c r="B66" s="47" t="s">
        <v>31</v>
      </c>
      <c r="C66" s="48">
        <v>57</v>
      </c>
      <c r="D66" s="49" t="s">
        <v>93</v>
      </c>
      <c r="E66" s="49" t="s">
        <v>93</v>
      </c>
      <c r="F66" s="49" t="s">
        <v>272</v>
      </c>
      <c r="G66" s="48">
        <v>1</v>
      </c>
      <c r="H66" s="37"/>
      <c r="I66" s="37"/>
      <c r="J66" s="50">
        <f t="shared" si="4"/>
        <v>0</v>
      </c>
      <c r="K66" s="50">
        <f t="shared" si="5"/>
        <v>0</v>
      </c>
      <c r="L66" s="51" t="s">
        <v>32</v>
      </c>
      <c r="M66" s="52">
        <v>1666.6666666666667</v>
      </c>
    </row>
    <row r="67" spans="2:13" ht="47.25">
      <c r="B67" s="47" t="s">
        <v>31</v>
      </c>
      <c r="C67" s="48">
        <v>58</v>
      </c>
      <c r="D67" s="49" t="s">
        <v>94</v>
      </c>
      <c r="E67" s="49" t="s">
        <v>94</v>
      </c>
      <c r="F67" s="49" t="s">
        <v>272</v>
      </c>
      <c r="G67" s="48">
        <v>1</v>
      </c>
      <c r="H67" s="37"/>
      <c r="I67" s="37"/>
      <c r="J67" s="50">
        <f t="shared" si="4"/>
        <v>0</v>
      </c>
      <c r="K67" s="50">
        <f t="shared" si="5"/>
        <v>0</v>
      </c>
      <c r="L67" s="51" t="s">
        <v>32</v>
      </c>
      <c r="M67" s="52">
        <v>1666.6666666666667</v>
      </c>
    </row>
    <row r="68" spans="2:13" ht="47.25">
      <c r="B68" s="47" t="s">
        <v>31</v>
      </c>
      <c r="C68" s="48">
        <v>59</v>
      </c>
      <c r="D68" s="49" t="s">
        <v>95</v>
      </c>
      <c r="E68" s="49" t="s">
        <v>95</v>
      </c>
      <c r="F68" s="49" t="s">
        <v>272</v>
      </c>
      <c r="G68" s="48">
        <v>1</v>
      </c>
      <c r="H68" s="37"/>
      <c r="I68" s="37"/>
      <c r="J68" s="50">
        <f t="shared" si="4"/>
        <v>0</v>
      </c>
      <c r="K68" s="50">
        <f t="shared" si="5"/>
        <v>0</v>
      </c>
      <c r="L68" s="51" t="s">
        <v>32</v>
      </c>
      <c r="M68" s="52">
        <v>416.66666666666669</v>
      </c>
    </row>
    <row r="69" spans="2:13" ht="47.25">
      <c r="B69" s="47" t="s">
        <v>31</v>
      </c>
      <c r="C69" s="48">
        <v>60</v>
      </c>
      <c r="D69" s="49" t="s">
        <v>96</v>
      </c>
      <c r="E69" s="49" t="s">
        <v>96</v>
      </c>
      <c r="F69" s="49" t="s">
        <v>272</v>
      </c>
      <c r="G69" s="48">
        <v>1</v>
      </c>
      <c r="H69" s="37"/>
      <c r="I69" s="37"/>
      <c r="J69" s="50">
        <f t="shared" si="4"/>
        <v>0</v>
      </c>
      <c r="K69" s="50">
        <f t="shared" si="5"/>
        <v>0</v>
      </c>
      <c r="L69" s="51" t="s">
        <v>32</v>
      </c>
      <c r="M69" s="52">
        <v>416.66666666666669</v>
      </c>
    </row>
    <row r="70" spans="2:13" ht="47.25">
      <c r="B70" s="47" t="s">
        <v>31</v>
      </c>
      <c r="C70" s="48">
        <v>61</v>
      </c>
      <c r="D70" s="49" t="s">
        <v>97</v>
      </c>
      <c r="E70" s="49" t="s">
        <v>97</v>
      </c>
      <c r="F70" s="49" t="s">
        <v>272</v>
      </c>
      <c r="G70" s="48">
        <v>50</v>
      </c>
      <c r="H70" s="37"/>
      <c r="I70" s="37"/>
      <c r="J70" s="50">
        <f t="shared" si="4"/>
        <v>0</v>
      </c>
      <c r="K70" s="50">
        <f t="shared" si="5"/>
        <v>0</v>
      </c>
      <c r="L70" s="51" t="s">
        <v>32</v>
      </c>
      <c r="M70" s="52">
        <v>5625</v>
      </c>
    </row>
    <row r="71" spans="2:13" ht="47.25">
      <c r="B71" s="47" t="s">
        <v>31</v>
      </c>
      <c r="C71" s="48">
        <v>62</v>
      </c>
      <c r="D71" s="49" t="s">
        <v>98</v>
      </c>
      <c r="E71" s="49" t="s">
        <v>98</v>
      </c>
      <c r="F71" s="49" t="s">
        <v>272</v>
      </c>
      <c r="G71" s="48">
        <v>1</v>
      </c>
      <c r="H71" s="37"/>
      <c r="I71" s="37"/>
      <c r="J71" s="50">
        <f t="shared" ref="J71:J134" si="6">H71*G71</f>
        <v>0</v>
      </c>
      <c r="K71" s="50">
        <f t="shared" ref="K71:K134" si="7">I71*G71</f>
        <v>0</v>
      </c>
      <c r="L71" s="51" t="s">
        <v>32</v>
      </c>
      <c r="M71" s="52">
        <v>416.66666666666669</v>
      </c>
    </row>
    <row r="72" spans="2:13" ht="63">
      <c r="B72" s="47" t="s">
        <v>31</v>
      </c>
      <c r="C72" s="48">
        <v>63</v>
      </c>
      <c r="D72" s="86" t="s">
        <v>285</v>
      </c>
      <c r="E72" s="86" t="s">
        <v>285</v>
      </c>
      <c r="F72" s="49" t="s">
        <v>272</v>
      </c>
      <c r="G72" s="87">
        <v>80</v>
      </c>
      <c r="H72" s="37"/>
      <c r="I72" s="37"/>
      <c r="J72" s="50">
        <f t="shared" si="6"/>
        <v>0</v>
      </c>
      <c r="K72" s="50">
        <f t="shared" si="7"/>
        <v>0</v>
      </c>
      <c r="L72" s="51" t="s">
        <v>32</v>
      </c>
      <c r="M72" s="52">
        <v>46750</v>
      </c>
    </row>
    <row r="73" spans="2:13" ht="63">
      <c r="B73" s="47" t="s">
        <v>31</v>
      </c>
      <c r="C73" s="48">
        <v>64</v>
      </c>
      <c r="D73" s="86" t="s">
        <v>286</v>
      </c>
      <c r="E73" s="86" t="s">
        <v>286</v>
      </c>
      <c r="F73" s="49" t="s">
        <v>272</v>
      </c>
      <c r="G73" s="87">
        <v>80</v>
      </c>
      <c r="H73" s="37"/>
      <c r="I73" s="37"/>
      <c r="J73" s="50">
        <f t="shared" si="6"/>
        <v>0</v>
      </c>
      <c r="K73" s="50">
        <f t="shared" si="7"/>
        <v>0</v>
      </c>
      <c r="L73" s="51" t="s">
        <v>32</v>
      </c>
      <c r="M73" s="52">
        <v>140000</v>
      </c>
    </row>
    <row r="74" spans="2:13" ht="47.25">
      <c r="B74" s="47" t="s">
        <v>31</v>
      </c>
      <c r="C74" s="48">
        <v>65</v>
      </c>
      <c r="D74" s="49" t="s">
        <v>99</v>
      </c>
      <c r="E74" s="49" t="s">
        <v>99</v>
      </c>
      <c r="F74" s="49" t="s">
        <v>272</v>
      </c>
      <c r="G74" s="48">
        <v>1</v>
      </c>
      <c r="H74" s="37"/>
      <c r="I74" s="37"/>
      <c r="J74" s="50">
        <f t="shared" si="6"/>
        <v>0</v>
      </c>
      <c r="K74" s="50">
        <f t="shared" si="7"/>
        <v>0</v>
      </c>
      <c r="L74" s="51" t="s">
        <v>32</v>
      </c>
      <c r="M74" s="52">
        <v>416.66666666666669</v>
      </c>
    </row>
    <row r="75" spans="2:13" ht="47.25">
      <c r="B75" s="47" t="s">
        <v>31</v>
      </c>
      <c r="C75" s="48">
        <v>66</v>
      </c>
      <c r="D75" s="49" t="s">
        <v>100</v>
      </c>
      <c r="E75" s="49" t="s">
        <v>100</v>
      </c>
      <c r="F75" s="49" t="s">
        <v>272</v>
      </c>
      <c r="G75" s="48">
        <v>2</v>
      </c>
      <c r="H75" s="37"/>
      <c r="I75" s="37"/>
      <c r="J75" s="50">
        <f t="shared" si="6"/>
        <v>0</v>
      </c>
      <c r="K75" s="50">
        <f t="shared" si="7"/>
        <v>0</v>
      </c>
      <c r="L75" s="51" t="s">
        <v>32</v>
      </c>
      <c r="M75" s="52">
        <v>833.33333333333337</v>
      </c>
    </row>
    <row r="76" spans="2:13" ht="47.25">
      <c r="B76" s="47" t="s">
        <v>31</v>
      </c>
      <c r="C76" s="48">
        <v>67</v>
      </c>
      <c r="D76" s="49" t="s">
        <v>101</v>
      </c>
      <c r="E76" s="49" t="s">
        <v>101</v>
      </c>
      <c r="F76" s="49" t="s">
        <v>272</v>
      </c>
      <c r="G76" s="48">
        <v>1</v>
      </c>
      <c r="H76" s="37"/>
      <c r="I76" s="37"/>
      <c r="J76" s="50">
        <f t="shared" si="6"/>
        <v>0</v>
      </c>
      <c r="K76" s="50">
        <f t="shared" si="7"/>
        <v>0</v>
      </c>
      <c r="L76" s="51" t="s">
        <v>32</v>
      </c>
      <c r="M76" s="52">
        <v>416.66666666666669</v>
      </c>
    </row>
    <row r="77" spans="2:13" ht="47.25">
      <c r="B77" s="47" t="s">
        <v>31</v>
      </c>
      <c r="C77" s="48">
        <v>68</v>
      </c>
      <c r="D77" s="49" t="s">
        <v>102</v>
      </c>
      <c r="E77" s="49" t="s">
        <v>102</v>
      </c>
      <c r="F77" s="49" t="s">
        <v>272</v>
      </c>
      <c r="G77" s="48">
        <v>7</v>
      </c>
      <c r="H77" s="37"/>
      <c r="I77" s="37"/>
      <c r="J77" s="50">
        <f t="shared" si="6"/>
        <v>0</v>
      </c>
      <c r="K77" s="50">
        <f t="shared" si="7"/>
        <v>0</v>
      </c>
      <c r="L77" s="51" t="s">
        <v>32</v>
      </c>
      <c r="M77" s="52">
        <v>8190</v>
      </c>
    </row>
    <row r="78" spans="2:13" ht="47.25">
      <c r="B78" s="47" t="s">
        <v>31</v>
      </c>
      <c r="C78" s="48">
        <v>69</v>
      </c>
      <c r="D78" s="49" t="s">
        <v>103</v>
      </c>
      <c r="E78" s="49" t="s">
        <v>103</v>
      </c>
      <c r="F78" s="49" t="s">
        <v>272</v>
      </c>
      <c r="G78" s="48">
        <v>8</v>
      </c>
      <c r="H78" s="37"/>
      <c r="I78" s="37"/>
      <c r="J78" s="50">
        <f t="shared" si="6"/>
        <v>0</v>
      </c>
      <c r="K78" s="50">
        <f t="shared" si="7"/>
        <v>0</v>
      </c>
      <c r="L78" s="51" t="s">
        <v>32</v>
      </c>
      <c r="M78" s="52">
        <v>9120</v>
      </c>
    </row>
    <row r="79" spans="2:13" ht="47.25">
      <c r="B79" s="47" t="s">
        <v>31</v>
      </c>
      <c r="C79" s="48">
        <v>70</v>
      </c>
      <c r="D79" s="49" t="s">
        <v>104</v>
      </c>
      <c r="E79" s="49" t="s">
        <v>104</v>
      </c>
      <c r="F79" s="49" t="s">
        <v>272</v>
      </c>
      <c r="G79" s="48">
        <v>6</v>
      </c>
      <c r="H79" s="37"/>
      <c r="I79" s="37"/>
      <c r="J79" s="50">
        <f t="shared" si="6"/>
        <v>0</v>
      </c>
      <c r="K79" s="50">
        <f t="shared" si="7"/>
        <v>0</v>
      </c>
      <c r="L79" s="51" t="s">
        <v>32</v>
      </c>
      <c r="M79" s="52">
        <v>11500</v>
      </c>
    </row>
    <row r="80" spans="2:13" ht="47.25">
      <c r="B80" s="47" t="s">
        <v>31</v>
      </c>
      <c r="C80" s="48">
        <v>71</v>
      </c>
      <c r="D80" s="49" t="s">
        <v>105</v>
      </c>
      <c r="E80" s="49" t="s">
        <v>105</v>
      </c>
      <c r="F80" s="49" t="s">
        <v>272</v>
      </c>
      <c r="G80" s="48">
        <v>3</v>
      </c>
      <c r="H80" s="37"/>
      <c r="I80" s="37"/>
      <c r="J80" s="50">
        <f t="shared" si="6"/>
        <v>0</v>
      </c>
      <c r="K80" s="50">
        <f t="shared" si="7"/>
        <v>0</v>
      </c>
      <c r="L80" s="51" t="s">
        <v>32</v>
      </c>
      <c r="M80" s="52">
        <v>5750</v>
      </c>
    </row>
    <row r="81" spans="2:13" ht="47.25">
      <c r="B81" s="47" t="s">
        <v>31</v>
      </c>
      <c r="C81" s="48">
        <v>72</v>
      </c>
      <c r="D81" s="49" t="s">
        <v>106</v>
      </c>
      <c r="E81" s="49" t="s">
        <v>106</v>
      </c>
      <c r="F81" s="49" t="s">
        <v>272</v>
      </c>
      <c r="G81" s="48">
        <v>2</v>
      </c>
      <c r="H81" s="37"/>
      <c r="I81" s="37"/>
      <c r="J81" s="50">
        <f t="shared" si="6"/>
        <v>0</v>
      </c>
      <c r="K81" s="50">
        <f t="shared" si="7"/>
        <v>0</v>
      </c>
      <c r="L81" s="51" t="s">
        <v>32</v>
      </c>
      <c r="M81" s="52">
        <v>225</v>
      </c>
    </row>
    <row r="82" spans="2:13" ht="63">
      <c r="B82" s="47" t="s">
        <v>31</v>
      </c>
      <c r="C82" s="48">
        <v>73</v>
      </c>
      <c r="D82" s="49" t="s">
        <v>107</v>
      </c>
      <c r="E82" s="49" t="s">
        <v>107</v>
      </c>
      <c r="F82" s="49" t="s">
        <v>272</v>
      </c>
      <c r="G82" s="48">
        <v>10</v>
      </c>
      <c r="H82" s="37"/>
      <c r="I82" s="37"/>
      <c r="J82" s="50">
        <f t="shared" si="6"/>
        <v>0</v>
      </c>
      <c r="K82" s="50">
        <f t="shared" si="7"/>
        <v>0</v>
      </c>
      <c r="L82" s="51" t="s">
        <v>32</v>
      </c>
      <c r="M82" s="52">
        <v>37500</v>
      </c>
    </row>
    <row r="83" spans="2:13" ht="47.25">
      <c r="B83" s="47" t="s">
        <v>31</v>
      </c>
      <c r="C83" s="48">
        <v>74</v>
      </c>
      <c r="D83" s="49" t="s">
        <v>108</v>
      </c>
      <c r="E83" s="49" t="s">
        <v>108</v>
      </c>
      <c r="F83" s="49" t="s">
        <v>272</v>
      </c>
      <c r="G83" s="48">
        <v>5</v>
      </c>
      <c r="H83" s="37"/>
      <c r="I83" s="37"/>
      <c r="J83" s="50">
        <f t="shared" si="6"/>
        <v>0</v>
      </c>
      <c r="K83" s="50">
        <f t="shared" si="7"/>
        <v>0</v>
      </c>
      <c r="L83" s="51" t="s">
        <v>32</v>
      </c>
      <c r="M83" s="52">
        <v>3750</v>
      </c>
    </row>
    <row r="84" spans="2:13" ht="47.25">
      <c r="B84" s="47" t="s">
        <v>31</v>
      </c>
      <c r="C84" s="48">
        <v>75</v>
      </c>
      <c r="D84" s="49" t="s">
        <v>109</v>
      </c>
      <c r="E84" s="49" t="s">
        <v>109</v>
      </c>
      <c r="F84" s="49" t="s">
        <v>272</v>
      </c>
      <c r="G84" s="48">
        <v>2</v>
      </c>
      <c r="H84" s="37"/>
      <c r="I84" s="37"/>
      <c r="J84" s="50">
        <f t="shared" si="6"/>
        <v>0</v>
      </c>
      <c r="K84" s="50">
        <f t="shared" si="7"/>
        <v>0</v>
      </c>
      <c r="L84" s="51" t="s">
        <v>32</v>
      </c>
      <c r="M84" s="52">
        <v>3333.3333333333335</v>
      </c>
    </row>
    <row r="85" spans="2:13" ht="47.25">
      <c r="B85" s="47" t="s">
        <v>31</v>
      </c>
      <c r="C85" s="48">
        <v>76</v>
      </c>
      <c r="D85" s="49" t="s">
        <v>110</v>
      </c>
      <c r="E85" s="49" t="s">
        <v>110</v>
      </c>
      <c r="F85" s="49" t="s">
        <v>272</v>
      </c>
      <c r="G85" s="48">
        <v>1</v>
      </c>
      <c r="H85" s="37"/>
      <c r="I85" s="37"/>
      <c r="J85" s="50">
        <f t="shared" si="6"/>
        <v>0</v>
      </c>
      <c r="K85" s="50">
        <f t="shared" si="7"/>
        <v>0</v>
      </c>
      <c r="L85" s="51" t="s">
        <v>32</v>
      </c>
      <c r="M85" s="52">
        <v>25000</v>
      </c>
    </row>
    <row r="86" spans="2:13" ht="47.25">
      <c r="B86" s="47" t="s">
        <v>31</v>
      </c>
      <c r="C86" s="48">
        <v>77</v>
      </c>
      <c r="D86" s="49" t="s">
        <v>111</v>
      </c>
      <c r="E86" s="49" t="s">
        <v>111</v>
      </c>
      <c r="F86" s="49" t="s">
        <v>272</v>
      </c>
      <c r="G86" s="48">
        <v>1</v>
      </c>
      <c r="H86" s="37"/>
      <c r="I86" s="37"/>
      <c r="J86" s="50">
        <f t="shared" si="6"/>
        <v>0</v>
      </c>
      <c r="K86" s="50">
        <f t="shared" si="7"/>
        <v>0</v>
      </c>
      <c r="L86" s="51" t="s">
        <v>32</v>
      </c>
      <c r="M86" s="52">
        <v>1666.6666666666667</v>
      </c>
    </row>
    <row r="87" spans="2:13" ht="47.25">
      <c r="B87" s="47" t="s">
        <v>31</v>
      </c>
      <c r="C87" s="48">
        <v>78</v>
      </c>
      <c r="D87" s="49" t="s">
        <v>112</v>
      </c>
      <c r="E87" s="49" t="s">
        <v>112</v>
      </c>
      <c r="F87" s="49" t="s">
        <v>272</v>
      </c>
      <c r="G87" s="48">
        <v>1</v>
      </c>
      <c r="H87" s="37"/>
      <c r="I87" s="37"/>
      <c r="J87" s="50">
        <f t="shared" si="6"/>
        <v>0</v>
      </c>
      <c r="K87" s="50">
        <f t="shared" si="7"/>
        <v>0</v>
      </c>
      <c r="L87" s="51" t="s">
        <v>32</v>
      </c>
      <c r="M87" s="52">
        <v>1666.6666666666667</v>
      </c>
    </row>
    <row r="88" spans="2:13" ht="47.25">
      <c r="B88" s="47" t="s">
        <v>31</v>
      </c>
      <c r="C88" s="48">
        <v>79</v>
      </c>
      <c r="D88" s="49" t="s">
        <v>113</v>
      </c>
      <c r="E88" s="49" t="s">
        <v>113</v>
      </c>
      <c r="F88" s="49" t="s">
        <v>272</v>
      </c>
      <c r="G88" s="48">
        <v>1</v>
      </c>
      <c r="H88" s="37"/>
      <c r="I88" s="37"/>
      <c r="J88" s="50">
        <f t="shared" si="6"/>
        <v>0</v>
      </c>
      <c r="K88" s="50">
        <f t="shared" si="7"/>
        <v>0</v>
      </c>
      <c r="L88" s="51" t="s">
        <v>32</v>
      </c>
      <c r="M88" s="52">
        <v>1666.6666666666667</v>
      </c>
    </row>
    <row r="89" spans="2:13" ht="63">
      <c r="B89" s="47" t="s">
        <v>31</v>
      </c>
      <c r="C89" s="48">
        <v>80</v>
      </c>
      <c r="D89" s="49" t="s">
        <v>114</v>
      </c>
      <c r="E89" s="49" t="s">
        <v>114</v>
      </c>
      <c r="F89" s="49" t="s">
        <v>272</v>
      </c>
      <c r="G89" s="48">
        <v>1</v>
      </c>
      <c r="H89" s="37"/>
      <c r="I89" s="37"/>
      <c r="J89" s="50">
        <f t="shared" si="6"/>
        <v>0</v>
      </c>
      <c r="K89" s="50">
        <f t="shared" si="7"/>
        <v>0</v>
      </c>
      <c r="L89" s="51" t="s">
        <v>32</v>
      </c>
      <c r="M89" s="52">
        <v>1666.6666666666667</v>
      </c>
    </row>
    <row r="90" spans="2:13" ht="63">
      <c r="B90" s="47" t="s">
        <v>31</v>
      </c>
      <c r="C90" s="48">
        <v>81</v>
      </c>
      <c r="D90" s="49" t="s">
        <v>115</v>
      </c>
      <c r="E90" s="49" t="s">
        <v>115</v>
      </c>
      <c r="F90" s="49" t="s">
        <v>272</v>
      </c>
      <c r="G90" s="48">
        <v>1</v>
      </c>
      <c r="H90" s="37"/>
      <c r="I90" s="37"/>
      <c r="J90" s="50">
        <f t="shared" si="6"/>
        <v>0</v>
      </c>
      <c r="K90" s="50">
        <f t="shared" si="7"/>
        <v>0</v>
      </c>
      <c r="L90" s="51" t="s">
        <v>32</v>
      </c>
      <c r="M90" s="52">
        <v>1666.6666666666667</v>
      </c>
    </row>
    <row r="91" spans="2:13" ht="47.25">
      <c r="B91" s="47" t="s">
        <v>31</v>
      </c>
      <c r="C91" s="48">
        <v>82</v>
      </c>
      <c r="D91" s="49" t="s">
        <v>116</v>
      </c>
      <c r="E91" s="49" t="s">
        <v>116</v>
      </c>
      <c r="F91" s="49" t="s">
        <v>272</v>
      </c>
      <c r="G91" s="48">
        <v>1</v>
      </c>
      <c r="H91" s="37"/>
      <c r="I91" s="37"/>
      <c r="J91" s="50">
        <f t="shared" si="6"/>
        <v>0</v>
      </c>
      <c r="K91" s="50">
        <f t="shared" si="7"/>
        <v>0</v>
      </c>
      <c r="L91" s="51" t="s">
        <v>32</v>
      </c>
      <c r="M91" s="52">
        <v>1666.6666666666667</v>
      </c>
    </row>
    <row r="92" spans="2:13" ht="47.25">
      <c r="B92" s="47" t="s">
        <v>31</v>
      </c>
      <c r="C92" s="48">
        <v>83</v>
      </c>
      <c r="D92" s="49" t="s">
        <v>116</v>
      </c>
      <c r="E92" s="49" t="s">
        <v>116</v>
      </c>
      <c r="F92" s="49" t="s">
        <v>272</v>
      </c>
      <c r="G92" s="48">
        <v>1</v>
      </c>
      <c r="H92" s="37"/>
      <c r="I92" s="37"/>
      <c r="J92" s="50">
        <f t="shared" si="6"/>
        <v>0</v>
      </c>
      <c r="K92" s="50">
        <f t="shared" si="7"/>
        <v>0</v>
      </c>
      <c r="L92" s="51" t="s">
        <v>32</v>
      </c>
      <c r="M92" s="52">
        <v>1666.6666666666667</v>
      </c>
    </row>
    <row r="93" spans="2:13" ht="47.25">
      <c r="B93" s="47" t="s">
        <v>31</v>
      </c>
      <c r="C93" s="48">
        <v>84</v>
      </c>
      <c r="D93" s="49" t="s">
        <v>117</v>
      </c>
      <c r="E93" s="49" t="s">
        <v>117</v>
      </c>
      <c r="F93" s="49" t="s">
        <v>272</v>
      </c>
      <c r="G93" s="48">
        <v>10</v>
      </c>
      <c r="H93" s="37"/>
      <c r="I93" s="37"/>
      <c r="J93" s="50">
        <f t="shared" si="6"/>
        <v>0</v>
      </c>
      <c r="K93" s="50">
        <f t="shared" si="7"/>
        <v>0</v>
      </c>
      <c r="L93" s="51" t="s">
        <v>32</v>
      </c>
      <c r="M93" s="52">
        <v>41666.666666666672</v>
      </c>
    </row>
    <row r="94" spans="2:13" ht="63">
      <c r="B94" s="47" t="s">
        <v>31</v>
      </c>
      <c r="C94" s="48">
        <v>85</v>
      </c>
      <c r="D94" s="49" t="s">
        <v>118</v>
      </c>
      <c r="E94" s="49" t="s">
        <v>118</v>
      </c>
      <c r="F94" s="49" t="s">
        <v>272</v>
      </c>
      <c r="G94" s="48">
        <v>10</v>
      </c>
      <c r="H94" s="37"/>
      <c r="I94" s="37"/>
      <c r="J94" s="50">
        <f t="shared" si="6"/>
        <v>0</v>
      </c>
      <c r="K94" s="50">
        <f t="shared" si="7"/>
        <v>0</v>
      </c>
      <c r="L94" s="51" t="s">
        <v>32</v>
      </c>
      <c r="M94" s="52">
        <v>155082.6</v>
      </c>
    </row>
    <row r="95" spans="2:13" ht="63">
      <c r="B95" s="47" t="s">
        <v>31</v>
      </c>
      <c r="C95" s="48">
        <v>86</v>
      </c>
      <c r="D95" s="49" t="s">
        <v>118</v>
      </c>
      <c r="E95" s="49" t="s">
        <v>118</v>
      </c>
      <c r="F95" s="49" t="s">
        <v>272</v>
      </c>
      <c r="G95" s="48">
        <v>5</v>
      </c>
      <c r="H95" s="37"/>
      <c r="I95" s="37"/>
      <c r="J95" s="50">
        <f t="shared" si="6"/>
        <v>0</v>
      </c>
      <c r="K95" s="50">
        <f t="shared" si="7"/>
        <v>0</v>
      </c>
      <c r="L95" s="51" t="s">
        <v>32</v>
      </c>
      <c r="M95" s="52">
        <v>77541.3</v>
      </c>
    </row>
    <row r="96" spans="2:13" ht="47.25">
      <c r="B96" s="47" t="s">
        <v>31</v>
      </c>
      <c r="C96" s="48">
        <v>87</v>
      </c>
      <c r="D96" s="49" t="s">
        <v>119</v>
      </c>
      <c r="E96" s="49" t="s">
        <v>119</v>
      </c>
      <c r="F96" s="49" t="s">
        <v>272</v>
      </c>
      <c r="G96" s="48">
        <v>6</v>
      </c>
      <c r="H96" s="37"/>
      <c r="I96" s="37"/>
      <c r="J96" s="50">
        <f t="shared" si="6"/>
        <v>0</v>
      </c>
      <c r="K96" s="50">
        <f t="shared" si="7"/>
        <v>0</v>
      </c>
      <c r="L96" s="51" t="s">
        <v>32</v>
      </c>
      <c r="M96" s="52">
        <v>600</v>
      </c>
    </row>
    <row r="97" spans="2:13" ht="47.25">
      <c r="B97" s="47" t="s">
        <v>31</v>
      </c>
      <c r="C97" s="48">
        <v>88</v>
      </c>
      <c r="D97" s="49" t="s">
        <v>120</v>
      </c>
      <c r="E97" s="49" t="s">
        <v>120</v>
      </c>
      <c r="F97" s="49" t="s">
        <v>272</v>
      </c>
      <c r="G97" s="48">
        <v>6</v>
      </c>
      <c r="H97" s="37"/>
      <c r="I97" s="37"/>
      <c r="J97" s="50">
        <f t="shared" si="6"/>
        <v>0</v>
      </c>
      <c r="K97" s="50">
        <f t="shared" si="7"/>
        <v>0</v>
      </c>
      <c r="L97" s="51" t="s">
        <v>32</v>
      </c>
      <c r="M97" s="52">
        <v>500</v>
      </c>
    </row>
    <row r="98" spans="2:13" ht="47.25">
      <c r="B98" s="47" t="s">
        <v>31</v>
      </c>
      <c r="C98" s="48">
        <v>89</v>
      </c>
      <c r="D98" s="49" t="s">
        <v>121</v>
      </c>
      <c r="E98" s="49" t="s">
        <v>121</v>
      </c>
      <c r="F98" s="49" t="s">
        <v>272</v>
      </c>
      <c r="G98" s="48">
        <v>10</v>
      </c>
      <c r="H98" s="37"/>
      <c r="I98" s="37"/>
      <c r="J98" s="50">
        <f t="shared" si="6"/>
        <v>0</v>
      </c>
      <c r="K98" s="50">
        <f t="shared" si="7"/>
        <v>0</v>
      </c>
      <c r="L98" s="51" t="s">
        <v>32</v>
      </c>
      <c r="M98" s="52">
        <v>19166.666666666668</v>
      </c>
    </row>
    <row r="99" spans="2:13" ht="47.25">
      <c r="B99" s="47" t="s">
        <v>31</v>
      </c>
      <c r="C99" s="48">
        <v>90</v>
      </c>
      <c r="D99" s="49" t="s">
        <v>122</v>
      </c>
      <c r="E99" s="49" t="s">
        <v>122</v>
      </c>
      <c r="F99" s="49" t="s">
        <v>272</v>
      </c>
      <c r="G99" s="48">
        <v>2</v>
      </c>
      <c r="H99" s="37"/>
      <c r="I99" s="37"/>
      <c r="J99" s="50">
        <f t="shared" si="6"/>
        <v>0</v>
      </c>
      <c r="K99" s="50">
        <f t="shared" si="7"/>
        <v>0</v>
      </c>
      <c r="L99" s="51" t="s">
        <v>32</v>
      </c>
      <c r="M99" s="52">
        <v>833.33333333333337</v>
      </c>
    </row>
    <row r="100" spans="2:13" ht="47.25">
      <c r="B100" s="47" t="s">
        <v>31</v>
      </c>
      <c r="C100" s="48">
        <v>91</v>
      </c>
      <c r="D100" s="49" t="s">
        <v>123</v>
      </c>
      <c r="E100" s="49" t="s">
        <v>123</v>
      </c>
      <c r="F100" s="49" t="s">
        <v>272</v>
      </c>
      <c r="G100" s="48">
        <v>1</v>
      </c>
      <c r="H100" s="37"/>
      <c r="I100" s="37"/>
      <c r="J100" s="50">
        <f t="shared" si="6"/>
        <v>0</v>
      </c>
      <c r="K100" s="50">
        <f t="shared" si="7"/>
        <v>0</v>
      </c>
      <c r="L100" s="51" t="s">
        <v>32</v>
      </c>
      <c r="M100" s="52">
        <v>8333.3333333333339</v>
      </c>
    </row>
    <row r="101" spans="2:13" ht="47.25">
      <c r="B101" s="47" t="s">
        <v>31</v>
      </c>
      <c r="C101" s="48">
        <v>92</v>
      </c>
      <c r="D101" s="49" t="s">
        <v>124</v>
      </c>
      <c r="E101" s="49" t="s">
        <v>124</v>
      </c>
      <c r="F101" s="49" t="s">
        <v>272</v>
      </c>
      <c r="G101" s="48">
        <v>1</v>
      </c>
      <c r="H101" s="37"/>
      <c r="I101" s="37"/>
      <c r="J101" s="50">
        <f t="shared" si="6"/>
        <v>0</v>
      </c>
      <c r="K101" s="50">
        <f t="shared" si="7"/>
        <v>0</v>
      </c>
      <c r="L101" s="51" t="s">
        <v>32</v>
      </c>
      <c r="M101" s="52">
        <v>8333.3333333333339</v>
      </c>
    </row>
    <row r="102" spans="2:13" ht="47.25">
      <c r="B102" s="47" t="s">
        <v>31</v>
      </c>
      <c r="C102" s="48">
        <v>93</v>
      </c>
      <c r="D102" s="49" t="s">
        <v>125</v>
      </c>
      <c r="E102" s="49" t="s">
        <v>125</v>
      </c>
      <c r="F102" s="49" t="s">
        <v>272</v>
      </c>
      <c r="G102" s="48">
        <v>2</v>
      </c>
      <c r="H102" s="37"/>
      <c r="I102" s="37"/>
      <c r="J102" s="50">
        <f t="shared" si="6"/>
        <v>0</v>
      </c>
      <c r="K102" s="50">
        <f t="shared" si="7"/>
        <v>0</v>
      </c>
      <c r="L102" s="51" t="s">
        <v>32</v>
      </c>
      <c r="M102" s="52">
        <v>200</v>
      </c>
    </row>
    <row r="103" spans="2:13" ht="47.25">
      <c r="B103" s="47" t="s">
        <v>31</v>
      </c>
      <c r="C103" s="48">
        <v>94</v>
      </c>
      <c r="D103" s="49" t="s">
        <v>126</v>
      </c>
      <c r="E103" s="49" t="s">
        <v>126</v>
      </c>
      <c r="F103" s="49" t="s">
        <v>272</v>
      </c>
      <c r="G103" s="48">
        <v>14</v>
      </c>
      <c r="H103" s="37"/>
      <c r="I103" s="37"/>
      <c r="J103" s="50">
        <f t="shared" si="6"/>
        <v>0</v>
      </c>
      <c r="K103" s="50">
        <f t="shared" si="7"/>
        <v>0</v>
      </c>
      <c r="L103" s="51" t="s">
        <v>32</v>
      </c>
      <c r="M103" s="52">
        <v>17500</v>
      </c>
    </row>
    <row r="104" spans="2:13" ht="47.25">
      <c r="B104" s="47" t="s">
        <v>31</v>
      </c>
      <c r="C104" s="48">
        <v>95</v>
      </c>
      <c r="D104" s="49" t="s">
        <v>127</v>
      </c>
      <c r="E104" s="49" t="s">
        <v>127</v>
      </c>
      <c r="F104" s="49" t="s">
        <v>272</v>
      </c>
      <c r="G104" s="48">
        <v>14</v>
      </c>
      <c r="H104" s="37"/>
      <c r="I104" s="37"/>
      <c r="J104" s="50">
        <f t="shared" si="6"/>
        <v>0</v>
      </c>
      <c r="K104" s="50">
        <f t="shared" si="7"/>
        <v>0</v>
      </c>
      <c r="L104" s="51" t="s">
        <v>32</v>
      </c>
      <c r="M104" s="52">
        <v>10150</v>
      </c>
    </row>
    <row r="105" spans="2:13" ht="47.25">
      <c r="B105" s="47" t="s">
        <v>31</v>
      </c>
      <c r="C105" s="48">
        <v>96</v>
      </c>
      <c r="D105" s="49" t="s">
        <v>128</v>
      </c>
      <c r="E105" s="49" t="s">
        <v>128</v>
      </c>
      <c r="F105" s="49" t="s">
        <v>272</v>
      </c>
      <c r="G105" s="48">
        <v>1</v>
      </c>
      <c r="H105" s="37"/>
      <c r="I105" s="37"/>
      <c r="J105" s="50">
        <f t="shared" si="6"/>
        <v>0</v>
      </c>
      <c r="K105" s="50">
        <f t="shared" si="7"/>
        <v>0</v>
      </c>
      <c r="L105" s="51" t="s">
        <v>32</v>
      </c>
      <c r="M105" s="52">
        <v>4166.666666666667</v>
      </c>
    </row>
    <row r="106" spans="2:13" ht="47.25">
      <c r="B106" s="47" t="s">
        <v>31</v>
      </c>
      <c r="C106" s="48">
        <v>97</v>
      </c>
      <c r="D106" s="49" t="s">
        <v>129</v>
      </c>
      <c r="E106" s="49" t="s">
        <v>129</v>
      </c>
      <c r="F106" s="49" t="s">
        <v>272</v>
      </c>
      <c r="G106" s="48">
        <v>2</v>
      </c>
      <c r="H106" s="37"/>
      <c r="I106" s="37"/>
      <c r="J106" s="50">
        <f t="shared" si="6"/>
        <v>0</v>
      </c>
      <c r="K106" s="50">
        <f t="shared" si="7"/>
        <v>0</v>
      </c>
      <c r="L106" s="51" t="s">
        <v>32</v>
      </c>
      <c r="M106" s="52">
        <v>8333.3333333333339</v>
      </c>
    </row>
    <row r="107" spans="2:13" ht="47.25">
      <c r="B107" s="47" t="s">
        <v>31</v>
      </c>
      <c r="C107" s="48">
        <v>98</v>
      </c>
      <c r="D107" s="49" t="s">
        <v>130</v>
      </c>
      <c r="E107" s="49" t="s">
        <v>130</v>
      </c>
      <c r="F107" s="49" t="s">
        <v>272</v>
      </c>
      <c r="G107" s="48">
        <v>2</v>
      </c>
      <c r="H107" s="37"/>
      <c r="I107" s="37"/>
      <c r="J107" s="50">
        <f t="shared" si="6"/>
        <v>0</v>
      </c>
      <c r="K107" s="50">
        <f t="shared" si="7"/>
        <v>0</v>
      </c>
      <c r="L107" s="51" t="s">
        <v>32</v>
      </c>
      <c r="M107" s="52">
        <v>8333.3333333333339</v>
      </c>
    </row>
    <row r="108" spans="2:13" ht="47.25">
      <c r="B108" s="47" t="s">
        <v>31</v>
      </c>
      <c r="C108" s="48">
        <v>99</v>
      </c>
      <c r="D108" s="49" t="s">
        <v>131</v>
      </c>
      <c r="E108" s="49" t="s">
        <v>131</v>
      </c>
      <c r="F108" s="49" t="s">
        <v>272</v>
      </c>
      <c r="G108" s="48">
        <v>1</v>
      </c>
      <c r="H108" s="37"/>
      <c r="I108" s="37"/>
      <c r="J108" s="50">
        <f t="shared" si="6"/>
        <v>0</v>
      </c>
      <c r="K108" s="50">
        <f t="shared" si="7"/>
        <v>0</v>
      </c>
      <c r="L108" s="51" t="s">
        <v>32</v>
      </c>
      <c r="M108" s="52">
        <v>250</v>
      </c>
    </row>
    <row r="109" spans="2:13" ht="47.25">
      <c r="B109" s="47" t="s">
        <v>31</v>
      </c>
      <c r="C109" s="48">
        <v>100</v>
      </c>
      <c r="D109" s="49" t="s">
        <v>132</v>
      </c>
      <c r="E109" s="49" t="s">
        <v>132</v>
      </c>
      <c r="F109" s="49" t="s">
        <v>272</v>
      </c>
      <c r="G109" s="48">
        <v>2</v>
      </c>
      <c r="H109" s="37"/>
      <c r="I109" s="37"/>
      <c r="J109" s="50">
        <f t="shared" si="6"/>
        <v>0</v>
      </c>
      <c r="K109" s="50">
        <f t="shared" si="7"/>
        <v>0</v>
      </c>
      <c r="L109" s="51" t="s">
        <v>32</v>
      </c>
      <c r="M109" s="52">
        <v>10000</v>
      </c>
    </row>
    <row r="110" spans="2:13" ht="47.25">
      <c r="B110" s="47" t="s">
        <v>31</v>
      </c>
      <c r="C110" s="48">
        <v>101</v>
      </c>
      <c r="D110" s="49" t="s">
        <v>133</v>
      </c>
      <c r="E110" s="49" t="s">
        <v>133</v>
      </c>
      <c r="F110" s="49" t="s">
        <v>272</v>
      </c>
      <c r="G110" s="48">
        <v>2</v>
      </c>
      <c r="H110" s="37"/>
      <c r="I110" s="37"/>
      <c r="J110" s="50">
        <f t="shared" si="6"/>
        <v>0</v>
      </c>
      <c r="K110" s="50">
        <f t="shared" si="7"/>
        <v>0</v>
      </c>
      <c r="L110" s="51" t="s">
        <v>32</v>
      </c>
      <c r="M110" s="52">
        <v>8333.3333333333339</v>
      </c>
    </row>
    <row r="111" spans="2:13" ht="47.25">
      <c r="B111" s="47" t="s">
        <v>31</v>
      </c>
      <c r="C111" s="48">
        <v>102</v>
      </c>
      <c r="D111" s="49" t="s">
        <v>134</v>
      </c>
      <c r="E111" s="49" t="s">
        <v>134</v>
      </c>
      <c r="F111" s="49" t="s">
        <v>272</v>
      </c>
      <c r="G111" s="48">
        <v>2</v>
      </c>
      <c r="H111" s="37"/>
      <c r="I111" s="37"/>
      <c r="J111" s="50">
        <f t="shared" si="6"/>
        <v>0</v>
      </c>
      <c r="K111" s="50">
        <f t="shared" si="7"/>
        <v>0</v>
      </c>
      <c r="L111" s="51" t="s">
        <v>32</v>
      </c>
      <c r="M111" s="52">
        <v>10000</v>
      </c>
    </row>
    <row r="112" spans="2:13" ht="47.25">
      <c r="B112" s="47" t="s">
        <v>31</v>
      </c>
      <c r="C112" s="48">
        <v>103</v>
      </c>
      <c r="D112" s="49" t="s">
        <v>134</v>
      </c>
      <c r="E112" s="49" t="s">
        <v>134</v>
      </c>
      <c r="F112" s="49" t="s">
        <v>272</v>
      </c>
      <c r="G112" s="48">
        <v>2</v>
      </c>
      <c r="H112" s="37"/>
      <c r="I112" s="37"/>
      <c r="J112" s="50">
        <f t="shared" si="6"/>
        <v>0</v>
      </c>
      <c r="K112" s="50">
        <f t="shared" si="7"/>
        <v>0</v>
      </c>
      <c r="L112" s="51" t="s">
        <v>32</v>
      </c>
      <c r="M112" s="52">
        <v>10000</v>
      </c>
    </row>
    <row r="113" spans="2:13" ht="47.25">
      <c r="B113" s="47" t="s">
        <v>31</v>
      </c>
      <c r="C113" s="48">
        <v>104</v>
      </c>
      <c r="D113" s="49" t="s">
        <v>135</v>
      </c>
      <c r="E113" s="49" t="s">
        <v>135</v>
      </c>
      <c r="F113" s="49" t="s">
        <v>272</v>
      </c>
      <c r="G113" s="48">
        <v>10</v>
      </c>
      <c r="H113" s="37"/>
      <c r="I113" s="37"/>
      <c r="J113" s="50">
        <f t="shared" si="6"/>
        <v>0</v>
      </c>
      <c r="K113" s="50">
        <f t="shared" si="7"/>
        <v>0</v>
      </c>
      <c r="L113" s="51" t="s">
        <v>32</v>
      </c>
      <c r="M113" s="52">
        <v>50000</v>
      </c>
    </row>
    <row r="114" spans="2:13" ht="47.25">
      <c r="B114" s="47" t="s">
        <v>31</v>
      </c>
      <c r="C114" s="48">
        <v>105</v>
      </c>
      <c r="D114" s="49" t="s">
        <v>136</v>
      </c>
      <c r="E114" s="49" t="s">
        <v>136</v>
      </c>
      <c r="F114" s="49" t="s">
        <v>272</v>
      </c>
      <c r="G114" s="48">
        <v>2</v>
      </c>
      <c r="H114" s="37"/>
      <c r="I114" s="37"/>
      <c r="J114" s="50">
        <f t="shared" si="6"/>
        <v>0</v>
      </c>
      <c r="K114" s="50">
        <f t="shared" si="7"/>
        <v>0</v>
      </c>
      <c r="L114" s="51" t="s">
        <v>32</v>
      </c>
      <c r="M114" s="52">
        <v>10000</v>
      </c>
    </row>
    <row r="115" spans="2:13" ht="47.25">
      <c r="B115" s="47" t="s">
        <v>31</v>
      </c>
      <c r="C115" s="48">
        <v>106</v>
      </c>
      <c r="D115" s="53" t="s">
        <v>137</v>
      </c>
      <c r="E115" s="53" t="s">
        <v>137</v>
      </c>
      <c r="F115" s="49" t="s">
        <v>272</v>
      </c>
      <c r="G115" s="48">
        <v>10</v>
      </c>
      <c r="H115" s="37"/>
      <c r="I115" s="37"/>
      <c r="J115" s="50">
        <f t="shared" si="6"/>
        <v>0</v>
      </c>
      <c r="K115" s="50">
        <f t="shared" si="7"/>
        <v>0</v>
      </c>
      <c r="L115" s="51" t="s">
        <v>32</v>
      </c>
      <c r="M115" s="52">
        <v>1458.3333333333335</v>
      </c>
    </row>
    <row r="116" spans="2:13" ht="47.25">
      <c r="B116" s="47" t="s">
        <v>31</v>
      </c>
      <c r="C116" s="48">
        <v>107</v>
      </c>
      <c r="D116" s="49" t="s">
        <v>138</v>
      </c>
      <c r="E116" s="49" t="s">
        <v>138</v>
      </c>
      <c r="F116" s="49" t="s">
        <v>272</v>
      </c>
      <c r="G116" s="48">
        <v>400</v>
      </c>
      <c r="H116" s="37"/>
      <c r="I116" s="37"/>
      <c r="J116" s="50">
        <f t="shared" si="6"/>
        <v>0</v>
      </c>
      <c r="K116" s="50">
        <f t="shared" si="7"/>
        <v>0</v>
      </c>
      <c r="L116" s="51" t="s">
        <v>32</v>
      </c>
      <c r="M116" s="52">
        <v>9673.3333333333339</v>
      </c>
    </row>
    <row r="117" spans="2:13" ht="47.25">
      <c r="B117" s="47" t="s">
        <v>31</v>
      </c>
      <c r="C117" s="48">
        <v>108</v>
      </c>
      <c r="D117" s="49" t="s">
        <v>139</v>
      </c>
      <c r="E117" s="49" t="s">
        <v>139</v>
      </c>
      <c r="F117" s="49" t="s">
        <v>272</v>
      </c>
      <c r="G117" s="48">
        <v>400</v>
      </c>
      <c r="H117" s="37"/>
      <c r="I117" s="37"/>
      <c r="J117" s="50">
        <f t="shared" si="6"/>
        <v>0</v>
      </c>
      <c r="K117" s="50">
        <f t="shared" si="7"/>
        <v>0</v>
      </c>
      <c r="L117" s="51" t="s">
        <v>32</v>
      </c>
      <c r="M117" s="52">
        <v>9673.3333333333339</v>
      </c>
    </row>
    <row r="118" spans="2:13" ht="47.25">
      <c r="B118" s="47" t="s">
        <v>31</v>
      </c>
      <c r="C118" s="48">
        <v>109</v>
      </c>
      <c r="D118" s="49" t="s">
        <v>140</v>
      </c>
      <c r="E118" s="49" t="s">
        <v>140</v>
      </c>
      <c r="F118" s="49" t="s">
        <v>272</v>
      </c>
      <c r="G118" s="48">
        <v>2</v>
      </c>
      <c r="H118" s="37"/>
      <c r="I118" s="37"/>
      <c r="J118" s="50">
        <f t="shared" si="6"/>
        <v>0</v>
      </c>
      <c r="K118" s="50">
        <f t="shared" si="7"/>
        <v>0</v>
      </c>
      <c r="L118" s="51" t="s">
        <v>32</v>
      </c>
      <c r="M118" s="52">
        <v>10833.333333333334</v>
      </c>
    </row>
    <row r="119" spans="2:13" ht="47.25">
      <c r="B119" s="47" t="s">
        <v>31</v>
      </c>
      <c r="C119" s="48">
        <v>110</v>
      </c>
      <c r="D119" s="49" t="s">
        <v>141</v>
      </c>
      <c r="E119" s="49" t="s">
        <v>141</v>
      </c>
      <c r="F119" s="49" t="s">
        <v>272</v>
      </c>
      <c r="G119" s="48">
        <v>2</v>
      </c>
      <c r="H119" s="37"/>
      <c r="I119" s="37"/>
      <c r="J119" s="50">
        <f t="shared" si="6"/>
        <v>0</v>
      </c>
      <c r="K119" s="50">
        <f t="shared" si="7"/>
        <v>0</v>
      </c>
      <c r="L119" s="51" t="s">
        <v>32</v>
      </c>
      <c r="M119" s="52">
        <v>10833.333333333334</v>
      </c>
    </row>
    <row r="120" spans="2:13" ht="47.25">
      <c r="B120" s="47" t="s">
        <v>31</v>
      </c>
      <c r="C120" s="48">
        <v>111</v>
      </c>
      <c r="D120" s="49" t="s">
        <v>142</v>
      </c>
      <c r="E120" s="49" t="s">
        <v>142</v>
      </c>
      <c r="F120" s="49" t="s">
        <v>272</v>
      </c>
      <c r="G120" s="48">
        <v>2</v>
      </c>
      <c r="H120" s="37"/>
      <c r="I120" s="37"/>
      <c r="J120" s="50">
        <f t="shared" si="6"/>
        <v>0</v>
      </c>
      <c r="K120" s="50">
        <f t="shared" si="7"/>
        <v>0</v>
      </c>
      <c r="L120" s="51" t="s">
        <v>32</v>
      </c>
      <c r="M120" s="52">
        <v>10000</v>
      </c>
    </row>
    <row r="121" spans="2:13" ht="47.25">
      <c r="B121" s="47" t="s">
        <v>31</v>
      </c>
      <c r="C121" s="48">
        <v>112</v>
      </c>
      <c r="D121" s="49" t="s">
        <v>143</v>
      </c>
      <c r="E121" s="49" t="s">
        <v>143</v>
      </c>
      <c r="F121" s="49" t="s">
        <v>272</v>
      </c>
      <c r="G121" s="48">
        <v>2</v>
      </c>
      <c r="H121" s="37"/>
      <c r="I121" s="37"/>
      <c r="J121" s="50">
        <f t="shared" si="6"/>
        <v>0</v>
      </c>
      <c r="K121" s="50">
        <f t="shared" si="7"/>
        <v>0</v>
      </c>
      <c r="L121" s="51" t="s">
        <v>32</v>
      </c>
      <c r="M121" s="52">
        <v>11666.666666666668</v>
      </c>
    </row>
    <row r="122" spans="2:13" ht="47.25">
      <c r="B122" s="47" t="s">
        <v>31</v>
      </c>
      <c r="C122" s="48">
        <v>113</v>
      </c>
      <c r="D122" s="49" t="s">
        <v>144</v>
      </c>
      <c r="E122" s="49" t="s">
        <v>144</v>
      </c>
      <c r="F122" s="49" t="s">
        <v>272</v>
      </c>
      <c r="G122" s="48">
        <v>4</v>
      </c>
      <c r="H122" s="37"/>
      <c r="I122" s="37"/>
      <c r="J122" s="50">
        <f t="shared" si="6"/>
        <v>0</v>
      </c>
      <c r="K122" s="50">
        <f t="shared" si="7"/>
        <v>0</v>
      </c>
      <c r="L122" s="51" t="s">
        <v>32</v>
      </c>
      <c r="M122" s="52">
        <v>12666.666666666668</v>
      </c>
    </row>
    <row r="123" spans="2:13" ht="47.25">
      <c r="B123" s="47" t="s">
        <v>31</v>
      </c>
      <c r="C123" s="48">
        <v>114</v>
      </c>
      <c r="D123" s="49" t="s">
        <v>145</v>
      </c>
      <c r="E123" s="49" t="s">
        <v>145</v>
      </c>
      <c r="F123" s="49" t="s">
        <v>272</v>
      </c>
      <c r="G123" s="48">
        <v>6</v>
      </c>
      <c r="H123" s="37"/>
      <c r="I123" s="37"/>
      <c r="J123" s="50">
        <f t="shared" si="6"/>
        <v>0</v>
      </c>
      <c r="K123" s="50">
        <f t="shared" si="7"/>
        <v>0</v>
      </c>
      <c r="L123" s="51" t="s">
        <v>32</v>
      </c>
      <c r="M123" s="52">
        <v>5000</v>
      </c>
    </row>
    <row r="124" spans="2:13" ht="47.25">
      <c r="B124" s="47" t="s">
        <v>31</v>
      </c>
      <c r="C124" s="48">
        <v>115</v>
      </c>
      <c r="D124" s="49" t="s">
        <v>146</v>
      </c>
      <c r="E124" s="49" t="s">
        <v>146</v>
      </c>
      <c r="F124" s="49" t="s">
        <v>272</v>
      </c>
      <c r="G124" s="48">
        <v>1</v>
      </c>
      <c r="H124" s="37"/>
      <c r="I124" s="37"/>
      <c r="J124" s="50">
        <f t="shared" si="6"/>
        <v>0</v>
      </c>
      <c r="K124" s="50">
        <f t="shared" si="7"/>
        <v>0</v>
      </c>
      <c r="L124" s="51" t="s">
        <v>32</v>
      </c>
      <c r="M124" s="52">
        <v>166.66666666666669</v>
      </c>
    </row>
    <row r="125" spans="2:13" ht="47.25">
      <c r="B125" s="47" t="s">
        <v>31</v>
      </c>
      <c r="C125" s="48">
        <v>116</v>
      </c>
      <c r="D125" s="49" t="s">
        <v>147</v>
      </c>
      <c r="E125" s="49" t="s">
        <v>147</v>
      </c>
      <c r="F125" s="49" t="s">
        <v>272</v>
      </c>
      <c r="G125" s="48">
        <v>1</v>
      </c>
      <c r="H125" s="37"/>
      <c r="I125" s="37"/>
      <c r="J125" s="50">
        <f t="shared" si="6"/>
        <v>0</v>
      </c>
      <c r="K125" s="50">
        <f t="shared" si="7"/>
        <v>0</v>
      </c>
      <c r="L125" s="51" t="s">
        <v>32</v>
      </c>
      <c r="M125" s="52">
        <v>166.66666666666669</v>
      </c>
    </row>
    <row r="126" spans="2:13" ht="47.25">
      <c r="B126" s="47" t="s">
        <v>31</v>
      </c>
      <c r="C126" s="48">
        <v>117</v>
      </c>
      <c r="D126" s="49" t="s">
        <v>148</v>
      </c>
      <c r="E126" s="49" t="s">
        <v>148</v>
      </c>
      <c r="F126" s="49" t="s">
        <v>271</v>
      </c>
      <c r="G126" s="48">
        <v>2</v>
      </c>
      <c r="H126" s="37"/>
      <c r="I126" s="37"/>
      <c r="J126" s="50">
        <f t="shared" si="6"/>
        <v>0</v>
      </c>
      <c r="K126" s="50">
        <f t="shared" si="7"/>
        <v>0</v>
      </c>
      <c r="L126" s="51" t="s">
        <v>32</v>
      </c>
      <c r="M126" s="52">
        <v>1666.6666666666667</v>
      </c>
    </row>
    <row r="127" spans="2:13" ht="63">
      <c r="B127" s="47" t="s">
        <v>31</v>
      </c>
      <c r="C127" s="48">
        <v>118</v>
      </c>
      <c r="D127" s="86" t="s">
        <v>289</v>
      </c>
      <c r="E127" s="86" t="s">
        <v>289</v>
      </c>
      <c r="F127" s="49" t="s">
        <v>272</v>
      </c>
      <c r="G127" s="48">
        <v>50</v>
      </c>
      <c r="H127" s="37"/>
      <c r="I127" s="37"/>
      <c r="J127" s="50">
        <f t="shared" si="6"/>
        <v>0</v>
      </c>
      <c r="K127" s="50">
        <f t="shared" si="7"/>
        <v>0</v>
      </c>
      <c r="L127" s="51" t="s">
        <v>32</v>
      </c>
      <c r="M127" s="52">
        <v>64500</v>
      </c>
    </row>
    <row r="128" spans="2:13" ht="47.25">
      <c r="B128" s="47" t="s">
        <v>31</v>
      </c>
      <c r="C128" s="48">
        <v>119</v>
      </c>
      <c r="D128" s="49" t="s">
        <v>149</v>
      </c>
      <c r="E128" s="49" t="s">
        <v>149</v>
      </c>
      <c r="F128" s="49" t="s">
        <v>272</v>
      </c>
      <c r="G128" s="48">
        <v>50</v>
      </c>
      <c r="H128" s="37"/>
      <c r="I128" s="37"/>
      <c r="J128" s="50">
        <f t="shared" si="6"/>
        <v>0</v>
      </c>
      <c r="K128" s="50">
        <f t="shared" si="7"/>
        <v>0</v>
      </c>
      <c r="L128" s="51" t="s">
        <v>32</v>
      </c>
      <c r="M128" s="52">
        <v>31250</v>
      </c>
    </row>
    <row r="129" spans="2:13" ht="47.25">
      <c r="B129" s="47" t="s">
        <v>31</v>
      </c>
      <c r="C129" s="48">
        <v>120</v>
      </c>
      <c r="D129" s="49" t="s">
        <v>150</v>
      </c>
      <c r="E129" s="49" t="s">
        <v>150</v>
      </c>
      <c r="F129" s="49" t="s">
        <v>272</v>
      </c>
      <c r="G129" s="48">
        <v>2</v>
      </c>
      <c r="H129" s="37"/>
      <c r="I129" s="37"/>
      <c r="J129" s="50">
        <f t="shared" si="6"/>
        <v>0</v>
      </c>
      <c r="K129" s="50">
        <f t="shared" si="7"/>
        <v>0</v>
      </c>
      <c r="L129" s="51" t="s">
        <v>32</v>
      </c>
      <c r="M129" s="52">
        <v>3333.3333333333335</v>
      </c>
    </row>
    <row r="130" spans="2:13" ht="47.25">
      <c r="B130" s="47" t="s">
        <v>31</v>
      </c>
      <c r="C130" s="48">
        <v>121</v>
      </c>
      <c r="D130" s="49" t="s">
        <v>151</v>
      </c>
      <c r="E130" s="49" t="s">
        <v>151</v>
      </c>
      <c r="F130" s="49" t="s">
        <v>272</v>
      </c>
      <c r="G130" s="48">
        <v>1</v>
      </c>
      <c r="H130" s="37"/>
      <c r="I130" s="37"/>
      <c r="J130" s="50">
        <f t="shared" si="6"/>
        <v>0</v>
      </c>
      <c r="K130" s="50">
        <f t="shared" si="7"/>
        <v>0</v>
      </c>
      <c r="L130" s="51" t="s">
        <v>32</v>
      </c>
      <c r="M130" s="52">
        <v>66.666666666666671</v>
      </c>
    </row>
    <row r="131" spans="2:13" ht="47.25">
      <c r="B131" s="47" t="s">
        <v>31</v>
      </c>
      <c r="C131" s="48">
        <v>122</v>
      </c>
      <c r="D131" s="49" t="s">
        <v>152</v>
      </c>
      <c r="E131" s="49" t="s">
        <v>152</v>
      </c>
      <c r="F131" s="49" t="s">
        <v>272</v>
      </c>
      <c r="G131" s="48">
        <v>1</v>
      </c>
      <c r="H131" s="37"/>
      <c r="I131" s="37"/>
      <c r="J131" s="50">
        <f t="shared" si="6"/>
        <v>0</v>
      </c>
      <c r="K131" s="50">
        <f t="shared" si="7"/>
        <v>0</v>
      </c>
      <c r="L131" s="51" t="s">
        <v>32</v>
      </c>
      <c r="M131" s="52">
        <v>125</v>
      </c>
    </row>
    <row r="132" spans="2:13" ht="47.25">
      <c r="B132" s="47" t="s">
        <v>31</v>
      </c>
      <c r="C132" s="48">
        <v>123</v>
      </c>
      <c r="D132" s="49" t="s">
        <v>153</v>
      </c>
      <c r="E132" s="49" t="s">
        <v>153</v>
      </c>
      <c r="F132" s="49" t="s">
        <v>272</v>
      </c>
      <c r="G132" s="48">
        <v>1</v>
      </c>
      <c r="H132" s="37"/>
      <c r="I132" s="37"/>
      <c r="J132" s="50">
        <f t="shared" si="6"/>
        <v>0</v>
      </c>
      <c r="K132" s="50">
        <f t="shared" si="7"/>
        <v>0</v>
      </c>
      <c r="L132" s="51" t="s">
        <v>32</v>
      </c>
      <c r="M132" s="52">
        <v>83.333333333333343</v>
      </c>
    </row>
    <row r="133" spans="2:13" ht="47.25">
      <c r="B133" s="47" t="s">
        <v>31</v>
      </c>
      <c r="C133" s="48">
        <v>124</v>
      </c>
      <c r="D133" s="49" t="s">
        <v>154</v>
      </c>
      <c r="E133" s="49" t="s">
        <v>154</v>
      </c>
      <c r="F133" s="49" t="s">
        <v>272</v>
      </c>
      <c r="G133" s="48">
        <v>5</v>
      </c>
      <c r="H133" s="37"/>
      <c r="I133" s="37"/>
      <c r="J133" s="50">
        <f t="shared" si="6"/>
        <v>0</v>
      </c>
      <c r="K133" s="50">
        <f t="shared" si="7"/>
        <v>0</v>
      </c>
      <c r="L133" s="51" t="s">
        <v>32</v>
      </c>
      <c r="M133" s="52">
        <v>1250</v>
      </c>
    </row>
    <row r="134" spans="2:13" ht="47.25">
      <c r="B134" s="47" t="s">
        <v>31</v>
      </c>
      <c r="C134" s="48">
        <v>125</v>
      </c>
      <c r="D134" s="49" t="s">
        <v>155</v>
      </c>
      <c r="E134" s="49" t="s">
        <v>155</v>
      </c>
      <c r="F134" s="49" t="s">
        <v>272</v>
      </c>
      <c r="G134" s="48">
        <v>6</v>
      </c>
      <c r="H134" s="37"/>
      <c r="I134" s="37"/>
      <c r="J134" s="50">
        <f t="shared" si="6"/>
        <v>0</v>
      </c>
      <c r="K134" s="50">
        <f t="shared" si="7"/>
        <v>0</v>
      </c>
      <c r="L134" s="51" t="s">
        <v>32</v>
      </c>
      <c r="M134" s="52">
        <v>7200</v>
      </c>
    </row>
    <row r="135" spans="2:13" ht="47.25">
      <c r="B135" s="47" t="s">
        <v>31</v>
      </c>
      <c r="C135" s="48">
        <v>126</v>
      </c>
      <c r="D135" s="49" t="s">
        <v>156</v>
      </c>
      <c r="E135" s="49" t="s">
        <v>156</v>
      </c>
      <c r="F135" s="49" t="s">
        <v>272</v>
      </c>
      <c r="G135" s="48">
        <v>6</v>
      </c>
      <c r="H135" s="37"/>
      <c r="I135" s="37"/>
      <c r="J135" s="50">
        <f t="shared" ref="J135:J138" si="8">H135*G135</f>
        <v>0</v>
      </c>
      <c r="K135" s="50">
        <f t="shared" ref="K135:K138" si="9">I135*G135</f>
        <v>0</v>
      </c>
      <c r="L135" s="51" t="s">
        <v>32</v>
      </c>
      <c r="M135" s="52">
        <v>7800</v>
      </c>
    </row>
    <row r="136" spans="2:13" ht="47.25">
      <c r="B136" s="47" t="s">
        <v>31</v>
      </c>
      <c r="C136" s="48">
        <v>127</v>
      </c>
      <c r="D136" s="49" t="s">
        <v>156</v>
      </c>
      <c r="E136" s="49" t="s">
        <v>156</v>
      </c>
      <c r="F136" s="49" t="s">
        <v>272</v>
      </c>
      <c r="G136" s="48">
        <v>6</v>
      </c>
      <c r="H136" s="37"/>
      <c r="I136" s="37"/>
      <c r="J136" s="50">
        <f t="shared" si="8"/>
        <v>0</v>
      </c>
      <c r="K136" s="50">
        <f t="shared" si="9"/>
        <v>0</v>
      </c>
      <c r="L136" s="51" t="s">
        <v>32</v>
      </c>
      <c r="M136" s="52">
        <v>7800</v>
      </c>
    </row>
    <row r="137" spans="2:13" ht="47.25">
      <c r="B137" s="47" t="s">
        <v>31</v>
      </c>
      <c r="C137" s="48">
        <v>128</v>
      </c>
      <c r="D137" s="49" t="s">
        <v>157</v>
      </c>
      <c r="E137" s="49" t="s">
        <v>157</v>
      </c>
      <c r="F137" s="49" t="s">
        <v>272</v>
      </c>
      <c r="G137" s="48">
        <v>20</v>
      </c>
      <c r="H137" s="37"/>
      <c r="I137" s="37"/>
      <c r="J137" s="50">
        <f t="shared" si="8"/>
        <v>0</v>
      </c>
      <c r="K137" s="50">
        <f t="shared" si="9"/>
        <v>0</v>
      </c>
      <c r="L137" s="51" t="s">
        <v>32</v>
      </c>
      <c r="M137" s="52">
        <v>5000</v>
      </c>
    </row>
    <row r="138" spans="2:13" ht="47.25">
      <c r="B138" s="47" t="s">
        <v>31</v>
      </c>
      <c r="C138" s="48">
        <v>129</v>
      </c>
      <c r="D138" s="49" t="s">
        <v>158</v>
      </c>
      <c r="E138" s="49" t="s">
        <v>158</v>
      </c>
      <c r="F138" s="49" t="s">
        <v>272</v>
      </c>
      <c r="G138" s="48">
        <v>20</v>
      </c>
      <c r="H138" s="37"/>
      <c r="I138" s="37"/>
      <c r="J138" s="50">
        <f t="shared" si="8"/>
        <v>0</v>
      </c>
      <c r="K138" s="50">
        <f t="shared" si="9"/>
        <v>0</v>
      </c>
      <c r="L138" s="51" t="s">
        <v>32</v>
      </c>
      <c r="M138" s="52">
        <v>4166.666666666667</v>
      </c>
    </row>
    <row r="139" spans="2:13">
      <c r="B139" s="77" t="s">
        <v>34</v>
      </c>
      <c r="C139" s="77"/>
      <c r="D139" s="77"/>
      <c r="E139" s="77"/>
      <c r="F139" s="77"/>
      <c r="G139" s="77"/>
      <c r="H139" s="77"/>
      <c r="I139" s="77"/>
      <c r="J139" s="77"/>
      <c r="K139" s="77"/>
      <c r="L139" s="77"/>
      <c r="M139" s="54">
        <f>SUM(M8:M138)</f>
        <v>2282937.2333333334</v>
      </c>
    </row>
  </sheetData>
  <mergeCells count="11">
    <mergeCell ref="B139:L139"/>
    <mergeCell ref="E5:I5"/>
    <mergeCell ref="C7:E7"/>
    <mergeCell ref="D1:L1"/>
    <mergeCell ref="D2:J2"/>
    <mergeCell ref="B3:D3"/>
    <mergeCell ref="E3:I3"/>
    <mergeCell ref="B4:D4"/>
    <mergeCell ref="E4:J4"/>
    <mergeCell ref="C49:C50"/>
    <mergeCell ref="C51:C52"/>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85" t="s">
        <v>25</v>
      </c>
      <c r="I12" s="85"/>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2026-07-14T07:04:08Z</dcterms:modified>
</cp:coreProperties>
</file>