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21473654 Reagenți Suplimentari 2026\Modificări\"/>
    </mc:Choice>
  </mc:AlternateContent>
  <xr:revisionPtr revIDLastSave="0" documentId="13_ncr:1_{DDF5324F-1AB4-4216-B600-577ADCB169AA}"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'!$A$6:$P$116</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17" i="5" l="1"/>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9" i="5"/>
  <c r="K9" i="5"/>
  <c r="J10" i="5"/>
  <c r="K10" i="5"/>
  <c r="J11" i="5"/>
  <c r="K11" i="5"/>
  <c r="J12" i="5"/>
  <c r="K12" i="5"/>
  <c r="J13" i="5"/>
  <c r="K13" i="5"/>
  <c r="J14" i="5"/>
  <c r="K14" i="5"/>
  <c r="J15" i="5"/>
  <c r="K15" i="5"/>
  <c r="J16" i="5"/>
  <c r="K16" i="5"/>
  <c r="J17" i="5"/>
  <c r="K17" i="5"/>
  <c r="J8" i="5"/>
  <c r="K8" i="5"/>
  <c r="K176" i="5" l="1"/>
  <c r="J176" i="5"/>
  <c r="K12" i="7"/>
  <c r="J12" i="7"/>
</calcChain>
</file>

<file path=xl/sharedStrings.xml><?xml version="1.0" encoding="utf-8"?>
<sst xmlns="http://schemas.openxmlformats.org/spreadsheetml/2006/main" count="1557" uniqueCount="371">
  <si>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</si>
  <si>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</si>
  <si>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</si>
  <si>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</si>
  <si>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</si>
  <si>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</si>
  <si>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</si>
  <si>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</si>
  <si>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</si>
  <si>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</si>
  <si>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</si>
  <si>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</si>
  <si>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</si>
  <si>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</si>
  <si>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</si>
  <si>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</si>
  <si>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</si>
  <si>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</si>
  <si>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</si>
  <si>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</si>
  <si>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</si>
  <si>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</si>
  <si>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</si>
  <si>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</si>
  <si>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</si>
  <si>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</si>
  <si>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</si>
  <si>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</si>
  <si>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</si>
  <si>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</si>
  <si>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</si>
  <si>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</si>
  <si>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</si>
  <si>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</si>
  <si>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</si>
  <si>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ml</t>
  </si>
  <si>
    <t xml:space="preserve">Achiziționarea centralizată a Reagenților Suplimentari conform necesităților instituțiilor medico-saniatre publice -IMSP - beneficiari pentru anul 2026 </t>
  </si>
  <si>
    <t xml:space="preserve">Acetone  standard solution </t>
  </si>
  <si>
    <t>Acid fuzidic 10mcg</t>
  </si>
  <si>
    <t>Acid sulfosalicilic</t>
  </si>
  <si>
    <t xml:space="preserve">Acid sulfosalicilic </t>
  </si>
  <si>
    <t>Agar cromogen p/u detectarea Acinetabacter spp multidrog-rezistent - MDR, impreuna cu doua tipuri de suplimente(factor de cresteresi mix selectiv MDR)</t>
  </si>
  <si>
    <t>Agar cromogen p/u detectarea bacteriilor Gram-negative producatoare de BLSE,impreuna cu supliment selectiv</t>
  </si>
  <si>
    <t>Agar cromogen p/u detectarea Enterobacteriaceae carbapenem-rezistente CRE, impreuna cu doua tipuri de suplimente(factor de cresteresi mix selectiv )</t>
  </si>
  <si>
    <t>Agar cromogen p/u detectarea Enterococcus faecalis si Enterococcus faecium vancomicin-rezistenti - VRE,impeuna cu supliment selectiv</t>
  </si>
  <si>
    <t>Agar cromogen p/u detectarea Staphylococcus aureus meticilin-rezistent MRSA,impreuna cu supliment</t>
  </si>
  <si>
    <t>Albastru de metilen, 1%</t>
  </si>
  <si>
    <t xml:space="preserve">Alcool etilic pur </t>
  </si>
  <si>
    <t xml:space="preserve">Ammonia  standard solution </t>
  </si>
  <si>
    <t>Anti LC1 (citosol hepatic)</t>
  </si>
  <si>
    <t>Anti MCV</t>
  </si>
  <si>
    <t>Anti SLA</t>
  </si>
  <si>
    <t>Anti SM</t>
  </si>
  <si>
    <t>Anti-Salmonella OMB</t>
  </si>
  <si>
    <t>Apă peptonată alcalină pentru îmbogățirea Vibrio spp.kg</t>
  </si>
  <si>
    <t>Arginine Decarboxylase Broth</t>
  </si>
  <si>
    <t xml:space="preserve">Arsen standard solution </t>
  </si>
  <si>
    <t>ASLO</t>
  </si>
  <si>
    <t>ASLO - LATEX</t>
  </si>
  <si>
    <t>Azopiram</t>
  </si>
  <si>
    <t>Azopiram 50ml, pentru identificarea sângelui în materiile fecale</t>
  </si>
  <si>
    <t>Bacitracină, 10 UI</t>
  </si>
  <si>
    <t>Bile Aesculine Agar</t>
  </si>
  <si>
    <t>Brilliance candida agar base</t>
  </si>
  <si>
    <t>Bromtimol albastru  apos C27H31Br2HO5S</t>
  </si>
  <si>
    <t>Bulion MacConkey</t>
  </si>
  <si>
    <t>Cadmium acetate dihydrate</t>
  </si>
  <si>
    <t xml:space="preserve">Candida albicans </t>
  </si>
  <si>
    <t>Candida Krusei ATCC 6258</t>
  </si>
  <si>
    <t>Caspofungin</t>
  </si>
  <si>
    <t xml:space="preserve">Cefalexin 30 mcg </t>
  </si>
  <si>
    <t>Cefepim/Acid clavulanic</t>
  </si>
  <si>
    <t>Cefotaxim/Acid clavulanic</t>
  </si>
  <si>
    <t>Cefotaxime(30mg)</t>
  </si>
  <si>
    <t>Ceftazidim /Acid clavulanic</t>
  </si>
  <si>
    <t>Ceftazidime(30mg)</t>
  </si>
  <si>
    <t>Ceftriaxonum/Sulbactam</t>
  </si>
  <si>
    <t>Chloride (Cl) 5x100ml</t>
  </si>
  <si>
    <t>CIC-complexe imunocirculare</t>
  </si>
  <si>
    <t>Citrat de natriu</t>
  </si>
  <si>
    <t>Clorură de fier (III) (FeCl3+6H2O)</t>
  </si>
  <si>
    <t>Clorura de lizin ( L )</t>
  </si>
  <si>
    <t>Colistin 10 mcg/disc</t>
  </si>
  <si>
    <t>Colistina(50mg)</t>
  </si>
  <si>
    <t>Colloidal iron kit</t>
  </si>
  <si>
    <t xml:space="preserve">Colorant p/u marcarea tisulară a preparatelor postoperatorii Albastru(30ml) </t>
  </si>
  <si>
    <t>Colorant p/u marcarea tisulară a preparatelor postoperatorii Galben(30ml)</t>
  </si>
  <si>
    <t>Colorant p/u marcarea tisulară a preparatelor postoperatorii Negru (30 ml)</t>
  </si>
  <si>
    <t>Colorant p/u marcarea tisulară a preparatelor postoperatorii Rosu(30 ml)</t>
  </si>
  <si>
    <t>Colorant p/u marcarea tisulară a preparatelor postoperatorii Verde(30 ml)</t>
  </si>
  <si>
    <t xml:space="preserve">Coloratia frotiurilor de singe </t>
  </si>
  <si>
    <t xml:space="preserve">Coloratie Masson trichrome </t>
  </si>
  <si>
    <t xml:space="preserve">Coloratie May Grunwald Giemsa  </t>
  </si>
  <si>
    <t>Coloratie Ziehl-Neelsen for  mycobacteria</t>
  </si>
  <si>
    <t>Columbia Agar +5% SHEEP BLOOD</t>
  </si>
  <si>
    <t>Complexe imune circulante</t>
  </si>
  <si>
    <t>Component OST (150ml)</t>
  </si>
  <si>
    <t>CRP - LATEX</t>
  </si>
  <si>
    <t xml:space="preserve">Cupru  standard solution </t>
  </si>
  <si>
    <t>Dibutilftalat</t>
  </si>
  <si>
    <t>Doripinem 10mcg/disc</t>
  </si>
  <si>
    <t>EE Mossel bulion</t>
  </si>
  <si>
    <t>Entero Pluri-Test</t>
  </si>
  <si>
    <t>Enterococagar/Bile Aesculin
Azide Agar, Tipul reagenţilor –
dehidratat; amb – 0,5 kg</t>
  </si>
  <si>
    <t>Eozin K</t>
  </si>
  <si>
    <t>Ertapenem(10mg)</t>
  </si>
  <si>
    <t>Ethanol in whole blood control EtOHWH(0,2g/l)</t>
  </si>
  <si>
    <t>Ethanol in whole blood control EtOHWH(0,3g/l)</t>
  </si>
  <si>
    <t>Ethanol in whole blood control EtOHWH(0,5g/l)</t>
  </si>
  <si>
    <t>Ethanol in whole blood control EtOHWH(0,8g/l)</t>
  </si>
  <si>
    <t>Expres test p/u determinarea CK-MB</t>
  </si>
  <si>
    <t>Expres test p/u determinarea D-dimeri</t>
  </si>
  <si>
    <t>Expres test p/u determinarea Troponinelor</t>
  </si>
  <si>
    <t>Factor reumatoid</t>
  </si>
  <si>
    <t>FeCl3</t>
  </si>
  <si>
    <t xml:space="preserve">Fibrinogen fl.-3ml
Coagulometru Helena C-2
</t>
  </si>
  <si>
    <t>Genbox anaerob (set 10 plicuri)</t>
  </si>
  <si>
    <t>Generator de atmosfera pentru bacterii anaerobe</t>
  </si>
  <si>
    <t>Gentamicin 30 mcg/disc</t>
  </si>
  <si>
    <t>Glucoza anhidra</t>
  </si>
  <si>
    <t>Gram Color KIT 4x250 ML</t>
  </si>
  <si>
    <t>Hemoglobină cu calibrator Hb 120g/L (600teste)</t>
  </si>
  <si>
    <t>Hemoglobină cu cianidă</t>
  </si>
  <si>
    <t>Hidroxid de sodiu sol. 0,1 mol/L, soluție volumetrică</t>
  </si>
  <si>
    <t>Imipinem/Relebactam 10/25 mcg/disc</t>
  </si>
  <si>
    <t xml:space="preserve">Indicator anaerobic </t>
  </si>
  <si>
    <t>Izopropanol</t>
  </si>
  <si>
    <t>MacConkey bulion</t>
  </si>
  <si>
    <t xml:space="preserve">Manganese  standard solution </t>
  </si>
  <si>
    <t xml:space="preserve">Mediu de montare echivalent cu DPX (SEA-1300-00A)                                                                                                     </t>
  </si>
  <si>
    <t>Mediu Hiu Leifsena</t>
  </si>
  <si>
    <t>Mediu TCBS kg</t>
  </si>
  <si>
    <t>Medium Slanetz  Bartley</t>
  </si>
  <si>
    <t>Mercaptoethanol</t>
  </si>
  <si>
    <t>Metanol</t>
  </si>
  <si>
    <t>Mossel Bulion</t>
  </si>
  <si>
    <t>MRS agar (de man, Rogosa, Sharpe)</t>
  </si>
  <si>
    <t>Multicalibrator biochimic pe bază de ser uman</t>
  </si>
  <si>
    <t>Mycoplasma hominis, metoda imunofluorescentă directă</t>
  </si>
  <si>
    <t>Nitrat de sodiu (Na NO3) (silitra)</t>
  </si>
  <si>
    <t xml:space="preserve">Nitrit  standard solution </t>
  </si>
  <si>
    <t>Nutrient agar</t>
  </si>
  <si>
    <t>Nutrient Broth</t>
  </si>
  <si>
    <t>Ornitin Decarboxylase Broth</t>
  </si>
  <si>
    <t>Paneluri pentru identificarea m/o familia Enterobacteriaceae +m/o Nefermantative N60</t>
  </si>
  <si>
    <t>Paneluri pentru identificarea m/o familia Enterobacteriaceae N60</t>
  </si>
  <si>
    <t>Pefloxacin 5 mcg/disc</t>
  </si>
  <si>
    <t>Plasma de control L1 normală pentru coagulare</t>
  </si>
  <si>
    <t>Plasma de control L2 patologică pentru coagulare</t>
  </si>
  <si>
    <t>Plasmă Standard pentru determinarea protrombiei si fibrinogenului (1flx1ml)</t>
  </si>
  <si>
    <t xml:space="preserve">Polisterol </t>
  </si>
  <si>
    <t>Potassium (K)1x100ml</t>
  </si>
  <si>
    <t>Reagent monoclonal anti-Aslab</t>
  </si>
  <si>
    <t>Rezorcina 99 % ( p.a ) C6H6O2</t>
  </si>
  <si>
    <t>RF - LATEX</t>
  </si>
  <si>
    <t>Rondele cu antibiotice Acid Pipemidic</t>
  </si>
  <si>
    <t>Salmonella enteritidis ATCC 13076</t>
  </si>
  <si>
    <t>Ser antiglobulinic monospecific</t>
  </si>
  <si>
    <t>Set colorant pentru coprologie</t>
  </si>
  <si>
    <t>Set de colorare histologică tip Van Gieson–Weigert</t>
  </si>
  <si>
    <t>Set de control hematologic 3 nivele</t>
  </si>
  <si>
    <t>Set de Reagenți pentru LCR. (Lot deschis pentru Oferte alternative)</t>
  </si>
  <si>
    <t>Set pentru cercetarea lichidului cefalorahidian</t>
  </si>
  <si>
    <t>Set pentru lichid cefalo-arachidian (LCR)</t>
  </si>
  <si>
    <t>Set reagenți suplimentari</t>
  </si>
  <si>
    <t>Shigella sonnei ATCC 25931</t>
  </si>
  <si>
    <t>Sistem integral pentru levuri (candida)</t>
  </si>
  <si>
    <t>Sodium (Na)1x60ml</t>
  </si>
  <si>
    <t>Sol.Jelatin 10%</t>
  </si>
  <si>
    <t>Soluție de colorate echivalent cu Ortho  Harris haematoxilina (RBA-4213-OOA).</t>
  </si>
  <si>
    <t xml:space="preserve">Soluție de colorate echivalent Ortho EA 50 (RBA-4212-OOA). </t>
  </si>
  <si>
    <t>Soluție de colorate echivalent OrthoOG 6 (RBA-4211-OOA)</t>
  </si>
  <si>
    <t>Streptococcus pneumoniae ATCC 49619</t>
  </si>
  <si>
    <t xml:space="preserve">Streptococcus pneumonie </t>
  </si>
  <si>
    <t>Streptomicin 300mg</t>
  </si>
  <si>
    <t xml:space="preserve">Substanță etalon  4,4 – ДДТ </t>
  </si>
  <si>
    <t>Substanță etalon  γ – ГХЦГ</t>
  </si>
  <si>
    <t>Sulfat de argint</t>
  </si>
  <si>
    <t>Tartrat de potasiu și sodiu</t>
  </si>
  <si>
    <t xml:space="preserve">TCS Shigella sonnei ATCC 29930       ( fl.10 discuri) </t>
  </si>
  <si>
    <t>Teicoplanin(30mg)</t>
  </si>
  <si>
    <t>Test Combi Carba Plus pentru detectarea si confirmarea in vitro a carbapenemazelor la Enrerobacteriales,   MβL,KPCsi OXA-48</t>
  </si>
  <si>
    <t>Test expres pentru determinarea calitativă a AntiHBcor sumar  în ser plasmă și sânge integral</t>
  </si>
  <si>
    <t>Test expres pentru determinarea calitativă a AntiHelicobacter Pylori în ser plasmă și sânge integral</t>
  </si>
  <si>
    <t>Test express la droguri în sînge</t>
  </si>
  <si>
    <t xml:space="preserve">Test express la droguri în urină </t>
  </si>
  <si>
    <t>Test rapid ureazic pentru determinarea Helicobacter pylori în bioptatul gastric</t>
  </si>
  <si>
    <t xml:space="preserve">Teste p/u urina </t>
  </si>
  <si>
    <t>Teste pentru determinarea a 2 parametri de urină</t>
  </si>
  <si>
    <t>Teste pentru determinarea singelui ocult in masele fecale.</t>
  </si>
  <si>
    <t>Tigeciclin 15mcg/disc</t>
  </si>
  <si>
    <t>Triplu test rapid calitativ pentru Markeri Cardiaci</t>
  </si>
  <si>
    <t>Troponină Elisa</t>
  </si>
  <si>
    <t>TSA</t>
  </si>
  <si>
    <t>Tulpini de referinta E. coli NCTC 13846</t>
  </si>
  <si>
    <t xml:space="preserve">Turbidity standard solution </t>
  </si>
  <si>
    <t>Ulei de imersie</t>
  </si>
  <si>
    <t>Ulei mineral</t>
  </si>
  <si>
    <t>Ureaplasma urealyticum, metoda imunofluorescentă directă</t>
  </si>
  <si>
    <t>Uree (Urea)
(Flacoane cu volumul maxim 175 ml.) determinarea la analizator
semiautomat</t>
  </si>
  <si>
    <t>Vaselin - ulei lichid</t>
  </si>
  <si>
    <t xml:space="preserve">Zinc  standard solution </t>
  </si>
  <si>
    <t>Zinc acetate.2aq</t>
  </si>
  <si>
    <t>10000 µg/ml, (echivalent CL40.0163, Chem-Lab, Belgium) – 1 flacon -1ml</t>
  </si>
  <si>
    <t>Acid fuzidic 10 mcg /disc livrare pentru mediul Mueller- Hinton</t>
  </si>
  <si>
    <t>Acid sulfosalicilic C7H6O6S, ambalat a cite 1 kg</t>
  </si>
  <si>
    <t>1. Substanță solidă, 2. Ambalat max 0,1kg, 3. Puritate analitică</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</si>
  <si>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</si>
  <si>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</si>
  <si>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</si>
  <si>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Enterococcus faecalis si Enterococcus faecium vancomicin-rezistenti - VRE,impeuna cu supliment selectiv.
Marcaj CE.Agar cromogen p/u detectarea Enterococcus faecalis si Enterococcus faecium vancomicin-rezistenti - VRE, impreuna cu supliment selectiv</t>
  </si>
  <si>
    <t>Agar cromogen p/u detectarea Staphylococcus aureus meticilin-rezistent MRSA,impreuna cu supliment.MarcajCE.Agar cromogen p/u detectarea Staphylococcus aureus meticilin-rezistent MRSA, impreuna cu supliment</t>
  </si>
  <si>
    <t>Albastru de metilen, 1%, Coloratia frotiurilor ginecologice</t>
  </si>
  <si>
    <t xml:space="preserve">Histanol 100 ,
puritatea 100%
Ambalaj 1000 ml 
</t>
  </si>
  <si>
    <t>1000 µg/ml, (echivalent cu CL01.0111, Chem-Lab, Belgium) – 1 flacon -100ml</t>
  </si>
  <si>
    <t>Anti LC1 (citosol hepatic).
Metoda ELISA, test cantitativ. Cerinte generale , notă conform ord. MS RM nr.  701 din 18.10.2010. Să fie inclusi in set control pozitiv, negativ, calibratori.  
Setul include 12 sau 24 sau 48 sau 96 teste</t>
  </si>
  <si>
    <t>Anti MCV
Metoda ELISA, test cantitativ. Cerinte generale , notă conform ord. MS RM nr.  701 din 18.10.2010. Să fie inclusi in set control pozitiv, negativ, calibratori.  
Setul include 12 sau 24 sau 48 sau 96 teste</t>
  </si>
  <si>
    <t>Anti SLA.
Metoda ELISA, test cantitativ. Cerinte generale , notă conform ord. MS RM nr.  701 din 18.10.2010. Să fie inclusi in set control pozitiv, negativ, calibratori.  
Setul include 12 sau 24 sau 48 sau 96 teste</t>
  </si>
  <si>
    <t>Anti SM.
Metoda ELISA, test cantitativ. Cerinte generale , notă conform ord. MS RM nr.  701 din 18.10.2010. Să fie inclusi in set control pozitiv, negativ, calibratori.  
Setul include 12 sau 24 sau 48 sau 96 teste</t>
  </si>
  <si>
    <t>Anti-Salmonella OMB Pentru identificarea Salmonelelor (flacon 3 ml)</t>
  </si>
  <si>
    <t>Apă peptonată alcalină pentru îmbogățirea Vibrio spp.kg
Tip reagenți-dehidratat, ambalaj-0.5kg,marcaj CE.</t>
  </si>
  <si>
    <t>Arginin L ( cda ) - Arginine Decarboxylase Broth, Tipul reagenților- dehidratat; amb.-100g</t>
  </si>
  <si>
    <t>Arsen standard solution  1000 µg/ml, (echivalent cu produsul de la Chem-Lab, Belgium )– 1 flacon -100 ml</t>
  </si>
  <si>
    <t>Cerințe generale* + Nota** Metoda de determinare LATEX-TEST. Setul să conțină toate componentele pentru testare: ASLO LATEX reagent + Control pozitiv și negativ, planșete și baghete</t>
  </si>
  <si>
    <t>Azopiram, controlul calitatii prelucrarii instrumentariului medical la singe ocult</t>
  </si>
  <si>
    <t>Azopiram 50ml, pentru identificarea sângelui în materiile fecale
Setul include: Amidopirină și Clorhidrat de anilină necesar pentru 50 ml de azopiram.</t>
  </si>
  <si>
    <t>Discuri cu bacitracină, 10 UI. Utilizate pentru identificarea Haemophilus spp</t>
  </si>
  <si>
    <t>Bile Aesculine Agar Pentru identificarea cromogena a enterococilor</t>
  </si>
  <si>
    <t>Brilliance candida agar base, Pentru identificarea cromogena a candidelor</t>
  </si>
  <si>
    <t>Bulion MacConkey, Tip reagenți-dehidratat, ambalaj-0.5kg,marcaj CE.</t>
  </si>
  <si>
    <t>AnalarR NORMAPUR analytical reagent, ( echivalent 22189.294 )-1kg</t>
  </si>
  <si>
    <t>Candida albicans ATCC 10231, Tulpini liofilizat, set până la 10 discuri</t>
  </si>
  <si>
    <t>Marcaj CE. Candida krusei ATCC 6258 Substanta liofilizata impregnata pe rondele</t>
  </si>
  <si>
    <t>Caspofungin, Disc îmbibat cu antibiotic</t>
  </si>
  <si>
    <t xml:space="preserve">Discuri cu Cefalexin 30 mcg . Ambalaj de până la N100
Termenul de valabilitate indicat pe ambalaj de producator nu mai mic de 12 luni.
</t>
  </si>
  <si>
    <t>Rondele cu antibiotice in cartuse - Cefotaxime(30mg)+ clavulanic acid30-10mg.
Cefotaxim/Acid clavulanic /disc cu antibiotice p/u efectuarea antibioticogramei.  Ambalaj până la 50 discuri</t>
  </si>
  <si>
    <t>Rondele cu antibiotice in cartuse - Cefotaxime(30mg) Marcaj CE               Ambalaj solicitat: cartușe a 50 de rondele.</t>
  </si>
  <si>
    <t>Rondele cu antibiotice in cartuse - Ceftazidime(30mg)+ clavulanic acid 30-10mg.
Ceftazidim /Acid clavulanic /disc cu antibiotice p/u efectuarea antibioticogramei. Ambalaj până la 50 discuri</t>
  </si>
  <si>
    <t>Rondele cu antibiotice in cartuse - Ceftazidime(30mg). Marcaj CE               Ambalaj solicitat: cartușe a 50 de rondele.</t>
  </si>
  <si>
    <t>Tip de reagent lichid stabil gata pentru folosire termen de valabilitate nu mai puțin de 1an.</t>
  </si>
  <si>
    <t xml:space="preserve">Metoda de determinare: Fotometrică , cu precipitarea Ig agregate si diverse complexe imune CIC.
Tipul reagenţilor: Solizi, necesita pregatire . 
Material pentru investigatii: Ser, LCR.
Set contine 50 doze.
</t>
  </si>
  <si>
    <t xml:space="preserve">Clorura de fier FeCl3*6H2O, pur
</t>
  </si>
  <si>
    <t>Colistin 10 mcg/disc, Disc îmbibat cu antibiotic</t>
  </si>
  <si>
    <t>Rondele cu antibiotice in cartuse - Colistina(50mg). Marcaj CE               Ambalaj solicitat: cartușe a 50 de rondele.</t>
  </si>
  <si>
    <t>Coloratia frotiurilor de singe (echivalent cu Leucodif 200)</t>
  </si>
  <si>
    <t>Coloratia histochimica utilizata pe sectiunele pe din blocuri de parafina (RTU gata de utilizare);IVD ISO-CE 1 kit pentru 100 teste</t>
  </si>
  <si>
    <t xml:space="preserve">Mediu nutritiv,steril, turnat în plăci Petri diametru 90mm, ambalate în cutii a câte 20 sau 100. </t>
  </si>
  <si>
    <t>Metoda ELISA, test cantitativ. Cerinte generale , notă conform ord. MS RM nr.  701 din 18.10.2010. Să fie inclusi in set control pozitiv, negativ, calibratori.  
Setul include 12 sau 24 sau 48 sau 96 teste</t>
  </si>
  <si>
    <t>un mediu pentru imbibare criogenica si taiere probelor de tesut pe criosatat la temperatura -20°C and -30°C</t>
  </si>
  <si>
    <t>Cerințe generale* + Nota** Metoda de determinare LATEX-TEST. Setul să conțină toate componentele pentru testare: CRP LATEX reagent + Control pozitiv și negativ, planșete și baghete</t>
  </si>
  <si>
    <t>1000 µg/ml, CL01.1132, Chem-Lab, Belgium – 1 flacon -100ml</t>
  </si>
  <si>
    <t>Dibutilftalat Aspect: lichid uleios incolor până la slab galben;             Miros: aromat;                                                          Densitatea: +/- 1,05 g/cm3 la 20C;                                           Domeniu de aplicare: în procesul de confecționarea probelor biologice în laborator de histopatologie</t>
  </si>
  <si>
    <t>Doripinem 10mcg/disc
Disc îmbibat cu antibiotic</t>
  </si>
  <si>
    <t>EE Mossel bulion
Mediul de nutritiv. Dehidratat. Flacoane a căte 0,5kg</t>
  </si>
  <si>
    <t>test pentru indentificarea enterobacteriilor,sistem complect de indentificare biochimic,autonom.Ambalaj de 25-50 de teste biochimice diferite pentru a produce reactii de culoare distincte,usor de citit,in general după incubarea peste 18-24 ore</t>
  </si>
  <si>
    <t>Eozin K, Praf, vopsea pentru colorarea preparatelor citologice. Formula chimica - C20H6Br4K2O5nH2O</t>
  </si>
  <si>
    <t>Rondele cu antibiotice in cartuse - Ertapenem(10mg). Marcaj CE               Ambalaj solicitat: cartușe a 50 de rondele.</t>
  </si>
  <si>
    <t>Flacoane cu volum 1,5 ml. Sînge cu concentratie de ethanol 0,2g/l.In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</si>
  <si>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0,3g/l.In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</si>
  <si>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0,5g/l.In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</si>
  <si>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Flacoane cu volum 1,5 ml. Sînge cu concentratie de ethanol 0,8g/l.In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</si>
  <si>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</si>
  <si>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FeCl3. Pulbere, ambalata a cate 100g</t>
  </si>
  <si>
    <t xml:space="preserve">Fibrinogen fl.-3ml
Coagulometru Helena C-2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</si>
  <si>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Genbox anaerob (set 10 plicuri). Pentru formarea anaerobiozei</t>
  </si>
  <si>
    <t>Generator de atmosfera pentru bacterii anaerobe
Marcaj CE  generatoare de atmosfera fara adaugare de apa sau de catalizator, pentru recipient de 2,5L</t>
  </si>
  <si>
    <t>Gentamicin 30 mcg/disc. Disc îmbibat cu antibiotic</t>
  </si>
  <si>
    <t>Glucoza anhidra, ambalata cite 75 mg, pentru efectuarea testului de toleranta la Glucoza</t>
  </si>
  <si>
    <t>Coloratia dupa Gram</t>
  </si>
  <si>
    <t>Hemoglobină cu cianidă (sub.solidă ) +calibrator</t>
  </si>
  <si>
    <t>TITREX, Titrofix,  (echivalent cu CL05.1411.1000, Chem-Lab)</t>
  </si>
  <si>
    <t>Imipinem/Relebactam 10/25 mcg/disc. Disc îmbibat cu antibiotic</t>
  </si>
  <si>
    <t>Indicator anaerobic . Marcaj CE teste ce confirma mediul anaerob creat in jar.</t>
  </si>
  <si>
    <t xml:space="preserve">Propanol-2 (Iso-propanol)
Volum 1000ml
99,8% C3H8O
</t>
  </si>
  <si>
    <t>MacConkey bulion. Mediul de nutritiv. Dehidratat. Flacoane a căte 0,5kg</t>
  </si>
  <si>
    <t>Manganese  standard solution , 1000 µg/ml, Belgium – 1 flacon - 100 ml</t>
  </si>
  <si>
    <t>Mediu de montare echivalent cu DPX (SEA-1300-00A). Fara miros toxic, ambalaj 1 l ,cu uscare rapida, preparatele dupa acorerire sa ramina transparente.Vopseaua si balzamul sa fie compatibil conform Standardului de organizare si functionare a serviciului de screening cervical in Republica Moldova  MS MsiPS ,2020.</t>
  </si>
  <si>
    <t>Mediu TCBS kg, Tip reagenți-dehidratat, ambalaj-0.5kg,marcaj CE.</t>
  </si>
  <si>
    <t>Medium Slanetz  Bartley, tipul reagenților-dehidratat</t>
  </si>
  <si>
    <t>Mercaptoethanol, Volum: 50 mL</t>
  </si>
  <si>
    <t>Metanol (alcool metilic) 1. Substanță lichidă, 2. Ambalat max 1,0 L, 3. Puritate analitică, puritate 99,9%</t>
  </si>
  <si>
    <t>Mossel Bulion. Mediu nutritiv. Dehidratat. Flacoane a câte 0,5 kg.</t>
  </si>
  <si>
    <t>MRS agar (de man, Rogosa, Sharpe)
Mediu pentru cultivarea lactobacteriilor</t>
  </si>
  <si>
    <t>Multicalibrator biochimic pe bază de ser uman. Flacon 0 - 5 mL. Compatibil cu analizatoarele biochimice Selectra Pro XL și Stat Fax 3300</t>
  </si>
  <si>
    <t>Mycoplasma hominis, metoda imunofluorescentă directă, excluderea testelor rapide</t>
  </si>
  <si>
    <t>Nitrat de sodiu (Na NO3) (amb.1 kg) 1. Substanță 2. Puritate analitică și chimică 3. Amb max. 1 kg</t>
  </si>
  <si>
    <t>Nitrit  standard solution  1000 µg/ml, (echivalent cu CL01.1456, Chem-Lab, Belgium) – 1 flacon -100 ml</t>
  </si>
  <si>
    <t>Mediu de bază pentru toate biosubstratele</t>
  </si>
  <si>
    <t>Mediu de înbogățire</t>
  </si>
  <si>
    <t>Ornitin Decarboxylase Broth , Tipul reagenților - dehidratat; amb.-100g</t>
  </si>
  <si>
    <t>Conținutul panelului-Gelatin,Malonat,Inositol,Sorbitol,Ramosă,Sucrosă,Lactosă,Arabinosă,Adonitol,Rafinosă,Salicin,Arginin.Termenul de valabilitate indicat pe ambalaj de producator nu mai mic de 12 luni.</t>
  </si>
  <si>
    <t>Conținutul panelului-Lisin,Ornitin,H2S,Glucosă,Manitol,Xylosă,ONPG,Indol,Ureasă,VP,Citrat,TDA.Termenul de valabilitate indicat pe ambalaj de producator nu mai mic de 12 luni.</t>
  </si>
  <si>
    <t>Pefloxacin 5 mcg/disc. Disc îmbibat cu antibiotic</t>
  </si>
  <si>
    <t xml:space="preserve">Plasma de control L1 normală pentru coagulare.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</si>
  <si>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 xml:space="preserve">Plasma de control L2 patologică pentru coagulare.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</si>
  <si>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 xml:space="preserve">Plasmă Standard pentru determinarea protrombiei si fibrinogenului (1flx1ml)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</si>
  <si>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Polisterol  Aspect: dur, transparent;                                                   Termen de valabilitate indicat pe ambalaj nu mai mic de 12 luni;                                                                                  Domeniu de aplicare: în procesul de confecționarea probelor biologice în laborator de histopatologie</t>
  </si>
  <si>
    <t>Potassium (K)1x100ml. Tip de reagent lichid stabil gata pentru folosire termen de valabilitate nu mai puțin de 1an.</t>
  </si>
  <si>
    <t>Reagent monoclonal anti-Aslab pentru determinarea antigenelor eritrocitare</t>
  </si>
  <si>
    <t>Cerințe generale* + Nota** Metoda de determinare LATEX-TEST. Setul să conțină toate componentele pentru testare: RF LATEX reagent + Control pozitiv și negativ, planșete și baghete</t>
  </si>
  <si>
    <t>Salmonella enteritidis ATCC 13076 Cultură de referință</t>
  </si>
  <si>
    <t>Ser antiglobulinic monospecific. pentru proba directa COOMBS la noi-nascuti</t>
  </si>
  <si>
    <t>Set colorant pentru coprologie pentru analiza maselor fecale. Set pentru 200 teste. Prezentarea mostrelor</t>
  </si>
  <si>
    <t>Set de reagenți pentru examenul biochimic al Lichidului Cefalo-rahidian. IVD. Certificat de conformitate de la producător.</t>
  </si>
  <si>
    <t>Set reagenți pentru cercetarea lichidului cefalorahidian. Set pentru 200 teste. Prezentarea mostrelor</t>
  </si>
  <si>
    <t>Set include: 1) Reactiv Samsoni; 2) Fenol; 3) Amoniu de sulfat; 4) Suplimentara: Set de reactivi pentru proteina totală.</t>
  </si>
  <si>
    <t>6 flacoane X 10 ml.Conținutul setului-Nitrat A,Nitrat B,VP 1,VP2,Indol,TDA.Termenul de valabilitate indicat pe ambalaj de producator nu mai mic de 12 luni.</t>
  </si>
  <si>
    <t>Shigella sonnei ATCC 25931. Cultură de referință</t>
  </si>
  <si>
    <t>Sistem integral pentru levuri (candida). Marcaj CE Teste p/u identificarea levurilor si test de determinare a sensibikitatii antifungice Ambalaj a cite 20teste</t>
  </si>
  <si>
    <t>Sodium (Na)1x60ml. Tip de reagent lichid stabil gata pentru folosire termen de valabilitate nu mai puțin de 1an.</t>
  </si>
  <si>
    <t>Sol.Jelatin 10% pentru determinarea anticorpilor</t>
  </si>
  <si>
    <t xml:space="preserve">Soluție de colorate echivalent cu Ortho  Harris haematoxilina (RBA-4213-OOA). Vopseaua sa  fie conform Standardului de organizare si functionare  a serviciului de screening cervical in Republica Moldova  MS, 2020. </t>
  </si>
  <si>
    <t xml:space="preserve">Soluție de colorate echivalent Ortho EA 50 (RBA-4212-OOA). Vopseaua sa fie conform Standardului de organizare si functionare a serviciului de screening cervical in Republica Moldova  MS, 2020. </t>
  </si>
  <si>
    <t xml:space="preserve">Soluție de colorate echivalent OrthoOG 6 (RBA-4211-OOA). Vopseaua sa fie  conform Standardului de organizare  si  functionare  a serviciului de screening cervical in Republica Moldova  MS, 2020. </t>
  </si>
  <si>
    <t>Streptococcus pneumoniae ATCC 49619. Cultură de referință</t>
  </si>
  <si>
    <t>Streptococcus pneumonie NCTC 12977/ ATCC 49619, Tulpini liofilizat, set până la 10 discuri</t>
  </si>
  <si>
    <t>Streptomicin Flacoane de până la 100 discuri cu 300 mcg de antibiotic</t>
  </si>
  <si>
    <t xml:space="preserve"> DRE-C12082000 -4,4'-DDT - 100 mg</t>
  </si>
  <si>
    <t>gamma-HCH, DRE-C14073000, cas: 58-89-9 - amb. 250 mg</t>
  </si>
  <si>
    <t>Sulfat de argint. p.a., 99,9%, ambalaj 1kg, (echivalent Stanchem)</t>
  </si>
  <si>
    <t>Tartrat de potasiu și sodiu p.a., 99,0%, ambalaj 1kg,  (echivalent Stanchem)</t>
  </si>
  <si>
    <t>TCS Shigella sonnei ATCC 29930 ( fl.10 discuri) 382200000</t>
  </si>
  <si>
    <t>Rondele cu antibiotice in cartse cu Teicoplanin(30mg). Marcaj CE               Ambalaj solicitat: cartușe a 50 de rondele.</t>
  </si>
  <si>
    <t>Marcaj CE. Test Combi Carba Plus pentru detectarea si confirmarea in vitro a carbapenemazelor la Enrerobacteriales,   MβL,KPCsi OXA-48</t>
  </si>
  <si>
    <t>Metodă imunocromatografică. Teste pentru determinarea antiHBcor sumar în ser plasmă și sânge integral cu sensbilitate și specificitate de peste 90%, ambalate individual, termen de valabilitate indicat.</t>
  </si>
  <si>
    <t>Metodă imunocromatografică. Teste pentru determinarea antihelicobacter pylori în ser plasmă și sânge integral cu sensbilitate și specificitate de peste 90%, ambalate individual, termen de valabilitate indicat.</t>
  </si>
  <si>
    <t>Test express la droguri în sînge 16 parametri. Specificarea cerințelor pentru structura unui set diagnostic: Unu set = un pacient. Variante posibile de împachetare acceptate pentru ofertare: (a) Unu set = una/două casete cu 16 stripuri-parametri de droguri (specifice propriu-zise sau generale către grupele chimice generale) pentru testare simultană; sau (b) Unu set = 16 casete sau stripuri separate pentru 16 tipuri de substanțe active specifice sau grupe generale de substanțe cerute (conform listei) cu investigarea step-by-step. Grupe generale de substanțe psihotrope: Amfetamine, Metamfetamine, Benzodiazepine (să posede reacții generale inclusiv la Diazepam, Clonazepam, Alprazolam, Lorazepam), Cocaina, Canabinoizi, Metadon, Morfine, Opioide (preferabil ca reacția calitativă generală să posede afinitate către către grup general de droguri opioide de heroină, morphină, methadona, codeina, etc.), Heroina (opțional) sau metaboliții heroinei, Acid lisergic dietilamid (LSD), Barbiturice (grup general), Antidepresante triciclice (grup general), MDMA, alfa-PVP, MDPV, Mefedrina sau metaboliții ei (opțional, dar binevenit). Insertul kiturilor suplimentar să conțină următoare informație de la producător: (1) Descrierea a principiilor reacțiilor chimice în baza căror are loc determinarea drogurilor; (2) Lista medicamentelor (sau a altor substanțe) grupele funcținale chimice cărora interferează metoda de determinare a drogurilor sau metaboliților celor 16 parametri specificați (sau grupe generale de substanțe), cu cazuri posibile de ”cross-reacții FALS pozitive”. IVD. CE. Certificate de conformitate și calitate de la producător.</t>
  </si>
  <si>
    <t>Test express la droguri în urină  16 parametri. Specificarea cerințelor pentru structura unui set diagnostic: Unu set = un pacient. Variante posibile de împachetare acceptate pentru ofertare: (a) Unu set = una/două casete cu 16 stripuri-parametri de droguri (specifice propriu-zise sau reacții generale către grupele chimice generale) pentru testare simultană; sau (b) Unu set = 16 casete sau stripuri separate pentru 16 tipuri de substanțe sau grupe generale de substanțe cerute (conform listei) cu investigarea step-by-step. Grupe generale de substanțe psihotrope: Amfetamine, Metamfetamine, Benzodiazepine (preferabil reacție calitativă către grup general și anume Diazepam, Clonazepam, Alprazolam, Lorazepam), Cocaina, Canabinoizi, Metadon, Morfine, Opioide (preferabil ca reacția calitativă generală să posede afinitate către metaboliții în urină a drogurilor opioide de heroina, morphina, methadona, codeina, etc. sau către substanțele enumerate în forma lor nemodificată metabolic), Heroina (opțional) sau metaboliții heroinei, Acid lisergic dietilamid (LSD), Barbiturice (preferabil reacție calitativă către grup general de substanțe), Antidepresante triciclice (preferabil reacție calitativă către grup general de substanțe), MDMA, alfa-PVP, MDPV, Mefedrona sau metaboliții ei (opțional, dar binevenit). Insertul kiturilor suplimentar să conțină următoare informație de la producător: (1) Descrierea a principiilor reacțiilor chimice în baza căror are loc determinarea drogurilor; (2) Lista medicamentelor (sau a altor substanțe) grupele funcținale chimice cărora interferează metoda de determinare a drogurilor sau metaboliților celor 16 parametri specificați (sau grupe generale de substanțe), cu cazuri posibile de ”cross-reacții FALS pozitive”. IVD. CE. Certificate de conformitate și calitate de la producător.</t>
  </si>
  <si>
    <t>Pentru determinarea Helicobacter pylori în bioptatul gastric, test care poate detecta ulcerul duodenal.</t>
  </si>
  <si>
    <t>Teste pentru determinare a 2 parametri în urină (glucoza+corpi cetonici)</t>
  </si>
  <si>
    <t>Teste rapide pentru determinarea singelui ocult din materiile fecale. Sensibilitatea testului 50 ng/ml si mai mult sau 6,0 mkg/g de fecale.</t>
  </si>
  <si>
    <t>Disc îmbibat cu antibiotic
Tigecyclin 15 mcg/disc livrarea în cartușe</t>
  </si>
  <si>
    <t>Cerințe specifice pentru kit diagnostic: Caseta (1 buc) Triplu-test pentru determinarea ”one step” [ Troponina (I sau T)  + CK-MB + Myoglobina ] prin metoda imunocromatografică laterală calitativă.  Cerințe generale: Certificat de garanție, Certificat de Conformitate de la producător. CE. IVD.</t>
  </si>
  <si>
    <t>Reactive pentru Troponină Elisa. Set pentru 90-100 teste. Prezentarea mostrelor.</t>
  </si>
  <si>
    <t>Mediu de nutritiv.Agar peptonat cu soia și cazeină. Dehidratat. Flacoane a căte 0,5 kg.</t>
  </si>
  <si>
    <t>Tulpini de referinta E. coli NCTC 13846
Marcaj CE. E.coli NCTC 13846. Substanta liofilizata impregnata pe rondele</t>
  </si>
  <si>
    <t>Turbidity standard solution  ( echivalent cu 4000 NTU (Formazin), VWR, Belgium)– 1 flacon - 500 ml</t>
  </si>
  <si>
    <t>Ulei de imersie Pentru microscopie (flacon 100 ml)</t>
  </si>
  <si>
    <t>Termenul de valabilitate indicat pe ambalaj de producator nu mai mic de 12 luni.</t>
  </si>
  <si>
    <t>Ureaplasma urealyticum, metoda imunofluorescentă directă, excluderea testelor rapide</t>
  </si>
  <si>
    <t xml:space="preserve">Metoda de determinare: Fotometrică fermentativă după punct final. 
Tipul reagenţilor: Lichid Stabil gata pentru folosire. Trireagent.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</si>
  <si>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Vaselin - ulei lichid Pentru termometre</t>
  </si>
  <si>
    <t>Zinc  standard solution, 1000 µg/ml, (echivalent cu Chem-Lab, Belgium) – 1 flacon -100 ml</t>
  </si>
  <si>
    <t>Zinc acetate.2aq, A.R., 99,5+%, for lab. use, ( echivalent cu CL00.2618.1000)</t>
  </si>
  <si>
    <t>Flacon</t>
  </si>
  <si>
    <t>disc</t>
  </si>
  <si>
    <t>kg</t>
  </si>
  <si>
    <t>grame</t>
  </si>
  <si>
    <t>Litru</t>
  </si>
  <si>
    <t>Bucată</t>
  </si>
  <si>
    <t>teste</t>
  </si>
  <si>
    <t>set</t>
  </si>
  <si>
    <t>kit</t>
  </si>
  <si>
    <t>mL</t>
  </si>
  <si>
    <t>Set</t>
  </si>
  <si>
    <t>fiolă</t>
  </si>
  <si>
    <t>cutie</t>
  </si>
  <si>
    <t xml:space="preserve">Set pentru determinarea proteinii în urină </t>
  </si>
  <si>
    <t xml:space="preserve"> Latex test aglutinare p/u stafilococi.</t>
  </si>
  <si>
    <t>Teste</t>
  </si>
  <si>
    <t>Test</t>
  </si>
  <si>
    <t>ASLO Flacon până la 5 ml, 100 teste</t>
  </si>
  <si>
    <t>Cefepim/Acid clavulanic /disc cu antibiotice p/u efectuarea antibioticogramei 30/10. Ambalaj până la 50 discuri</t>
  </si>
  <si>
    <t>Ceftriaxonum/Sulbactam,  disc cu antibiotice p/u efectuarea antibioticogramei 30/15. Ambalaj până la 50 discuri</t>
  </si>
  <si>
    <t>Expres test p/u determinarea Troponinelor I.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</si>
  <si>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Factor reumatoid. Flacon de până la 5 ml</t>
  </si>
  <si>
    <t>Rondele cu antibiotice Acid Pipemidic 30 mg</t>
  </si>
  <si>
    <t xml:space="preserve">Set pentru determinarea proteinii în urină echivalent cu Set "Sulfo". Pentru determinarea calitativ si cantitativ </t>
  </si>
  <si>
    <t>Set de control hematologic 3 nivele Low , Normal, High (3fl x minim 2,5 ml)</t>
  </si>
  <si>
    <t>Latex test aglutinare p/u stafilococi echivalent cu Staphytect plus 10 . Marcaj CE. Ambalaj solicitat până la 100teste/ambalaj</t>
  </si>
  <si>
    <t>5 parametre(pH, protein, glucoza, cetone, blood) Ambalare până la 100 bucati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</si>
</sst>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1">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indexed="8"/>
      <name val="Times New Roman"/>
      <family val="1"/>
    </font>
    <font>
      <sz val="10"/>
      <color rgb="FF000000"/>
      <name val="Times New Roman"/>
      <family val="1"/>
    </font>
    <font>
      <sz val="10"/>
      <color theme="1"/>
      <name val="Times New Roman"/>
      <family val="1"/>
    </font>
    <font>
      <sz val="10"/>
      <color rgb="FF202020"/>
      <name val="Times New Roman"/>
      <family val="1"/>
    </font>
    <font>
      <sz val="10"/>
      <color rgb="FF2C3338"/>
      <name val="Times New Roman"/>
      <family val="1"/>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FF"/>
        <bgColor rgb="FFFFFFCC"/>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2">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cellStyleXfs>
  <cellXfs count="135">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7" fillId="2" borderId="1" xfId="0" applyFont="1" applyFill="1" applyBorder="1" applyAlignment="1" applyProtection="1">
      <alignment horizontal="center" vertical="top" wrapText="1"/>
    </xf>
    <xf numFmtId="0" fontId="7" fillId="2" borderId="6" xfId="0" applyFont="1" applyFill="1" applyBorder="1" applyAlignment="1" applyProtection="1">
      <alignment vertical="top" wrapText="1"/>
    </xf>
    <xf numFmtId="0" fontId="7" fillId="2" borderId="4" xfId="0" applyFont="1" applyFill="1" applyBorder="1" applyAlignment="1" applyProtection="1">
      <alignment vertical="top" wrapText="1"/>
    </xf>
    <xf numFmtId="0" fontId="6" fillId="0" borderId="1" xfId="0" applyFont="1" applyBorder="1" applyAlignment="1" applyProtection="1">
      <alignment horizontal="right"/>
      <protection locked="0"/>
    </xf>
    <xf numFmtId="0" fontId="6" fillId="0" borderId="1" xfId="0" applyFont="1" applyFill="1" applyBorder="1" applyAlignment="1" applyProtection="1">
      <alignment horizontal="right"/>
      <protection locked="0"/>
    </xf>
    <xf numFmtId="0" fontId="7" fillId="2" borderId="1" xfId="0" applyFont="1" applyFill="1" applyBorder="1" applyAlignment="1" applyProtection="1">
      <alignment horizontal="right" vertical="top" wrapText="1"/>
    </xf>
    <xf numFmtId="0" fontId="7" fillId="2" borderId="3" xfId="0" applyFont="1" applyFill="1" applyBorder="1" applyAlignment="1" applyProtection="1">
      <alignment horizontal="right" vertical="top" wrapText="1"/>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0" fillId="0" borderId="1" xfId="0" applyFont="1" applyBorder="1" applyProtection="1">
      <protection locked="0"/>
    </xf>
    <xf numFmtId="0" fontId="30" fillId="0" borderId="1" xfId="0" applyFont="1" applyBorder="1" applyAlignment="1" applyProtection="1">
      <alignment wrapText="1"/>
      <protection locked="0"/>
    </xf>
    <xf numFmtId="0" fontId="32" fillId="0" borderId="1" xfId="0" applyFont="1" applyBorder="1" applyAlignment="1">
      <alignment horizontal="center" vertical="center" wrapText="1"/>
    </xf>
    <xf numFmtId="0" fontId="33" fillId="0" borderId="1" xfId="1" applyFont="1" applyBorder="1" applyProtection="1">
      <protection locked="0"/>
    </xf>
    <xf numFmtId="0" fontId="33" fillId="0" borderId="1" xfId="1" applyFont="1" applyBorder="1" applyAlignment="1" applyProtection="1">
      <alignment horizontal="center" vertical="center"/>
      <protection locked="0"/>
    </xf>
    <xf numFmtId="0" fontId="34" fillId="3" borderId="1" xfId="1" applyFont="1" applyFill="1" applyBorder="1" applyAlignment="1">
      <alignment horizontal="center" vertical="center" wrapText="1"/>
    </xf>
    <xf numFmtId="2" fontId="33" fillId="0" borderId="1" xfId="1" applyNumberFormat="1" applyFont="1" applyBorder="1" applyAlignment="1" applyProtection="1">
      <alignment horizontal="center" vertical="center"/>
      <protection locked="0"/>
    </xf>
    <xf numFmtId="43" fontId="10"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Fill="1" applyBorder="1" applyAlignment="1" applyProtection="1">
      <alignment vertical="top" wrapText="1"/>
      <protection locked="0"/>
    </xf>
    <xf numFmtId="43" fontId="7" fillId="3" borderId="0" xfId="1" applyNumberFormat="1" applyFont="1" applyFill="1" applyBorder="1" applyAlignment="1" applyProtection="1">
      <alignment horizontal="center" vertical="center" wrapText="1"/>
    </xf>
    <xf numFmtId="43" fontId="7" fillId="2" borderId="0" xfId="1" applyNumberFormat="1" applyFont="1" applyFill="1" applyBorder="1" applyAlignment="1" applyProtection="1">
      <alignment horizontal="center" vertical="center" wrapText="1"/>
    </xf>
    <xf numFmtId="43" fontId="8" fillId="2" borderId="0" xfId="1" applyNumberFormat="1" applyFont="1" applyFill="1" applyBorder="1" applyAlignment="1" applyProtection="1">
      <alignment horizontal="center" vertical="center" wrapText="1"/>
    </xf>
    <xf numFmtId="43" fontId="31" fillId="0" borderId="1" xfId="70" applyNumberFormat="1" applyFont="1" applyBorder="1" applyAlignment="1">
      <alignment horizontal="center" vertical="center"/>
    </xf>
    <xf numFmtId="0" fontId="35" fillId="0" borderId="1" xfId="0" applyFont="1" applyBorder="1" applyAlignment="1">
      <alignment horizontal="center" vertical="center" wrapText="1"/>
    </xf>
    <xf numFmtId="0" fontId="29" fillId="0" borderId="1" xfId="0" applyFont="1" applyFill="1" applyBorder="1" applyProtection="1">
      <protection locked="0"/>
    </xf>
    <xf numFmtId="0" fontId="36" fillId="0" borderId="1" xfId="0" applyFont="1" applyBorder="1" applyAlignment="1">
      <alignment horizontal="center" vertical="center" wrapText="1"/>
    </xf>
    <xf numFmtId="0" fontId="36" fillId="0" borderId="1" xfId="0" applyFont="1" applyBorder="1" applyAlignment="1">
      <alignment horizontal="left" vertical="top" wrapText="1"/>
    </xf>
    <xf numFmtId="0" fontId="30" fillId="3" borderId="1" xfId="1" applyFont="1" applyFill="1" applyBorder="1" applyAlignment="1" applyProtection="1">
      <alignment horizontal="center" vertical="center"/>
      <protection locked="0"/>
    </xf>
    <xf numFmtId="0" fontId="30" fillId="0" borderId="1" xfId="1" applyFont="1" applyBorder="1" applyAlignment="1" applyProtection="1">
      <alignment horizontal="left" wrapText="1"/>
      <protection locked="0"/>
    </xf>
    <xf numFmtId="0" fontId="36" fillId="0" borderId="1" xfId="0" applyFont="1" applyBorder="1" applyAlignment="1">
      <alignment horizontal="left" vertical="center" wrapText="1"/>
    </xf>
    <xf numFmtId="0" fontId="37" fillId="0" borderId="1" xfId="0" applyFont="1" applyBorder="1" applyAlignment="1">
      <alignment horizontal="left" vertical="top" wrapText="1"/>
    </xf>
    <xf numFmtId="0" fontId="30" fillId="0" borderId="1" xfId="0" applyFont="1" applyBorder="1" applyAlignment="1">
      <alignment horizontal="left" wrapText="1"/>
    </xf>
    <xf numFmtId="0" fontId="30" fillId="0" borderId="1" xfId="1" applyFont="1" applyBorder="1" applyAlignment="1" applyProtection="1">
      <alignment wrapText="1"/>
      <protection locked="0"/>
    </xf>
    <xf numFmtId="0" fontId="30" fillId="0" borderId="1" xfId="0" applyFont="1" applyBorder="1" applyAlignment="1">
      <alignment vertical="center" wrapText="1"/>
    </xf>
    <xf numFmtId="0" fontId="36" fillId="3" borderId="1" xfId="0" applyFont="1" applyFill="1" applyBorder="1" applyAlignment="1">
      <alignment horizontal="left" vertical="center" wrapText="1"/>
    </xf>
    <xf numFmtId="0" fontId="38" fillId="0" borderId="1" xfId="10" applyFont="1" applyBorder="1" applyAlignment="1" applyProtection="1">
      <alignment horizontal="left" vertical="top" wrapText="1"/>
      <protection hidden="1"/>
    </xf>
    <xf numFmtId="0" fontId="36" fillId="0" borderId="1" xfId="0" applyFont="1" applyBorder="1" applyAlignment="1">
      <alignment horizontal="left" wrapText="1"/>
    </xf>
    <xf numFmtId="0" fontId="38" fillId="0" borderId="1" xfId="0" applyFont="1" applyBorder="1" applyAlignment="1">
      <alignment horizontal="left" vertical="center" wrapText="1"/>
    </xf>
    <xf numFmtId="0" fontId="38" fillId="0" borderId="1" xfId="0" applyFont="1" applyBorder="1" applyAlignment="1">
      <alignment wrapText="1"/>
    </xf>
    <xf numFmtId="0" fontId="37" fillId="0" borderId="1" xfId="10" applyFont="1" applyBorder="1" applyAlignment="1" applyProtection="1">
      <alignment horizontal="left" vertical="top" wrapText="1"/>
      <protection hidden="1"/>
    </xf>
    <xf numFmtId="0" fontId="37" fillId="0" borderId="1" xfId="10" applyFont="1" applyBorder="1" applyAlignment="1" applyProtection="1">
      <alignment horizontal="left" vertical="center" wrapText="1"/>
      <protection hidden="1"/>
    </xf>
    <xf numFmtId="0" fontId="39" fillId="0" borderId="1" xfId="0" applyFont="1" applyBorder="1" applyAlignment="1">
      <alignment horizontal="left" vertical="top" wrapText="1"/>
    </xf>
    <xf numFmtId="0" fontId="37" fillId="0" borderId="1" xfId="0" applyFont="1" applyBorder="1" applyAlignment="1">
      <alignment wrapText="1"/>
    </xf>
    <xf numFmtId="0" fontId="38" fillId="0" borderId="1" xfId="0" applyFont="1" applyBorder="1" applyAlignment="1">
      <alignment horizontal="left" vertical="top" wrapText="1"/>
    </xf>
    <xf numFmtId="0" fontId="30" fillId="0" borderId="1" xfId="0" applyFont="1" applyBorder="1" applyAlignment="1">
      <alignment wrapText="1"/>
    </xf>
    <xf numFmtId="0" fontId="37" fillId="7" borderId="1" xfId="0" applyFont="1" applyFill="1" applyBorder="1" applyAlignment="1">
      <alignment horizontal="left" vertical="top" wrapText="1"/>
    </xf>
    <xf numFmtId="0" fontId="30" fillId="0" borderId="1" xfId="1" applyFont="1" applyBorder="1" applyAlignment="1" applyProtection="1">
      <alignment horizontal="left" vertical="top" wrapText="1"/>
      <protection locked="0"/>
    </xf>
    <xf numFmtId="0" fontId="36" fillId="0" borderId="1" xfId="12" applyFont="1" applyBorder="1" applyAlignment="1">
      <alignment horizontal="left" vertical="top" wrapText="1"/>
    </xf>
    <xf numFmtId="0" fontId="30" fillId="0" borderId="1" xfId="0" applyFont="1" applyBorder="1" applyAlignment="1">
      <alignment horizontal="left" vertical="center" wrapText="1"/>
    </xf>
    <xf numFmtId="0" fontId="30" fillId="0" borderId="1" xfId="0" applyFont="1" applyBorder="1" applyAlignment="1">
      <alignment horizontal="left" vertical="justify" wrapText="1"/>
    </xf>
    <xf numFmtId="0" fontId="38" fillId="3" borderId="1" xfId="0" applyFont="1" applyFill="1" applyBorder="1" applyAlignment="1">
      <alignment horizontal="left" wrapText="1"/>
    </xf>
    <xf numFmtId="0" fontId="38" fillId="0" borderId="1" xfId="0" applyFont="1" applyBorder="1" applyAlignment="1">
      <alignment vertical="center" wrapText="1"/>
    </xf>
    <xf numFmtId="0" fontId="37" fillId="0" borderId="1" xfId="0" applyFont="1" applyBorder="1" applyAlignment="1">
      <alignment vertical="top" wrapText="1"/>
    </xf>
    <xf numFmtId="0" fontId="30" fillId="0" borderId="1" xfId="10" applyFont="1" applyBorder="1" applyAlignment="1" applyProtection="1">
      <alignment horizontal="left" vertical="top" wrapText="1"/>
      <protection hidden="1"/>
    </xf>
    <xf numFmtId="0" fontId="36" fillId="0" borderId="1" xfId="0" applyFont="1" applyBorder="1" applyAlignment="1">
      <alignment wrapText="1"/>
    </xf>
    <xf numFmtId="0" fontId="40" fillId="0" borderId="1" xfId="0" applyFont="1" applyBorder="1" applyAlignment="1">
      <alignment vertical="center" wrapText="1"/>
    </xf>
    <xf numFmtId="0" fontId="30" fillId="0" borderId="1" xfId="0" applyFont="1" applyBorder="1" applyAlignment="1">
      <alignment vertical="top" wrapText="1"/>
    </xf>
    <xf numFmtId="0" fontId="30" fillId="0" borderId="1" xfId="10" applyFont="1" applyBorder="1" applyAlignment="1" applyProtection="1">
      <alignment horizontal="left" wrapText="1"/>
      <protection hidden="1"/>
    </xf>
    <xf numFmtId="0" fontId="38" fillId="0" borderId="1" xfId="0" applyFont="1" applyBorder="1" applyAlignment="1">
      <alignment vertical="top" wrapText="1"/>
    </xf>
    <xf numFmtId="0" fontId="30" fillId="0" borderId="1" xfId="0" applyFont="1" applyBorder="1" applyAlignment="1">
      <alignment horizontal="center" vertical="center" wrapText="1"/>
    </xf>
    <xf numFmtId="0" fontId="30" fillId="0" borderId="1" xfId="1" applyFont="1" applyBorder="1" applyAlignment="1" applyProtection="1">
      <alignment horizontal="center" vertical="center"/>
      <protection locked="0"/>
    </xf>
    <xf numFmtId="0" fontId="37" fillId="0" borderId="1" xfId="0" applyFont="1" applyBorder="1" applyAlignment="1">
      <alignment horizontal="center" vertical="center" wrapText="1"/>
    </xf>
    <xf numFmtId="0" fontId="37" fillId="0" borderId="1" xfId="10" applyFont="1" applyBorder="1" applyAlignment="1" applyProtection="1">
      <alignment horizontal="center" vertical="center" wrapText="1"/>
      <protection hidden="1"/>
    </xf>
    <xf numFmtId="4" fontId="5" fillId="0" borderId="0" xfId="1" applyNumberFormat="1" applyFont="1" applyProtection="1">
      <protection locked="0"/>
    </xf>
    <xf numFmtId="0" fontId="5" fillId="0" borderId="0" xfId="1" applyFont="1" applyProtection="1">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xf numFmtId="0" fontId="36" fillId="8" borderId="1" xfId="0" applyFont="1" applyFill="1" applyBorder="1" applyAlignment="1">
      <alignment horizontal="left" vertical="center" wrapText="1"/>
    </xf>
    <xf numFmtId="0" fontId="37" fillId="8" borderId="1" xfId="0" applyFont="1" applyFill="1" applyBorder="1" applyAlignment="1">
      <alignment horizontal="left" vertical="top" wrapText="1"/>
    </xf>
    <xf numFmtId="0" fontId="37" fillId="3" borderId="1" xfId="0" applyFont="1" applyFill="1" applyBorder="1" applyAlignment="1">
      <alignment horizontal="center" vertical="center" wrapText="1"/>
    </xf>
    <xf numFmtId="0" fontId="38" fillId="0" borderId="1" xfId="0" applyFont="1" applyBorder="1" applyAlignment="1">
      <alignment horizontal="center" vertical="center" wrapText="1"/>
    </xf>
    <xf numFmtId="0" fontId="30" fillId="8" borderId="1" xfId="0" applyFont="1" applyFill="1" applyBorder="1" applyAlignment="1">
      <alignment horizontal="center" vertical="center" wrapText="1"/>
    </xf>
    <xf numFmtId="0" fontId="37" fillId="8" borderId="1" xfId="0" applyFont="1" applyFill="1" applyBorder="1" applyAlignment="1">
      <alignment horizontal="center" vertical="center" wrapText="1"/>
    </xf>
    <xf numFmtId="2" fontId="33" fillId="8" borderId="1" xfId="1" applyNumberFormat="1" applyFont="1" applyFill="1" applyBorder="1" applyAlignment="1" applyProtection="1">
      <alignment horizontal="center" vertical="center"/>
      <protection locked="0"/>
    </xf>
    <xf numFmtId="0" fontId="30" fillId="8" borderId="1" xfId="1" applyFont="1" applyFill="1" applyBorder="1" applyAlignment="1" applyProtection="1">
      <alignment wrapText="1"/>
      <protection locked="0"/>
    </xf>
    <xf numFmtId="0" fontId="38" fillId="8" borderId="1" xfId="0" applyFont="1" applyFill="1" applyBorder="1" applyAlignment="1">
      <alignment wrapText="1"/>
    </xf>
    <xf numFmtId="0" fontId="30" fillId="8" borderId="1" xfId="0" applyFont="1" applyFill="1" applyBorder="1" applyAlignment="1">
      <alignment vertical="top" wrapText="1"/>
    </xf>
    <xf numFmtId="0" fontId="36" fillId="8" borderId="1" xfId="0" applyFont="1" applyFill="1" applyBorder="1" applyAlignment="1">
      <alignment wrapText="1"/>
    </xf>
    <xf numFmtId="0" fontId="36" fillId="8" borderId="1" xfId="0" applyFont="1" applyFill="1" applyBorder="1" applyAlignment="1">
      <alignment horizontal="left" vertical="top" wrapText="1"/>
    </xf>
    <xf numFmtId="0" fontId="37" fillId="8" borderId="1" xfId="0" applyFont="1" applyFill="1" applyBorder="1" applyAlignment="1">
      <alignment vertical="top" wrapText="1"/>
    </xf>
  </cellXfs>
  <cellStyles count="72">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75"/>
  <sheetViews>
    <sheetView tabSelected="1" zoomScale="85" zoomScaleNormal="85" workbookViewId="0">
      <selection activeCell="H8" sqref="H8:H175"/>
    </sheetView>
  </sheetViews>
  <sheetFormatPr defaultRowHeight="15.75"/>
  <cols>
    <col min="1" max="1" width="11.85546875" style="13" customWidth="1"/>
    <col min="2" max="2" width="9.5703125" style="32" customWidth="1"/>
    <col min="3" max="3" width="25.85546875" style="21" customWidth="1"/>
    <col min="4" max="4" width="30.7109375" style="21" customWidth="1"/>
    <col min="5" max="5" width="10.5703125" style="13" customWidth="1"/>
    <col min="6" max="6" width="11.28515625" style="13" customWidth="1"/>
    <col min="7" max="7" width="10.7109375" style="13" customWidth="1"/>
    <col min="8" max="8" width="84.5703125" style="13" customWidth="1"/>
    <col min="9" max="9" width="30.42578125" style="13" customWidth="1"/>
    <col min="10" max="10" width="30" style="21" customWidth="1"/>
    <col min="11" max="11" width="1.7109375" style="13" customWidth="1"/>
    <col min="12" max="16384" width="9.140625" style="13"/>
  </cols>
  <sheetData>
    <row r="1" spans="1:11">
      <c r="C1" s="95" t="s">
        <v>27</v>
      </c>
      <c r="D1" s="96"/>
      <c r="E1" s="96"/>
      <c r="F1" s="96"/>
      <c r="G1" s="96"/>
      <c r="H1" s="96"/>
      <c r="I1" s="96"/>
      <c r="J1" s="96"/>
      <c r="K1" s="97"/>
    </row>
    <row r="2" spans="1:11">
      <c r="D2" s="101" t="s">
        <v>14</v>
      </c>
      <c r="E2" s="102"/>
      <c r="F2" s="102"/>
      <c r="G2" s="102"/>
      <c r="H2" s="103"/>
    </row>
    <row r="3" spans="1:11">
      <c r="A3" s="104" t="s">
        <v>9</v>
      </c>
      <c r="B3" s="105"/>
      <c r="C3" s="106"/>
      <c r="D3" s="107" t="s">
        <v>29</v>
      </c>
      <c r="E3" s="108"/>
      <c r="F3" s="108"/>
      <c r="G3" s="108"/>
      <c r="H3" s="109"/>
      <c r="I3" s="13" t="s">
        <v>10</v>
      </c>
      <c r="J3" s="21" t="s">
        <v>12</v>
      </c>
    </row>
    <row r="4" spans="1:11" s="19" customFormat="1">
      <c r="A4" s="110" t="s">
        <v>8</v>
      </c>
      <c r="B4" s="111"/>
      <c r="C4" s="112"/>
      <c r="D4" s="113" t="s">
        <v>36</v>
      </c>
      <c r="E4" s="113"/>
      <c r="F4" s="113"/>
      <c r="G4" s="113"/>
      <c r="H4" s="113"/>
      <c r="I4" s="113"/>
      <c r="J4" s="17" t="s">
        <v>13</v>
      </c>
      <c r="K4" s="18"/>
    </row>
    <row r="5" spans="1:11" s="20" customFormat="1">
      <c r="B5" s="33"/>
      <c r="C5" s="19"/>
      <c r="D5" s="98"/>
      <c r="E5" s="99"/>
      <c r="F5" s="99"/>
      <c r="G5" s="99"/>
      <c r="H5" s="100"/>
      <c r="I5" s="98"/>
      <c r="J5" s="100"/>
      <c r="K5" s="18"/>
    </row>
    <row r="6" spans="1:11" ht="47.25">
      <c r="A6" s="26" t="s">
        <v>2</v>
      </c>
      <c r="B6" s="34" t="s">
        <v>0</v>
      </c>
      <c r="C6" s="26" t="s">
        <v>1</v>
      </c>
      <c r="D6" s="26" t="s">
        <v>3</v>
      </c>
      <c r="E6" s="29" t="s">
        <v>4</v>
      </c>
      <c r="F6" s="29" t="s">
        <v>5</v>
      </c>
      <c r="G6" s="29" t="s">
        <v>6</v>
      </c>
      <c r="H6" s="27" t="s">
        <v>7</v>
      </c>
      <c r="I6" s="27" t="s">
        <v>28</v>
      </c>
      <c r="J6" s="27" t="s">
        <v>31</v>
      </c>
      <c r="K6" s="12"/>
    </row>
    <row r="7" spans="1:11">
      <c r="A7" s="27">
        <v>1</v>
      </c>
      <c r="B7" s="35">
        <v>2</v>
      </c>
      <c r="C7" s="30"/>
      <c r="D7" s="31"/>
      <c r="E7" s="27">
        <v>3</v>
      </c>
      <c r="F7" s="27">
        <v>4</v>
      </c>
      <c r="G7" s="27">
        <v>5</v>
      </c>
      <c r="H7" s="27">
        <v>6</v>
      </c>
      <c r="I7" s="23">
        <v>7</v>
      </c>
      <c r="J7" s="26">
        <v>8</v>
      </c>
      <c r="K7" s="12"/>
    </row>
    <row r="8" spans="1:11">
      <c r="A8" s="53" t="s">
        <v>33</v>
      </c>
      <c r="B8" s="55">
        <v>1</v>
      </c>
      <c r="C8" s="56" t="s">
        <v>37</v>
      </c>
      <c r="D8" s="56" t="s">
        <v>37</v>
      </c>
      <c r="E8" s="54"/>
      <c r="F8" s="54"/>
      <c r="G8" s="54"/>
      <c r="H8" s="56" t="s">
        <v>203</v>
      </c>
      <c r="I8" s="39"/>
      <c r="J8" s="40"/>
    </row>
    <row r="9" spans="1:11">
      <c r="A9" s="53" t="s">
        <v>33</v>
      </c>
      <c r="B9" s="57">
        <v>2</v>
      </c>
      <c r="C9" s="58" t="s">
        <v>38</v>
      </c>
      <c r="D9" s="58" t="s">
        <v>38</v>
      </c>
      <c r="E9" s="54"/>
      <c r="F9" s="54"/>
      <c r="G9" s="54"/>
      <c r="H9" s="62" t="s">
        <v>204</v>
      </c>
      <c r="I9" s="39"/>
      <c r="J9" s="40"/>
    </row>
    <row r="10" spans="1:11">
      <c r="A10" s="53" t="s">
        <v>33</v>
      </c>
      <c r="B10" s="55">
        <v>3</v>
      </c>
      <c r="C10" s="56" t="s">
        <v>39</v>
      </c>
      <c r="D10" s="56" t="s">
        <v>39</v>
      </c>
      <c r="E10" s="54"/>
      <c r="F10" s="54"/>
      <c r="G10" s="54"/>
      <c r="H10" s="56" t="s">
        <v>205</v>
      </c>
      <c r="I10" s="39"/>
      <c r="J10" s="40"/>
    </row>
    <row r="11" spans="1:11">
      <c r="A11" s="53" t="s">
        <v>33</v>
      </c>
      <c r="B11" s="55">
        <v>4</v>
      </c>
      <c r="C11" s="59" t="s">
        <v>40</v>
      </c>
      <c r="D11" s="59" t="s">
        <v>40</v>
      </c>
      <c r="E11" s="54"/>
      <c r="F11" s="54"/>
      <c r="G11" s="54"/>
      <c r="H11" s="56" t="s">
        <v>206</v>
      </c>
      <c r="I11" s="39"/>
      <c r="J11" s="40"/>
    </row>
    <row r="12" spans="1:11" ht="76.5">
      <c r="A12" s="53" t="s">
        <v>33</v>
      </c>
      <c r="B12" s="57">
        <v>5</v>
      </c>
      <c r="C12" s="60" t="s">
        <v>41</v>
      </c>
      <c r="D12" s="60" t="s">
        <v>41</v>
      </c>
      <c r="E12" s="54"/>
      <c r="F12" s="54"/>
      <c r="G12" s="54"/>
      <c r="H12" s="82" t="s">
        <v>207</v>
      </c>
      <c r="I12" s="39"/>
      <c r="J12" s="40"/>
    </row>
    <row r="13" spans="1:11" ht="63.75">
      <c r="A13" s="53" t="s">
        <v>33</v>
      </c>
      <c r="B13" s="55">
        <v>6</v>
      </c>
      <c r="C13" s="60" t="s">
        <v>42</v>
      </c>
      <c r="D13" s="60" t="s">
        <v>42</v>
      </c>
      <c r="E13" s="54"/>
      <c r="F13" s="54"/>
      <c r="G13" s="54"/>
      <c r="H13" s="82" t="s">
        <v>208</v>
      </c>
      <c r="I13" s="39"/>
      <c r="J13" s="40"/>
    </row>
    <row r="14" spans="1:11" ht="76.5">
      <c r="A14" s="53" t="s">
        <v>33</v>
      </c>
      <c r="B14" s="55">
        <v>7</v>
      </c>
      <c r="C14" s="60" t="s">
        <v>43</v>
      </c>
      <c r="D14" s="60" t="s">
        <v>43</v>
      </c>
      <c r="E14" s="54"/>
      <c r="F14" s="54"/>
      <c r="G14" s="54"/>
      <c r="H14" s="82" t="s">
        <v>209</v>
      </c>
      <c r="I14" s="39"/>
      <c r="J14" s="40"/>
    </row>
    <row r="15" spans="1:11" ht="76.5">
      <c r="A15" s="53" t="s">
        <v>33</v>
      </c>
      <c r="B15" s="57">
        <v>8</v>
      </c>
      <c r="C15" s="60" t="s">
        <v>44</v>
      </c>
      <c r="D15" s="60" t="s">
        <v>44</v>
      </c>
      <c r="E15" s="54"/>
      <c r="F15" s="54"/>
      <c r="G15" s="54"/>
      <c r="H15" s="82" t="s">
        <v>210</v>
      </c>
      <c r="I15" s="39"/>
      <c r="J15" s="40"/>
    </row>
    <row r="16" spans="1:11" ht="51">
      <c r="A16" s="53" t="s">
        <v>33</v>
      </c>
      <c r="B16" s="55">
        <v>9</v>
      </c>
      <c r="C16" s="60" t="s">
        <v>45</v>
      </c>
      <c r="D16" s="60" t="s">
        <v>45</v>
      </c>
      <c r="E16" s="54"/>
      <c r="F16" s="54"/>
      <c r="G16" s="54"/>
      <c r="H16" s="82" t="s">
        <v>211</v>
      </c>
      <c r="I16" s="39"/>
      <c r="J16" s="40"/>
    </row>
    <row r="17" spans="1:10">
      <c r="A17" s="53" t="s">
        <v>33</v>
      </c>
      <c r="B17" s="55">
        <v>10</v>
      </c>
      <c r="C17" s="59" t="s">
        <v>46</v>
      </c>
      <c r="D17" s="59" t="s">
        <v>46</v>
      </c>
      <c r="E17" s="54"/>
      <c r="F17" s="54"/>
      <c r="G17" s="54"/>
      <c r="H17" s="59" t="s">
        <v>212</v>
      </c>
      <c r="I17" s="39"/>
      <c r="J17" s="40"/>
    </row>
    <row r="18" spans="1:10" ht="51.75">
      <c r="A18" s="53" t="s">
        <v>33</v>
      </c>
      <c r="B18" s="57">
        <v>11</v>
      </c>
      <c r="C18" s="61" t="s">
        <v>47</v>
      </c>
      <c r="D18" s="61" t="s">
        <v>47</v>
      </c>
      <c r="E18" s="54"/>
      <c r="F18" s="54"/>
      <c r="G18" s="54"/>
      <c r="H18" s="74" t="s">
        <v>213</v>
      </c>
      <c r="I18" s="39"/>
      <c r="J18" s="40"/>
    </row>
    <row r="19" spans="1:10">
      <c r="A19" s="53" t="s">
        <v>33</v>
      </c>
      <c r="B19" s="55">
        <v>12</v>
      </c>
      <c r="C19" s="56" t="s">
        <v>48</v>
      </c>
      <c r="D19" s="56" t="s">
        <v>48</v>
      </c>
      <c r="E19" s="54"/>
      <c r="F19" s="54"/>
      <c r="G19" s="54"/>
      <c r="H19" s="56" t="s">
        <v>214</v>
      </c>
      <c r="I19" s="39"/>
      <c r="J19" s="40"/>
    </row>
    <row r="20" spans="1:10" ht="51.75">
      <c r="A20" s="53" t="s">
        <v>33</v>
      </c>
      <c r="B20" s="55">
        <v>13</v>
      </c>
      <c r="C20" s="62" t="s">
        <v>49</v>
      </c>
      <c r="D20" s="62" t="s">
        <v>49</v>
      </c>
      <c r="E20" s="54"/>
      <c r="F20" s="54"/>
      <c r="G20" s="54"/>
      <c r="H20" s="68" t="s">
        <v>215</v>
      </c>
      <c r="I20" s="39"/>
      <c r="J20" s="40"/>
    </row>
    <row r="21" spans="1:10" ht="51.75">
      <c r="A21" s="53" t="s">
        <v>33</v>
      </c>
      <c r="B21" s="57">
        <v>14</v>
      </c>
      <c r="C21" s="62" t="s">
        <v>50</v>
      </c>
      <c r="D21" s="62" t="s">
        <v>50</v>
      </c>
      <c r="E21" s="54"/>
      <c r="F21" s="54"/>
      <c r="G21" s="54"/>
      <c r="H21" s="68" t="s">
        <v>216</v>
      </c>
      <c r="I21" s="39"/>
      <c r="J21" s="40"/>
    </row>
    <row r="22" spans="1:10" ht="51.75">
      <c r="A22" s="53" t="s">
        <v>33</v>
      </c>
      <c r="B22" s="55">
        <v>15</v>
      </c>
      <c r="C22" s="62" t="s">
        <v>51</v>
      </c>
      <c r="D22" s="62" t="s">
        <v>51</v>
      </c>
      <c r="E22" s="54"/>
      <c r="F22" s="54"/>
      <c r="G22" s="54"/>
      <c r="H22" s="68" t="s">
        <v>217</v>
      </c>
      <c r="I22" s="39"/>
      <c r="J22" s="40"/>
    </row>
    <row r="23" spans="1:10" ht="51.75">
      <c r="A23" s="53" t="s">
        <v>33</v>
      </c>
      <c r="B23" s="55">
        <v>16</v>
      </c>
      <c r="C23" s="62" t="s">
        <v>52</v>
      </c>
      <c r="D23" s="62" t="s">
        <v>52</v>
      </c>
      <c r="E23" s="54"/>
      <c r="F23" s="54"/>
      <c r="G23" s="54"/>
      <c r="H23" s="68" t="s">
        <v>218</v>
      </c>
      <c r="I23" s="39"/>
      <c r="J23" s="40"/>
    </row>
    <row r="24" spans="1:10">
      <c r="A24" s="53" t="s">
        <v>33</v>
      </c>
      <c r="B24" s="57">
        <v>17</v>
      </c>
      <c r="C24" s="56" t="s">
        <v>53</v>
      </c>
      <c r="D24" s="56" t="s">
        <v>53</v>
      </c>
      <c r="E24" s="54"/>
      <c r="F24" s="54"/>
      <c r="G24" s="54"/>
      <c r="H24" s="56" t="s">
        <v>219</v>
      </c>
      <c r="I24" s="39"/>
      <c r="J24" s="40"/>
    </row>
    <row r="25" spans="1:10" ht="26.25">
      <c r="A25" s="53" t="s">
        <v>33</v>
      </c>
      <c r="B25" s="55">
        <v>18</v>
      </c>
      <c r="C25" s="63" t="s">
        <v>54</v>
      </c>
      <c r="D25" s="63" t="s">
        <v>54</v>
      </c>
      <c r="E25" s="54"/>
      <c r="F25" s="54"/>
      <c r="G25" s="54"/>
      <c r="H25" s="74" t="s">
        <v>220</v>
      </c>
      <c r="I25" s="39"/>
      <c r="J25" s="40"/>
    </row>
    <row r="26" spans="1:10">
      <c r="A26" s="53" t="s">
        <v>33</v>
      </c>
      <c r="B26" s="55">
        <v>19</v>
      </c>
      <c r="C26" s="56" t="s">
        <v>55</v>
      </c>
      <c r="D26" s="56" t="s">
        <v>55</v>
      </c>
      <c r="E26" s="54"/>
      <c r="F26" s="54"/>
      <c r="G26" s="54"/>
      <c r="H26" s="56" t="s">
        <v>221</v>
      </c>
      <c r="I26" s="39"/>
      <c r="J26" s="40"/>
    </row>
    <row r="27" spans="1:10">
      <c r="A27" s="53" t="s">
        <v>33</v>
      </c>
      <c r="B27" s="57">
        <v>20</v>
      </c>
      <c r="C27" s="56" t="s">
        <v>56</v>
      </c>
      <c r="D27" s="56" t="s">
        <v>56</v>
      </c>
      <c r="E27" s="54"/>
      <c r="F27" s="54"/>
      <c r="G27" s="54"/>
      <c r="H27" s="56" t="s">
        <v>222</v>
      </c>
      <c r="I27" s="39"/>
      <c r="J27" s="40"/>
    </row>
    <row r="28" spans="1:10">
      <c r="A28" s="53" t="s">
        <v>33</v>
      </c>
      <c r="B28" s="55">
        <v>21</v>
      </c>
      <c r="C28" s="62" t="s">
        <v>57</v>
      </c>
      <c r="D28" s="62" t="s">
        <v>57</v>
      </c>
      <c r="E28" s="54"/>
      <c r="F28" s="54"/>
      <c r="G28" s="54"/>
      <c r="H28" s="129" t="s">
        <v>361</v>
      </c>
      <c r="I28" s="39"/>
      <c r="J28" s="40"/>
    </row>
    <row r="29" spans="1:10" ht="25.5">
      <c r="A29" s="53" t="s">
        <v>33</v>
      </c>
      <c r="B29" s="55">
        <v>22</v>
      </c>
      <c r="C29" s="56" t="s">
        <v>58</v>
      </c>
      <c r="D29" s="56" t="s">
        <v>58</v>
      </c>
      <c r="E29" s="54"/>
      <c r="F29" s="54"/>
      <c r="G29" s="54"/>
      <c r="H29" s="56" t="s">
        <v>223</v>
      </c>
      <c r="I29" s="39"/>
      <c r="J29" s="40"/>
    </row>
    <row r="30" spans="1:10">
      <c r="A30" s="53" t="s">
        <v>33</v>
      </c>
      <c r="B30" s="57">
        <v>23</v>
      </c>
      <c r="C30" s="64" t="s">
        <v>59</v>
      </c>
      <c r="D30" s="64" t="s">
        <v>59</v>
      </c>
      <c r="E30" s="54"/>
      <c r="F30" s="54"/>
      <c r="G30" s="54"/>
      <c r="H30" s="64" t="s">
        <v>224</v>
      </c>
      <c r="I30" s="39"/>
      <c r="J30" s="40"/>
    </row>
    <row r="31" spans="1:10" ht="38.25">
      <c r="A31" s="53" t="s">
        <v>33</v>
      </c>
      <c r="B31" s="55">
        <v>24</v>
      </c>
      <c r="C31" s="65" t="s">
        <v>60</v>
      </c>
      <c r="D31" s="65" t="s">
        <v>60</v>
      </c>
      <c r="E31" s="54"/>
      <c r="F31" s="54"/>
      <c r="G31" s="54"/>
      <c r="H31" s="83" t="s">
        <v>225</v>
      </c>
      <c r="I31" s="39"/>
      <c r="J31" s="40"/>
    </row>
    <row r="32" spans="1:10">
      <c r="A32" s="53" t="s">
        <v>33</v>
      </c>
      <c r="B32" s="55">
        <v>25</v>
      </c>
      <c r="C32" s="56" t="s">
        <v>61</v>
      </c>
      <c r="D32" s="56" t="s">
        <v>61</v>
      </c>
      <c r="E32" s="54"/>
      <c r="F32" s="54"/>
      <c r="G32" s="54"/>
      <c r="H32" s="56" t="s">
        <v>226</v>
      </c>
      <c r="I32" s="39"/>
      <c r="J32" s="40"/>
    </row>
    <row r="33" spans="1:10">
      <c r="A33" s="53" t="s">
        <v>33</v>
      </c>
      <c r="B33" s="57">
        <v>26</v>
      </c>
      <c r="C33" s="56" t="s">
        <v>62</v>
      </c>
      <c r="D33" s="56" t="s">
        <v>62</v>
      </c>
      <c r="E33" s="54"/>
      <c r="F33" s="54"/>
      <c r="G33" s="54"/>
      <c r="H33" s="56" t="s">
        <v>227</v>
      </c>
      <c r="I33" s="39"/>
      <c r="J33" s="40"/>
    </row>
    <row r="34" spans="1:10">
      <c r="A34" s="53" t="s">
        <v>33</v>
      </c>
      <c r="B34" s="55">
        <v>27</v>
      </c>
      <c r="C34" s="56" t="s">
        <v>63</v>
      </c>
      <c r="D34" s="56" t="s">
        <v>63</v>
      </c>
      <c r="E34" s="54"/>
      <c r="F34" s="54"/>
      <c r="G34" s="54"/>
      <c r="H34" s="56" t="s">
        <v>228</v>
      </c>
      <c r="I34" s="39"/>
      <c r="J34" s="40"/>
    </row>
    <row r="35" spans="1:10" ht="26.25">
      <c r="A35" s="53" t="s">
        <v>33</v>
      </c>
      <c r="B35" s="55">
        <v>28</v>
      </c>
      <c r="C35" s="66" t="s">
        <v>64</v>
      </c>
      <c r="D35" s="66" t="s">
        <v>64</v>
      </c>
      <c r="E35" s="54"/>
      <c r="F35" s="54"/>
      <c r="G35" s="54"/>
      <c r="H35" s="84" t="s">
        <v>64</v>
      </c>
      <c r="I35" s="39"/>
      <c r="J35" s="40"/>
    </row>
    <row r="36" spans="1:10">
      <c r="A36" s="53" t="s">
        <v>33</v>
      </c>
      <c r="B36" s="57">
        <v>29</v>
      </c>
      <c r="C36" s="56" t="s">
        <v>65</v>
      </c>
      <c r="D36" s="56" t="s">
        <v>65</v>
      </c>
      <c r="E36" s="54"/>
      <c r="F36" s="54"/>
      <c r="G36" s="54"/>
      <c r="H36" s="74" t="s">
        <v>229</v>
      </c>
      <c r="I36" s="39"/>
      <c r="J36" s="40"/>
    </row>
    <row r="37" spans="1:10">
      <c r="A37" s="53" t="s">
        <v>33</v>
      </c>
      <c r="B37" s="55">
        <v>30</v>
      </c>
      <c r="C37" s="56" t="s">
        <v>66</v>
      </c>
      <c r="D37" s="56" t="s">
        <v>66</v>
      </c>
      <c r="E37" s="54"/>
      <c r="F37" s="54"/>
      <c r="G37" s="54"/>
      <c r="H37" s="56" t="s">
        <v>230</v>
      </c>
      <c r="I37" s="39"/>
      <c r="J37" s="40"/>
    </row>
    <row r="38" spans="1:10">
      <c r="A38" s="53" t="s">
        <v>33</v>
      </c>
      <c r="B38" s="55">
        <v>31</v>
      </c>
      <c r="C38" s="67" t="s">
        <v>67</v>
      </c>
      <c r="D38" s="67" t="s">
        <v>67</v>
      </c>
      <c r="E38" s="54"/>
      <c r="F38" s="54"/>
      <c r="G38" s="54"/>
      <c r="H38" s="67" t="s">
        <v>231</v>
      </c>
      <c r="I38" s="39"/>
      <c r="J38" s="40"/>
    </row>
    <row r="39" spans="1:10">
      <c r="A39" s="53" t="s">
        <v>33</v>
      </c>
      <c r="B39" s="57">
        <v>32</v>
      </c>
      <c r="C39" s="56" t="s">
        <v>68</v>
      </c>
      <c r="D39" s="56" t="s">
        <v>68</v>
      </c>
      <c r="E39" s="54"/>
      <c r="F39" s="54"/>
      <c r="G39" s="54"/>
      <c r="H39" s="82" t="s">
        <v>232</v>
      </c>
      <c r="I39" s="39"/>
      <c r="J39" s="40"/>
    </row>
    <row r="40" spans="1:10">
      <c r="A40" s="53" t="s">
        <v>33</v>
      </c>
      <c r="B40" s="55">
        <v>33</v>
      </c>
      <c r="C40" s="56" t="s">
        <v>69</v>
      </c>
      <c r="D40" s="56" t="s">
        <v>69</v>
      </c>
      <c r="E40" s="54"/>
      <c r="F40" s="54"/>
      <c r="G40" s="54"/>
      <c r="H40" s="56" t="s">
        <v>233</v>
      </c>
      <c r="I40" s="39"/>
      <c r="J40" s="40"/>
    </row>
    <row r="41" spans="1:10" ht="38.25">
      <c r="A41" s="53" t="s">
        <v>33</v>
      </c>
      <c r="B41" s="55">
        <v>34</v>
      </c>
      <c r="C41" s="63" t="s">
        <v>70</v>
      </c>
      <c r="D41" s="63" t="s">
        <v>70</v>
      </c>
      <c r="E41" s="54"/>
      <c r="F41" s="54"/>
      <c r="G41" s="54"/>
      <c r="H41" s="56" t="s">
        <v>234</v>
      </c>
      <c r="I41" s="39"/>
      <c r="J41" s="40"/>
    </row>
    <row r="42" spans="1:10" ht="26.25">
      <c r="A42" s="53" t="s">
        <v>33</v>
      </c>
      <c r="B42" s="57">
        <v>35</v>
      </c>
      <c r="C42" s="68" t="s">
        <v>71</v>
      </c>
      <c r="D42" s="68" t="s">
        <v>71</v>
      </c>
      <c r="E42" s="54"/>
      <c r="F42" s="54"/>
      <c r="G42" s="54"/>
      <c r="H42" s="130" t="s">
        <v>362</v>
      </c>
      <c r="I42" s="39"/>
      <c r="J42" s="40"/>
    </row>
    <row r="43" spans="1:10" ht="39">
      <c r="A43" s="53" t="s">
        <v>33</v>
      </c>
      <c r="B43" s="55">
        <v>36</v>
      </c>
      <c r="C43" s="68" t="s">
        <v>72</v>
      </c>
      <c r="D43" s="68" t="s">
        <v>72</v>
      </c>
      <c r="E43" s="54"/>
      <c r="F43" s="54"/>
      <c r="G43" s="54"/>
      <c r="H43" s="68" t="s">
        <v>235</v>
      </c>
      <c r="I43" s="39"/>
      <c r="J43" s="40"/>
    </row>
    <row r="44" spans="1:10" ht="25.5">
      <c r="A44" s="53" t="s">
        <v>33</v>
      </c>
      <c r="B44" s="55">
        <v>37</v>
      </c>
      <c r="C44" s="60" t="s">
        <v>73</v>
      </c>
      <c r="D44" s="60" t="s">
        <v>73</v>
      </c>
      <c r="E44" s="54"/>
      <c r="F44" s="54"/>
      <c r="G44" s="54"/>
      <c r="H44" s="82" t="s">
        <v>236</v>
      </c>
      <c r="I44" s="39"/>
      <c r="J44" s="40"/>
    </row>
    <row r="45" spans="1:10" ht="39">
      <c r="A45" s="53" t="s">
        <v>33</v>
      </c>
      <c r="B45" s="57">
        <v>38</v>
      </c>
      <c r="C45" s="68" t="s">
        <v>74</v>
      </c>
      <c r="D45" s="68" t="s">
        <v>74</v>
      </c>
      <c r="E45" s="54"/>
      <c r="F45" s="54"/>
      <c r="G45" s="54"/>
      <c r="H45" s="68" t="s">
        <v>237</v>
      </c>
      <c r="I45" s="39"/>
      <c r="J45" s="40"/>
    </row>
    <row r="46" spans="1:10" ht="25.5">
      <c r="A46" s="53" t="s">
        <v>33</v>
      </c>
      <c r="B46" s="55">
        <v>39</v>
      </c>
      <c r="C46" s="60" t="s">
        <v>75</v>
      </c>
      <c r="D46" s="60" t="s">
        <v>75</v>
      </c>
      <c r="E46" s="54"/>
      <c r="F46" s="54"/>
      <c r="G46" s="54"/>
      <c r="H46" s="82" t="s">
        <v>238</v>
      </c>
      <c r="I46" s="39"/>
      <c r="J46" s="40"/>
    </row>
    <row r="47" spans="1:10" ht="26.25">
      <c r="A47" s="53" t="s">
        <v>33</v>
      </c>
      <c r="B47" s="55">
        <v>40</v>
      </c>
      <c r="C47" s="68" t="s">
        <v>76</v>
      </c>
      <c r="D47" s="68" t="s">
        <v>76</v>
      </c>
      <c r="E47" s="54"/>
      <c r="F47" s="54"/>
      <c r="G47" s="54"/>
      <c r="H47" s="130" t="s">
        <v>363</v>
      </c>
      <c r="I47" s="39"/>
      <c r="J47" s="40"/>
    </row>
    <row r="48" spans="1:10">
      <c r="A48" s="53" t="s">
        <v>33</v>
      </c>
      <c r="B48" s="57">
        <v>41</v>
      </c>
      <c r="C48" s="56" t="s">
        <v>77</v>
      </c>
      <c r="D48" s="56" t="s">
        <v>77</v>
      </c>
      <c r="E48" s="54"/>
      <c r="F48" s="54"/>
      <c r="G48" s="54"/>
      <c r="H48" s="56" t="s">
        <v>239</v>
      </c>
      <c r="I48" s="39"/>
      <c r="J48" s="40"/>
    </row>
    <row r="49" spans="1:10" ht="63.75">
      <c r="A49" s="53" t="s">
        <v>33</v>
      </c>
      <c r="B49" s="55">
        <v>42</v>
      </c>
      <c r="C49" s="56" t="s">
        <v>78</v>
      </c>
      <c r="D49" s="56" t="s">
        <v>78</v>
      </c>
      <c r="E49" s="54"/>
      <c r="F49" s="54"/>
      <c r="G49" s="54"/>
      <c r="H49" s="56" t="s">
        <v>240</v>
      </c>
      <c r="I49" s="39"/>
      <c r="J49" s="40"/>
    </row>
    <row r="50" spans="1:10">
      <c r="A50" s="53" t="s">
        <v>33</v>
      </c>
      <c r="B50" s="55">
        <v>43</v>
      </c>
      <c r="C50" s="62" t="s">
        <v>79</v>
      </c>
      <c r="D50" s="62" t="s">
        <v>79</v>
      </c>
      <c r="E50" s="54"/>
      <c r="F50" s="54"/>
      <c r="G50" s="54"/>
      <c r="H50" s="62" t="s">
        <v>79</v>
      </c>
      <c r="I50" s="39"/>
      <c r="J50" s="40"/>
    </row>
    <row r="51" spans="1:10" ht="25.5">
      <c r="A51" s="53" t="s">
        <v>33</v>
      </c>
      <c r="B51" s="57">
        <v>44</v>
      </c>
      <c r="C51" s="56" t="s">
        <v>80</v>
      </c>
      <c r="D51" s="56" t="s">
        <v>80</v>
      </c>
      <c r="E51" s="54"/>
      <c r="F51" s="54"/>
      <c r="G51" s="54"/>
      <c r="H51" s="56" t="s">
        <v>241</v>
      </c>
      <c r="I51" s="39"/>
      <c r="J51" s="40"/>
    </row>
    <row r="52" spans="1:10">
      <c r="A52" s="53" t="s">
        <v>33</v>
      </c>
      <c r="B52" s="55">
        <v>45</v>
      </c>
      <c r="C52" s="66" t="s">
        <v>81</v>
      </c>
      <c r="D52" s="66" t="s">
        <v>81</v>
      </c>
      <c r="E52" s="54"/>
      <c r="F52" s="54"/>
      <c r="G52" s="54"/>
      <c r="H52" s="84" t="s">
        <v>81</v>
      </c>
      <c r="I52" s="39"/>
      <c r="J52" s="40"/>
    </row>
    <row r="53" spans="1:10">
      <c r="A53" s="53" t="s">
        <v>33</v>
      </c>
      <c r="B53" s="55">
        <v>46</v>
      </c>
      <c r="C53" s="56" t="s">
        <v>82</v>
      </c>
      <c r="D53" s="56" t="s">
        <v>82</v>
      </c>
      <c r="E53" s="54"/>
      <c r="F53" s="54"/>
      <c r="G53" s="54"/>
      <c r="H53" s="56" t="s">
        <v>242</v>
      </c>
      <c r="I53" s="39"/>
      <c r="J53" s="40"/>
    </row>
    <row r="54" spans="1:10" ht="25.5">
      <c r="A54" s="53" t="s">
        <v>33</v>
      </c>
      <c r="B54" s="57">
        <v>47</v>
      </c>
      <c r="C54" s="60" t="s">
        <v>83</v>
      </c>
      <c r="D54" s="60" t="s">
        <v>83</v>
      </c>
      <c r="E54" s="54"/>
      <c r="F54" s="54"/>
      <c r="G54" s="54"/>
      <c r="H54" s="82" t="s">
        <v>243</v>
      </c>
      <c r="I54" s="39"/>
      <c r="J54" s="40"/>
    </row>
    <row r="55" spans="1:10">
      <c r="A55" s="53" t="s">
        <v>33</v>
      </c>
      <c r="B55" s="55">
        <v>48</v>
      </c>
      <c r="C55" s="69" t="s">
        <v>84</v>
      </c>
      <c r="D55" s="69" t="s">
        <v>84</v>
      </c>
      <c r="E55" s="54"/>
      <c r="F55" s="54"/>
      <c r="G55" s="54"/>
      <c r="H55" s="70" t="s">
        <v>84</v>
      </c>
      <c r="I55" s="39"/>
      <c r="J55" s="40"/>
    </row>
    <row r="56" spans="1:10" ht="38.25">
      <c r="A56" s="53" t="s">
        <v>33</v>
      </c>
      <c r="B56" s="55">
        <v>49</v>
      </c>
      <c r="C56" s="70" t="s">
        <v>85</v>
      </c>
      <c r="D56" s="70" t="s">
        <v>85</v>
      </c>
      <c r="E56" s="54"/>
      <c r="F56" s="54"/>
      <c r="G56" s="54"/>
      <c r="H56" s="70" t="s">
        <v>85</v>
      </c>
      <c r="I56" s="39"/>
      <c r="J56" s="40"/>
    </row>
    <row r="57" spans="1:10" ht="38.25">
      <c r="A57" s="53" t="s">
        <v>33</v>
      </c>
      <c r="B57" s="57">
        <v>50</v>
      </c>
      <c r="C57" s="70" t="s">
        <v>86</v>
      </c>
      <c r="D57" s="70" t="s">
        <v>86</v>
      </c>
      <c r="E57" s="54"/>
      <c r="F57" s="54"/>
      <c r="G57" s="54"/>
      <c r="H57" s="70" t="s">
        <v>86</v>
      </c>
      <c r="I57" s="39"/>
      <c r="J57" s="40"/>
    </row>
    <row r="58" spans="1:10" ht="38.25">
      <c r="A58" s="53" t="s">
        <v>33</v>
      </c>
      <c r="B58" s="55">
        <v>51</v>
      </c>
      <c r="C58" s="70" t="s">
        <v>87</v>
      </c>
      <c r="D58" s="70" t="s">
        <v>87</v>
      </c>
      <c r="E58" s="54"/>
      <c r="F58" s="54"/>
      <c r="G58" s="54"/>
      <c r="H58" s="70" t="s">
        <v>87</v>
      </c>
      <c r="I58" s="39"/>
      <c r="J58" s="40"/>
    </row>
    <row r="59" spans="1:10" ht="38.25">
      <c r="A59" s="53" t="s">
        <v>33</v>
      </c>
      <c r="B59" s="55">
        <v>52</v>
      </c>
      <c r="C59" s="70" t="s">
        <v>88</v>
      </c>
      <c r="D59" s="70" t="s">
        <v>88</v>
      </c>
      <c r="E59" s="54"/>
      <c r="F59" s="54"/>
      <c r="G59" s="54"/>
      <c r="H59" s="70" t="s">
        <v>88</v>
      </c>
      <c r="I59" s="39"/>
      <c r="J59" s="40"/>
    </row>
    <row r="60" spans="1:10" ht="38.25">
      <c r="A60" s="53" t="s">
        <v>33</v>
      </c>
      <c r="B60" s="57">
        <v>53</v>
      </c>
      <c r="C60" s="70" t="s">
        <v>89</v>
      </c>
      <c r="D60" s="70" t="s">
        <v>89</v>
      </c>
      <c r="E60" s="54"/>
      <c r="F60" s="54"/>
      <c r="G60" s="54"/>
      <c r="H60" s="70" t="s">
        <v>89</v>
      </c>
      <c r="I60" s="39"/>
      <c r="J60" s="40"/>
    </row>
    <row r="61" spans="1:10">
      <c r="A61" s="53" t="s">
        <v>33</v>
      </c>
      <c r="B61" s="55">
        <v>54</v>
      </c>
      <c r="C61" s="59" t="s">
        <v>90</v>
      </c>
      <c r="D61" s="59" t="s">
        <v>90</v>
      </c>
      <c r="E61" s="54"/>
      <c r="F61" s="54"/>
      <c r="G61" s="54"/>
      <c r="H61" s="59" t="s">
        <v>244</v>
      </c>
      <c r="I61" s="39"/>
      <c r="J61" s="40"/>
    </row>
    <row r="62" spans="1:10" ht="25.5">
      <c r="A62" s="53" t="s">
        <v>33</v>
      </c>
      <c r="B62" s="55">
        <v>55</v>
      </c>
      <c r="C62" s="71" t="s">
        <v>91</v>
      </c>
      <c r="D62" s="71" t="s">
        <v>91</v>
      </c>
      <c r="E62" s="54"/>
      <c r="F62" s="54"/>
      <c r="G62" s="54"/>
      <c r="H62" s="82" t="s">
        <v>245</v>
      </c>
      <c r="I62" s="39"/>
      <c r="J62" s="40"/>
    </row>
    <row r="63" spans="1:10" ht="25.5">
      <c r="A63" s="53" t="s">
        <v>33</v>
      </c>
      <c r="B63" s="57">
        <v>56</v>
      </c>
      <c r="C63" s="71" t="s">
        <v>92</v>
      </c>
      <c r="D63" s="71" t="s">
        <v>92</v>
      </c>
      <c r="E63" s="54"/>
      <c r="F63" s="54"/>
      <c r="G63" s="54"/>
      <c r="H63" s="82" t="s">
        <v>245</v>
      </c>
      <c r="I63" s="39"/>
      <c r="J63" s="40"/>
    </row>
    <row r="64" spans="1:10" ht="25.5">
      <c r="A64" s="53" t="s">
        <v>33</v>
      </c>
      <c r="B64" s="55">
        <v>57</v>
      </c>
      <c r="C64" s="71" t="s">
        <v>93</v>
      </c>
      <c r="D64" s="71" t="s">
        <v>93</v>
      </c>
      <c r="E64" s="54"/>
      <c r="F64" s="54"/>
      <c r="G64" s="54"/>
      <c r="H64" s="82" t="s">
        <v>245</v>
      </c>
      <c r="I64" s="39"/>
      <c r="J64" s="40"/>
    </row>
    <row r="65" spans="1:10" ht="25.5">
      <c r="A65" s="53" t="s">
        <v>33</v>
      </c>
      <c r="B65" s="55">
        <v>58</v>
      </c>
      <c r="C65" s="56" t="s">
        <v>94</v>
      </c>
      <c r="D65" s="56" t="s">
        <v>94</v>
      </c>
      <c r="E65" s="54"/>
      <c r="F65" s="54"/>
      <c r="G65" s="54"/>
      <c r="H65" s="56" t="s">
        <v>246</v>
      </c>
      <c r="I65" s="39"/>
      <c r="J65" s="40"/>
    </row>
    <row r="66" spans="1:10" ht="39">
      <c r="A66" s="53" t="s">
        <v>33</v>
      </c>
      <c r="B66" s="57">
        <v>59</v>
      </c>
      <c r="C66" s="62" t="s">
        <v>95</v>
      </c>
      <c r="D66" s="62" t="s">
        <v>95</v>
      </c>
      <c r="E66" s="54"/>
      <c r="F66" s="54"/>
      <c r="G66" s="54"/>
      <c r="H66" s="68" t="s">
        <v>247</v>
      </c>
      <c r="I66" s="39"/>
      <c r="J66" s="40"/>
    </row>
    <row r="67" spans="1:10">
      <c r="A67" s="53" t="s">
        <v>33</v>
      </c>
      <c r="B67" s="55">
        <v>60</v>
      </c>
      <c r="C67" s="60" t="s">
        <v>96</v>
      </c>
      <c r="D67" s="60" t="s">
        <v>96</v>
      </c>
      <c r="E67" s="54"/>
      <c r="F67" s="54"/>
      <c r="G67" s="54"/>
      <c r="H67" s="85" t="s">
        <v>248</v>
      </c>
      <c r="I67" s="39"/>
      <c r="J67" s="40"/>
    </row>
    <row r="68" spans="1:10" ht="25.5">
      <c r="A68" s="53" t="s">
        <v>33</v>
      </c>
      <c r="B68" s="55">
        <v>61</v>
      </c>
      <c r="C68" s="56" t="s">
        <v>97</v>
      </c>
      <c r="D68" s="56" t="s">
        <v>97</v>
      </c>
      <c r="E68" s="54"/>
      <c r="F68" s="54"/>
      <c r="G68" s="54"/>
      <c r="H68" s="56" t="s">
        <v>249</v>
      </c>
      <c r="I68" s="39"/>
      <c r="J68" s="40"/>
    </row>
    <row r="69" spans="1:10">
      <c r="A69" s="53" t="s">
        <v>33</v>
      </c>
      <c r="B69" s="57">
        <v>62</v>
      </c>
      <c r="C69" s="56" t="s">
        <v>98</v>
      </c>
      <c r="D69" s="56" t="s">
        <v>98</v>
      </c>
      <c r="E69" s="54"/>
      <c r="F69" s="54"/>
      <c r="G69" s="54"/>
      <c r="H69" s="56" t="s">
        <v>250</v>
      </c>
      <c r="I69" s="39"/>
      <c r="J69" s="40"/>
    </row>
    <row r="70" spans="1:10" ht="39">
      <c r="A70" s="53" t="s">
        <v>33</v>
      </c>
      <c r="B70" s="55">
        <v>63</v>
      </c>
      <c r="C70" s="72" t="s">
        <v>99</v>
      </c>
      <c r="D70" s="72" t="s">
        <v>99</v>
      </c>
      <c r="E70" s="54"/>
      <c r="F70" s="54"/>
      <c r="G70" s="54"/>
      <c r="H70" s="72" t="s">
        <v>251</v>
      </c>
      <c r="I70" s="39"/>
      <c r="J70" s="40"/>
    </row>
    <row r="71" spans="1:10" ht="25.5">
      <c r="A71" s="53" t="s">
        <v>33</v>
      </c>
      <c r="B71" s="55">
        <v>64</v>
      </c>
      <c r="C71" s="56" t="s">
        <v>100</v>
      </c>
      <c r="D71" s="56" t="s">
        <v>100</v>
      </c>
      <c r="E71" s="54"/>
      <c r="F71" s="54"/>
      <c r="G71" s="54"/>
      <c r="H71" s="56" t="s">
        <v>252</v>
      </c>
      <c r="I71" s="39"/>
      <c r="J71" s="40"/>
    </row>
    <row r="72" spans="1:10" ht="25.5">
      <c r="A72" s="53" t="s">
        <v>33</v>
      </c>
      <c r="B72" s="57">
        <v>65</v>
      </c>
      <c r="C72" s="73" t="s">
        <v>101</v>
      </c>
      <c r="D72" s="73" t="s">
        <v>101</v>
      </c>
      <c r="E72" s="54"/>
      <c r="F72" s="54"/>
      <c r="G72" s="54"/>
      <c r="H72" s="73" t="s">
        <v>253</v>
      </c>
      <c r="I72" s="39"/>
      <c r="J72" s="40"/>
    </row>
    <row r="73" spans="1:10" ht="38.25">
      <c r="A73" s="53" t="s">
        <v>33</v>
      </c>
      <c r="B73" s="55">
        <v>66</v>
      </c>
      <c r="C73" s="56" t="s">
        <v>102</v>
      </c>
      <c r="D73" s="56" t="s">
        <v>102</v>
      </c>
      <c r="E73" s="54"/>
      <c r="F73" s="54"/>
      <c r="G73" s="54"/>
      <c r="H73" s="56" t="s">
        <v>254</v>
      </c>
      <c r="I73" s="39"/>
      <c r="J73" s="40"/>
    </row>
    <row r="74" spans="1:10" ht="38.25">
      <c r="A74" s="53" t="s">
        <v>33</v>
      </c>
      <c r="B74" s="55">
        <v>67</v>
      </c>
      <c r="C74" s="56" t="s">
        <v>103</v>
      </c>
      <c r="D74" s="56" t="s">
        <v>103</v>
      </c>
      <c r="E74" s="54"/>
      <c r="F74" s="54"/>
      <c r="G74" s="54"/>
      <c r="H74" s="56" t="s">
        <v>103</v>
      </c>
      <c r="I74" s="39"/>
      <c r="J74" s="40"/>
    </row>
    <row r="75" spans="1:10">
      <c r="A75" s="53" t="s">
        <v>33</v>
      </c>
      <c r="B75" s="57">
        <v>68</v>
      </c>
      <c r="C75" s="62" t="s">
        <v>104</v>
      </c>
      <c r="D75" s="62" t="s">
        <v>104</v>
      </c>
      <c r="E75" s="54"/>
      <c r="F75" s="54"/>
      <c r="G75" s="54"/>
      <c r="H75" s="62" t="s">
        <v>255</v>
      </c>
      <c r="I75" s="39"/>
      <c r="J75" s="40"/>
    </row>
    <row r="76" spans="1:10" ht="25.5">
      <c r="A76" s="53" t="s">
        <v>33</v>
      </c>
      <c r="B76" s="55">
        <v>69</v>
      </c>
      <c r="C76" s="60" t="s">
        <v>105</v>
      </c>
      <c r="D76" s="60" t="s">
        <v>105</v>
      </c>
      <c r="E76" s="54"/>
      <c r="F76" s="54"/>
      <c r="G76" s="54"/>
      <c r="H76" s="82" t="s">
        <v>256</v>
      </c>
      <c r="I76" s="39"/>
      <c r="J76" s="40"/>
    </row>
    <row r="77" spans="1:10" ht="89.25">
      <c r="A77" s="53" t="s">
        <v>33</v>
      </c>
      <c r="B77" s="55">
        <v>70</v>
      </c>
      <c r="C77" s="56" t="s">
        <v>106</v>
      </c>
      <c r="D77" s="56" t="s">
        <v>106</v>
      </c>
      <c r="E77" s="54"/>
      <c r="F77" s="54"/>
      <c r="G77" s="54"/>
      <c r="H77" s="56" t="s">
        <v>257</v>
      </c>
      <c r="I77" s="39"/>
      <c r="J77" s="40"/>
    </row>
    <row r="78" spans="1:10" ht="90">
      <c r="A78" s="53" t="s">
        <v>33</v>
      </c>
      <c r="B78" s="57">
        <v>71</v>
      </c>
      <c r="C78" s="58" t="s">
        <v>107</v>
      </c>
      <c r="D78" s="58" t="s">
        <v>107</v>
      </c>
      <c r="E78" s="54"/>
      <c r="F78" s="54"/>
      <c r="G78" s="54"/>
      <c r="H78" s="62" t="s">
        <v>258</v>
      </c>
      <c r="I78" s="39"/>
      <c r="J78" s="40"/>
    </row>
    <row r="79" spans="1:10" ht="89.25">
      <c r="A79" s="53" t="s">
        <v>33</v>
      </c>
      <c r="B79" s="55">
        <v>72</v>
      </c>
      <c r="C79" s="61" t="s">
        <v>108</v>
      </c>
      <c r="D79" s="61" t="s">
        <v>108</v>
      </c>
      <c r="E79" s="54"/>
      <c r="F79" s="54"/>
      <c r="G79" s="54"/>
      <c r="H79" s="56" t="s">
        <v>259</v>
      </c>
      <c r="I79" s="39"/>
      <c r="J79" s="40"/>
    </row>
    <row r="80" spans="1:10" ht="90">
      <c r="A80" s="53" t="s">
        <v>33</v>
      </c>
      <c r="B80" s="55">
        <v>73</v>
      </c>
      <c r="C80" s="58" t="s">
        <v>109</v>
      </c>
      <c r="D80" s="58" t="s">
        <v>109</v>
      </c>
      <c r="E80" s="54"/>
      <c r="F80" s="54"/>
      <c r="G80" s="54"/>
      <c r="H80" s="62" t="s">
        <v>260</v>
      </c>
      <c r="I80" s="39"/>
      <c r="J80" s="40"/>
    </row>
    <row r="81" spans="1:10" ht="51">
      <c r="A81" s="53" t="s">
        <v>33</v>
      </c>
      <c r="B81" s="57">
        <v>74</v>
      </c>
      <c r="C81" s="66" t="s">
        <v>110</v>
      </c>
      <c r="D81" s="66" t="s">
        <v>110</v>
      </c>
      <c r="E81" s="54"/>
      <c r="F81" s="54"/>
      <c r="G81" s="54"/>
      <c r="H81" s="56" t="s">
        <v>261</v>
      </c>
      <c r="I81" s="39"/>
      <c r="J81" s="40"/>
    </row>
    <row r="82" spans="1:10" ht="51">
      <c r="A82" s="53" t="s">
        <v>33</v>
      </c>
      <c r="B82" s="55">
        <v>75</v>
      </c>
      <c r="C82" s="74" t="s">
        <v>111</v>
      </c>
      <c r="D82" s="74" t="s">
        <v>111</v>
      </c>
      <c r="E82" s="54"/>
      <c r="F82" s="54"/>
      <c r="G82" s="54"/>
      <c r="H82" s="86" t="s">
        <v>261</v>
      </c>
      <c r="I82" s="39"/>
      <c r="J82" s="40"/>
    </row>
    <row r="83" spans="1:10" ht="51">
      <c r="A83" s="53" t="s">
        <v>33</v>
      </c>
      <c r="B83" s="55">
        <v>76</v>
      </c>
      <c r="C83" s="74" t="s">
        <v>112</v>
      </c>
      <c r="D83" s="74" t="s">
        <v>112</v>
      </c>
      <c r="E83" s="54"/>
      <c r="F83" s="54"/>
      <c r="G83" s="54"/>
      <c r="H83" s="131" t="s">
        <v>364</v>
      </c>
      <c r="I83" s="39"/>
      <c r="J83" s="40"/>
    </row>
    <row r="84" spans="1:10">
      <c r="A84" s="53" t="s">
        <v>33</v>
      </c>
      <c r="B84" s="57">
        <v>77</v>
      </c>
      <c r="C84" s="62" t="s">
        <v>113</v>
      </c>
      <c r="D84" s="62" t="s">
        <v>113</v>
      </c>
      <c r="E84" s="54"/>
      <c r="F84" s="54"/>
      <c r="G84" s="54"/>
      <c r="H84" s="129" t="s">
        <v>365</v>
      </c>
      <c r="I84" s="39"/>
      <c r="J84" s="40"/>
    </row>
    <row r="85" spans="1:10">
      <c r="A85" s="53" t="s">
        <v>33</v>
      </c>
      <c r="B85" s="55">
        <v>78</v>
      </c>
      <c r="C85" s="58" t="s">
        <v>114</v>
      </c>
      <c r="D85" s="58" t="s">
        <v>114</v>
      </c>
      <c r="E85" s="54"/>
      <c r="F85" s="54"/>
      <c r="G85" s="54"/>
      <c r="H85" s="87" t="s">
        <v>262</v>
      </c>
      <c r="I85" s="39"/>
      <c r="J85" s="40"/>
    </row>
    <row r="86" spans="1:10" ht="102">
      <c r="A86" s="53" t="s">
        <v>33</v>
      </c>
      <c r="B86" s="55">
        <v>79</v>
      </c>
      <c r="C86" s="56" t="s">
        <v>115</v>
      </c>
      <c r="D86" s="56" t="s">
        <v>115</v>
      </c>
      <c r="E86" s="54"/>
      <c r="F86" s="54"/>
      <c r="G86" s="54"/>
      <c r="H86" s="56" t="s">
        <v>263</v>
      </c>
      <c r="I86" s="39"/>
      <c r="J86" s="40"/>
    </row>
    <row r="87" spans="1:10">
      <c r="A87" s="53" t="s">
        <v>33</v>
      </c>
      <c r="B87" s="57">
        <v>80</v>
      </c>
      <c r="C87" s="56" t="s">
        <v>116</v>
      </c>
      <c r="D87" s="56" t="s">
        <v>116</v>
      </c>
      <c r="E87" s="54"/>
      <c r="F87" s="54"/>
      <c r="G87" s="54"/>
      <c r="H87" s="56" t="s">
        <v>264</v>
      </c>
      <c r="I87" s="39"/>
      <c r="J87" s="40"/>
    </row>
    <row r="88" spans="1:10" ht="25.5">
      <c r="A88" s="53" t="s">
        <v>33</v>
      </c>
      <c r="B88" s="55">
        <v>81</v>
      </c>
      <c r="C88" s="60" t="s">
        <v>117</v>
      </c>
      <c r="D88" s="60" t="s">
        <v>117</v>
      </c>
      <c r="E88" s="54"/>
      <c r="F88" s="54"/>
      <c r="G88" s="54"/>
      <c r="H88" s="82" t="s">
        <v>265</v>
      </c>
      <c r="I88" s="39"/>
      <c r="J88" s="40"/>
    </row>
    <row r="89" spans="1:10">
      <c r="A89" s="53" t="s">
        <v>33</v>
      </c>
      <c r="B89" s="55">
        <v>82</v>
      </c>
      <c r="C89" s="56" t="s">
        <v>118</v>
      </c>
      <c r="D89" s="56" t="s">
        <v>118</v>
      </c>
      <c r="E89" s="54"/>
      <c r="F89" s="54"/>
      <c r="G89" s="54"/>
      <c r="H89" s="56" t="s">
        <v>266</v>
      </c>
      <c r="I89" s="39"/>
      <c r="J89" s="40"/>
    </row>
    <row r="90" spans="1:10">
      <c r="A90" s="53" t="s">
        <v>33</v>
      </c>
      <c r="B90" s="57">
        <v>83</v>
      </c>
      <c r="C90" s="56" t="s">
        <v>119</v>
      </c>
      <c r="D90" s="56" t="s">
        <v>119</v>
      </c>
      <c r="E90" s="54"/>
      <c r="F90" s="54"/>
      <c r="G90" s="54"/>
      <c r="H90" s="56" t="s">
        <v>267</v>
      </c>
      <c r="I90" s="39"/>
      <c r="J90" s="40"/>
    </row>
    <row r="91" spans="1:10">
      <c r="A91" s="53" t="s">
        <v>33</v>
      </c>
      <c r="B91" s="55">
        <v>84</v>
      </c>
      <c r="C91" s="59" t="s">
        <v>120</v>
      </c>
      <c r="D91" s="59" t="s">
        <v>120</v>
      </c>
      <c r="E91" s="54"/>
      <c r="F91" s="54"/>
      <c r="G91" s="54"/>
      <c r="H91" s="59" t="s">
        <v>268</v>
      </c>
      <c r="I91" s="39"/>
      <c r="J91" s="40"/>
    </row>
    <row r="92" spans="1:10" ht="25.5">
      <c r="A92" s="53" t="s">
        <v>33</v>
      </c>
      <c r="B92" s="55">
        <v>85</v>
      </c>
      <c r="C92" s="56" t="s">
        <v>121</v>
      </c>
      <c r="D92" s="56" t="s">
        <v>121</v>
      </c>
      <c r="E92" s="54"/>
      <c r="F92" s="54"/>
      <c r="G92" s="54"/>
      <c r="H92" s="56" t="s">
        <v>121</v>
      </c>
      <c r="I92" s="39"/>
      <c r="J92" s="40"/>
    </row>
    <row r="93" spans="1:10">
      <c r="A93" s="53" t="s">
        <v>33</v>
      </c>
      <c r="B93" s="57">
        <v>86</v>
      </c>
      <c r="C93" s="56" t="s">
        <v>122</v>
      </c>
      <c r="D93" s="56" t="s">
        <v>122</v>
      </c>
      <c r="E93" s="54"/>
      <c r="F93" s="54"/>
      <c r="G93" s="54"/>
      <c r="H93" s="56" t="s">
        <v>269</v>
      </c>
      <c r="I93" s="39"/>
      <c r="J93" s="40"/>
    </row>
    <row r="94" spans="1:10" ht="25.5">
      <c r="A94" s="53" t="s">
        <v>33</v>
      </c>
      <c r="B94" s="55">
        <v>87</v>
      </c>
      <c r="C94" s="56" t="s">
        <v>123</v>
      </c>
      <c r="D94" s="56" t="s">
        <v>123</v>
      </c>
      <c r="E94" s="54"/>
      <c r="F94" s="54"/>
      <c r="G94" s="54"/>
      <c r="H94" s="56" t="s">
        <v>270</v>
      </c>
      <c r="I94" s="39"/>
      <c r="J94" s="40"/>
    </row>
    <row r="95" spans="1:10" ht="25.5">
      <c r="A95" s="53" t="s">
        <v>33</v>
      </c>
      <c r="B95" s="55">
        <v>88</v>
      </c>
      <c r="C95" s="56" t="s">
        <v>124</v>
      </c>
      <c r="D95" s="56" t="s">
        <v>124</v>
      </c>
      <c r="E95" s="54"/>
      <c r="F95" s="54"/>
      <c r="G95" s="54"/>
      <c r="H95" s="56" t="s">
        <v>271</v>
      </c>
      <c r="I95" s="39"/>
      <c r="J95" s="40"/>
    </row>
    <row r="96" spans="1:10">
      <c r="A96" s="53" t="s">
        <v>33</v>
      </c>
      <c r="B96" s="57">
        <v>89</v>
      </c>
      <c r="C96" s="75" t="s">
        <v>125</v>
      </c>
      <c r="D96" s="75" t="s">
        <v>125</v>
      </c>
      <c r="E96" s="54"/>
      <c r="F96" s="54"/>
      <c r="G96" s="54"/>
      <c r="H96" s="82" t="s">
        <v>272</v>
      </c>
      <c r="I96" s="39"/>
      <c r="J96" s="40"/>
    </row>
    <row r="97" spans="1:10" ht="51.75">
      <c r="A97" s="53" t="s">
        <v>33</v>
      </c>
      <c r="B97" s="55">
        <v>90</v>
      </c>
      <c r="C97" s="61" t="s">
        <v>126</v>
      </c>
      <c r="D97" s="61" t="s">
        <v>126</v>
      </c>
      <c r="E97" s="54"/>
      <c r="F97" s="54"/>
      <c r="G97" s="54"/>
      <c r="H97" s="74" t="s">
        <v>273</v>
      </c>
      <c r="I97" s="39"/>
      <c r="J97" s="40"/>
    </row>
    <row r="98" spans="1:10">
      <c r="A98" s="53" t="s">
        <v>33</v>
      </c>
      <c r="B98" s="55">
        <v>91</v>
      </c>
      <c r="C98" s="73" t="s">
        <v>127</v>
      </c>
      <c r="D98" s="73" t="s">
        <v>127</v>
      </c>
      <c r="E98" s="54"/>
      <c r="F98" s="54"/>
      <c r="G98" s="54"/>
      <c r="H98" s="73" t="s">
        <v>274</v>
      </c>
      <c r="I98" s="39"/>
      <c r="J98" s="40"/>
    </row>
    <row r="99" spans="1:10">
      <c r="A99" s="53" t="s">
        <v>33</v>
      </c>
      <c r="B99" s="57">
        <v>92</v>
      </c>
      <c r="C99" s="62" t="s">
        <v>128</v>
      </c>
      <c r="D99" s="62" t="s">
        <v>128</v>
      </c>
      <c r="E99" s="54"/>
      <c r="F99" s="54"/>
      <c r="G99" s="54"/>
      <c r="H99" s="56" t="s">
        <v>275</v>
      </c>
      <c r="I99" s="39"/>
      <c r="J99" s="40"/>
    </row>
    <row r="100" spans="1:10" ht="51.75">
      <c r="A100" s="53" t="s">
        <v>33</v>
      </c>
      <c r="B100" s="55">
        <v>93</v>
      </c>
      <c r="C100" s="62" t="s">
        <v>129</v>
      </c>
      <c r="D100" s="62" t="s">
        <v>129</v>
      </c>
      <c r="E100" s="54"/>
      <c r="F100" s="54"/>
      <c r="G100" s="54"/>
      <c r="H100" s="62" t="s">
        <v>276</v>
      </c>
      <c r="I100" s="39"/>
      <c r="J100" s="40"/>
    </row>
    <row r="101" spans="1:10">
      <c r="A101" s="53" t="s">
        <v>33</v>
      </c>
      <c r="B101" s="55">
        <v>94</v>
      </c>
      <c r="C101" s="58" t="s">
        <v>130</v>
      </c>
      <c r="D101" s="58" t="s">
        <v>130</v>
      </c>
      <c r="E101" s="54"/>
      <c r="F101" s="54"/>
      <c r="G101" s="54"/>
      <c r="H101" s="84" t="s">
        <v>130</v>
      </c>
      <c r="I101" s="39"/>
      <c r="J101" s="40"/>
    </row>
    <row r="102" spans="1:10">
      <c r="A102" s="53" t="s">
        <v>33</v>
      </c>
      <c r="B102" s="57">
        <v>95</v>
      </c>
      <c r="C102" s="74" t="s">
        <v>131</v>
      </c>
      <c r="D102" s="74" t="s">
        <v>131</v>
      </c>
      <c r="E102" s="54"/>
      <c r="F102" s="54"/>
      <c r="G102" s="54"/>
      <c r="H102" s="74" t="s">
        <v>277</v>
      </c>
      <c r="I102" s="39"/>
      <c r="J102" s="40"/>
    </row>
    <row r="103" spans="1:10">
      <c r="A103" s="53" t="s">
        <v>33</v>
      </c>
      <c r="B103" s="55">
        <v>96</v>
      </c>
      <c r="C103" s="56" t="s">
        <v>132</v>
      </c>
      <c r="D103" s="56" t="s">
        <v>132</v>
      </c>
      <c r="E103" s="54"/>
      <c r="F103" s="54"/>
      <c r="G103" s="54"/>
      <c r="H103" s="56" t="s">
        <v>278</v>
      </c>
      <c r="I103" s="39"/>
      <c r="J103" s="40"/>
    </row>
    <row r="104" spans="1:10">
      <c r="A104" s="53" t="s">
        <v>33</v>
      </c>
      <c r="B104" s="55">
        <v>97</v>
      </c>
      <c r="C104" s="76" t="s">
        <v>133</v>
      </c>
      <c r="D104" s="76" t="s">
        <v>133</v>
      </c>
      <c r="E104" s="54"/>
      <c r="F104" s="54"/>
      <c r="G104" s="54"/>
      <c r="H104" s="76" t="s">
        <v>279</v>
      </c>
      <c r="I104" s="39"/>
      <c r="J104" s="40"/>
    </row>
    <row r="105" spans="1:10">
      <c r="A105" s="53" t="s">
        <v>33</v>
      </c>
      <c r="B105" s="57">
        <v>98</v>
      </c>
      <c r="C105" s="59" t="s">
        <v>134</v>
      </c>
      <c r="D105" s="59" t="s">
        <v>134</v>
      </c>
      <c r="E105" s="54"/>
      <c r="F105" s="54"/>
      <c r="G105" s="54"/>
      <c r="H105" s="62" t="s">
        <v>280</v>
      </c>
      <c r="I105" s="39"/>
      <c r="J105" s="40"/>
    </row>
    <row r="106" spans="1:10">
      <c r="A106" s="53" t="s">
        <v>33</v>
      </c>
      <c r="B106" s="55">
        <v>99</v>
      </c>
      <c r="C106" s="56" t="s">
        <v>135</v>
      </c>
      <c r="D106" s="56" t="s">
        <v>135</v>
      </c>
      <c r="E106" s="54"/>
      <c r="F106" s="54"/>
      <c r="G106" s="54"/>
      <c r="H106" s="56" t="s">
        <v>281</v>
      </c>
      <c r="I106" s="39"/>
      <c r="J106" s="40"/>
    </row>
    <row r="107" spans="1:10" ht="25.5">
      <c r="A107" s="53" t="s">
        <v>33</v>
      </c>
      <c r="B107" s="55">
        <v>100</v>
      </c>
      <c r="C107" s="56" t="s">
        <v>136</v>
      </c>
      <c r="D107" s="56" t="s">
        <v>136</v>
      </c>
      <c r="E107" s="54"/>
      <c r="F107" s="54"/>
      <c r="G107" s="54"/>
      <c r="H107" s="56" t="s">
        <v>282</v>
      </c>
      <c r="I107" s="39"/>
      <c r="J107" s="40"/>
    </row>
    <row r="108" spans="1:10" ht="25.5">
      <c r="A108" s="53" t="s">
        <v>33</v>
      </c>
      <c r="B108" s="57">
        <v>101</v>
      </c>
      <c r="C108" s="56" t="s">
        <v>137</v>
      </c>
      <c r="D108" s="56" t="s">
        <v>137</v>
      </c>
      <c r="E108" s="54"/>
      <c r="F108" s="54"/>
      <c r="G108" s="54"/>
      <c r="H108" s="56" t="s">
        <v>283</v>
      </c>
      <c r="I108" s="39"/>
      <c r="J108" s="40"/>
    </row>
    <row r="109" spans="1:10" ht="25.5">
      <c r="A109" s="53" t="s">
        <v>33</v>
      </c>
      <c r="B109" s="55">
        <v>102</v>
      </c>
      <c r="C109" s="77" t="s">
        <v>138</v>
      </c>
      <c r="D109" s="77" t="s">
        <v>138</v>
      </c>
      <c r="E109" s="54"/>
      <c r="F109" s="54"/>
      <c r="G109" s="54"/>
      <c r="H109" s="77" t="s">
        <v>284</v>
      </c>
      <c r="I109" s="39"/>
      <c r="J109" s="40"/>
    </row>
    <row r="110" spans="1:10" ht="25.5">
      <c r="A110" s="53" t="s">
        <v>33</v>
      </c>
      <c r="B110" s="55">
        <v>103</v>
      </c>
      <c r="C110" s="56" t="s">
        <v>139</v>
      </c>
      <c r="D110" s="56" t="s">
        <v>139</v>
      </c>
      <c r="E110" s="54"/>
      <c r="F110" s="54"/>
      <c r="G110" s="54"/>
      <c r="H110" s="56" t="s">
        <v>285</v>
      </c>
      <c r="I110" s="39"/>
      <c r="J110" s="40"/>
    </row>
    <row r="111" spans="1:10">
      <c r="A111" s="53" t="s">
        <v>33</v>
      </c>
      <c r="B111" s="57">
        <v>104</v>
      </c>
      <c r="C111" s="56" t="s">
        <v>140</v>
      </c>
      <c r="D111" s="56" t="s">
        <v>140</v>
      </c>
      <c r="E111" s="54"/>
      <c r="F111" s="54"/>
      <c r="G111" s="54"/>
      <c r="H111" s="56" t="s">
        <v>286</v>
      </c>
      <c r="I111" s="39"/>
      <c r="J111" s="40"/>
    </row>
    <row r="112" spans="1:10">
      <c r="A112" s="53" t="s">
        <v>33</v>
      </c>
      <c r="B112" s="55">
        <v>105</v>
      </c>
      <c r="C112" s="56" t="s">
        <v>141</v>
      </c>
      <c r="D112" s="56" t="s">
        <v>141</v>
      </c>
      <c r="E112" s="54"/>
      <c r="F112" s="54"/>
      <c r="G112" s="54"/>
      <c r="H112" s="56" t="s">
        <v>287</v>
      </c>
      <c r="I112" s="39"/>
      <c r="J112" s="40"/>
    </row>
    <row r="113" spans="1:10">
      <c r="A113" s="53" t="s">
        <v>33</v>
      </c>
      <c r="B113" s="55">
        <v>106</v>
      </c>
      <c r="C113" s="56" t="s">
        <v>142</v>
      </c>
      <c r="D113" s="56" t="s">
        <v>142</v>
      </c>
      <c r="E113" s="54"/>
      <c r="F113" s="54"/>
      <c r="G113" s="54"/>
      <c r="H113" s="56" t="s">
        <v>288</v>
      </c>
      <c r="I113" s="39"/>
      <c r="J113" s="40"/>
    </row>
    <row r="114" spans="1:10">
      <c r="A114" s="53" t="s">
        <v>33</v>
      </c>
      <c r="B114" s="57">
        <v>107</v>
      </c>
      <c r="C114" s="58" t="s">
        <v>143</v>
      </c>
      <c r="D114" s="58" t="s">
        <v>143</v>
      </c>
      <c r="E114" s="54"/>
      <c r="F114" s="54"/>
      <c r="G114" s="54"/>
      <c r="H114" s="56" t="s">
        <v>289</v>
      </c>
      <c r="I114" s="39"/>
      <c r="J114" s="40"/>
    </row>
    <row r="115" spans="1:10" ht="38.25">
      <c r="A115" s="53" t="s">
        <v>33</v>
      </c>
      <c r="B115" s="55">
        <v>108</v>
      </c>
      <c r="C115" s="56" t="s">
        <v>144</v>
      </c>
      <c r="D115" s="56" t="s">
        <v>144</v>
      </c>
      <c r="E115" s="54"/>
      <c r="F115" s="54"/>
      <c r="G115" s="54"/>
      <c r="H115" s="56" t="s">
        <v>290</v>
      </c>
      <c r="I115" s="39"/>
      <c r="J115" s="40"/>
    </row>
    <row r="116" spans="1:10" ht="38.25">
      <c r="A116" s="53" t="s">
        <v>33</v>
      </c>
      <c r="B116" s="55">
        <v>109</v>
      </c>
      <c r="C116" s="56" t="s">
        <v>145</v>
      </c>
      <c r="D116" s="56" t="s">
        <v>145</v>
      </c>
      <c r="E116" s="54"/>
      <c r="F116" s="54"/>
      <c r="G116" s="54"/>
      <c r="H116" s="56" t="s">
        <v>291</v>
      </c>
      <c r="I116" s="39"/>
      <c r="J116" s="40"/>
    </row>
    <row r="117" spans="1:10">
      <c r="A117" s="53" t="s">
        <v>33</v>
      </c>
      <c r="B117" s="57">
        <v>110</v>
      </c>
      <c r="C117" s="56" t="s">
        <v>146</v>
      </c>
      <c r="D117" s="56" t="s">
        <v>146</v>
      </c>
      <c r="H117" s="56" t="s">
        <v>292</v>
      </c>
    </row>
    <row r="118" spans="1:10" ht="89.25">
      <c r="A118" s="53" t="s">
        <v>33</v>
      </c>
      <c r="B118" s="55">
        <v>111</v>
      </c>
      <c r="C118" s="56" t="s">
        <v>147</v>
      </c>
      <c r="D118" s="56" t="s">
        <v>147</v>
      </c>
      <c r="H118" s="56" t="s">
        <v>293</v>
      </c>
    </row>
    <row r="119" spans="1:10" ht="89.25">
      <c r="A119" s="53" t="s">
        <v>33</v>
      </c>
      <c r="B119" s="55">
        <v>112</v>
      </c>
      <c r="C119" s="56" t="s">
        <v>148</v>
      </c>
      <c r="D119" s="56" t="s">
        <v>148</v>
      </c>
      <c r="H119" s="56" t="s">
        <v>294</v>
      </c>
    </row>
    <row r="120" spans="1:10" ht="89.25">
      <c r="A120" s="53" t="s">
        <v>33</v>
      </c>
      <c r="B120" s="57">
        <v>113</v>
      </c>
      <c r="C120" s="56" t="s">
        <v>149</v>
      </c>
      <c r="D120" s="56" t="s">
        <v>149</v>
      </c>
      <c r="H120" s="56" t="s">
        <v>295</v>
      </c>
    </row>
    <row r="121" spans="1:10" ht="39">
      <c r="A121" s="53" t="s">
        <v>33</v>
      </c>
      <c r="B121" s="55">
        <v>114</v>
      </c>
      <c r="C121" s="68" t="s">
        <v>150</v>
      </c>
      <c r="D121" s="68" t="s">
        <v>150</v>
      </c>
      <c r="H121" s="68" t="s">
        <v>296</v>
      </c>
    </row>
    <row r="122" spans="1:10" ht="25.5">
      <c r="A122" s="53" t="s">
        <v>33</v>
      </c>
      <c r="B122" s="55">
        <v>115</v>
      </c>
      <c r="C122" s="56" t="s">
        <v>151</v>
      </c>
      <c r="D122" s="56" t="s">
        <v>151</v>
      </c>
      <c r="H122" s="56" t="s">
        <v>297</v>
      </c>
    </row>
    <row r="123" spans="1:10">
      <c r="A123" s="53" t="s">
        <v>33</v>
      </c>
      <c r="B123" s="57">
        <v>116</v>
      </c>
      <c r="C123" s="64" t="s">
        <v>152</v>
      </c>
      <c r="D123" s="64" t="s">
        <v>152</v>
      </c>
      <c r="H123" s="64" t="s">
        <v>298</v>
      </c>
    </row>
    <row r="124" spans="1:10">
      <c r="A124" s="53" t="s">
        <v>33</v>
      </c>
      <c r="B124" s="55">
        <v>117</v>
      </c>
      <c r="C124" s="66" t="s">
        <v>153</v>
      </c>
      <c r="D124" s="66" t="s">
        <v>153</v>
      </c>
      <c r="H124" s="84" t="s">
        <v>153</v>
      </c>
    </row>
    <row r="125" spans="1:10" ht="25.5">
      <c r="A125" s="53" t="s">
        <v>33</v>
      </c>
      <c r="B125" s="55">
        <v>118</v>
      </c>
      <c r="C125" s="56" t="s">
        <v>154</v>
      </c>
      <c r="D125" s="56" t="s">
        <v>154</v>
      </c>
      <c r="H125" s="56" t="s">
        <v>299</v>
      </c>
    </row>
    <row r="126" spans="1:10" ht="26.25">
      <c r="A126" s="53" t="s">
        <v>33</v>
      </c>
      <c r="B126" s="57">
        <v>119</v>
      </c>
      <c r="C126" s="66" t="s">
        <v>155</v>
      </c>
      <c r="D126" s="66" t="s">
        <v>155</v>
      </c>
      <c r="H126" s="132" t="s">
        <v>366</v>
      </c>
    </row>
    <row r="127" spans="1:10" ht="25.5">
      <c r="A127" s="53" t="s">
        <v>33</v>
      </c>
      <c r="B127" s="55">
        <v>120</v>
      </c>
      <c r="C127" s="56" t="s">
        <v>156</v>
      </c>
      <c r="D127" s="56" t="s">
        <v>156</v>
      </c>
      <c r="H127" s="56" t="s">
        <v>300</v>
      </c>
    </row>
    <row r="128" spans="1:10">
      <c r="A128" s="53" t="s">
        <v>33</v>
      </c>
      <c r="B128" s="55">
        <v>121</v>
      </c>
      <c r="C128" s="64" t="s">
        <v>157</v>
      </c>
      <c r="D128" s="64" t="s">
        <v>157</v>
      </c>
      <c r="H128" s="64" t="s">
        <v>301</v>
      </c>
    </row>
    <row r="129" spans="1:8" ht="25.5">
      <c r="A129" s="53" t="s">
        <v>33</v>
      </c>
      <c r="B129" s="57">
        <v>122</v>
      </c>
      <c r="C129" s="122" t="s">
        <v>357</v>
      </c>
      <c r="D129" s="122" t="s">
        <v>357</v>
      </c>
      <c r="H129" s="122" t="s">
        <v>367</v>
      </c>
    </row>
    <row r="130" spans="1:8">
      <c r="A130" s="53" t="s">
        <v>33</v>
      </c>
      <c r="B130" s="55">
        <v>123</v>
      </c>
      <c r="C130" s="56" t="s">
        <v>158</v>
      </c>
      <c r="D130" s="56" t="s">
        <v>158</v>
      </c>
      <c r="H130" s="56" t="s">
        <v>302</v>
      </c>
    </row>
    <row r="131" spans="1:8" ht="25.5">
      <c r="A131" s="53" t="s">
        <v>33</v>
      </c>
      <c r="B131" s="55">
        <v>124</v>
      </c>
      <c r="C131" s="69" t="s">
        <v>159</v>
      </c>
      <c r="D131" s="69" t="s">
        <v>159</v>
      </c>
      <c r="H131" s="82" t="s">
        <v>245</v>
      </c>
    </row>
    <row r="132" spans="1:8" ht="25.5">
      <c r="A132" s="53" t="s">
        <v>33</v>
      </c>
      <c r="B132" s="57">
        <v>125</v>
      </c>
      <c r="C132" s="56" t="s">
        <v>160</v>
      </c>
      <c r="D132" s="56" t="s">
        <v>160</v>
      </c>
      <c r="H132" s="133" t="s">
        <v>368</v>
      </c>
    </row>
    <row r="133" spans="1:8" ht="38.25">
      <c r="A133" s="53" t="s">
        <v>33</v>
      </c>
      <c r="B133" s="55">
        <v>126</v>
      </c>
      <c r="C133" s="78" t="s">
        <v>161</v>
      </c>
      <c r="D133" s="78" t="s">
        <v>161</v>
      </c>
      <c r="H133" s="86" t="s">
        <v>303</v>
      </c>
    </row>
    <row r="134" spans="1:8" ht="25.5">
      <c r="A134" s="53" t="s">
        <v>33</v>
      </c>
      <c r="B134" s="55">
        <v>127</v>
      </c>
      <c r="C134" s="79" t="s">
        <v>162</v>
      </c>
      <c r="D134" s="79" t="s">
        <v>162</v>
      </c>
      <c r="H134" s="56" t="s">
        <v>304</v>
      </c>
    </row>
    <row r="135" spans="1:8" ht="25.5">
      <c r="A135" s="53" t="s">
        <v>33</v>
      </c>
      <c r="B135" s="57">
        <v>128</v>
      </c>
      <c r="C135" s="59" t="s">
        <v>163</v>
      </c>
      <c r="D135" s="59" t="s">
        <v>163</v>
      </c>
      <c r="H135" s="59" t="s">
        <v>305</v>
      </c>
    </row>
    <row r="136" spans="1:8" ht="25.5">
      <c r="A136" s="53" t="s">
        <v>33</v>
      </c>
      <c r="B136" s="55">
        <v>129</v>
      </c>
      <c r="C136" s="63" t="s">
        <v>164</v>
      </c>
      <c r="D136" s="63" t="s">
        <v>164</v>
      </c>
      <c r="H136" s="56" t="s">
        <v>306</v>
      </c>
    </row>
    <row r="137" spans="1:8">
      <c r="A137" s="53" t="s">
        <v>33</v>
      </c>
      <c r="B137" s="55">
        <v>130</v>
      </c>
      <c r="C137" s="56" t="s">
        <v>165</v>
      </c>
      <c r="D137" s="56" t="s">
        <v>165</v>
      </c>
      <c r="H137" s="56" t="s">
        <v>307</v>
      </c>
    </row>
    <row r="138" spans="1:8" ht="25.5">
      <c r="A138" s="53" t="s">
        <v>33</v>
      </c>
      <c r="B138" s="57">
        <v>131</v>
      </c>
      <c r="C138" s="60" t="s">
        <v>166</v>
      </c>
      <c r="D138" s="60" t="s">
        <v>166</v>
      </c>
      <c r="H138" s="82" t="s">
        <v>308</v>
      </c>
    </row>
    <row r="139" spans="1:8" ht="25.5">
      <c r="A139" s="53" t="s">
        <v>33</v>
      </c>
      <c r="B139" s="55">
        <v>132</v>
      </c>
      <c r="C139" s="56" t="s">
        <v>167</v>
      </c>
      <c r="D139" s="56" t="s">
        <v>167</v>
      </c>
      <c r="H139" s="56" t="s">
        <v>309</v>
      </c>
    </row>
    <row r="140" spans="1:8">
      <c r="A140" s="53" t="s">
        <v>33</v>
      </c>
      <c r="B140" s="55">
        <v>133</v>
      </c>
      <c r="C140" s="59" t="s">
        <v>168</v>
      </c>
      <c r="D140" s="59" t="s">
        <v>168</v>
      </c>
      <c r="H140" s="59" t="s">
        <v>310</v>
      </c>
    </row>
    <row r="141" spans="1:8" ht="39">
      <c r="A141" s="53" t="s">
        <v>33</v>
      </c>
      <c r="B141" s="57">
        <v>134</v>
      </c>
      <c r="C141" s="62" t="s">
        <v>169</v>
      </c>
      <c r="D141" s="62" t="s">
        <v>169</v>
      </c>
      <c r="H141" s="62" t="s">
        <v>311</v>
      </c>
    </row>
    <row r="142" spans="1:8" ht="26.25">
      <c r="A142" s="53" t="s">
        <v>33</v>
      </c>
      <c r="B142" s="55">
        <v>135</v>
      </c>
      <c r="C142" s="62" t="s">
        <v>170</v>
      </c>
      <c r="D142" s="62" t="s">
        <v>170</v>
      </c>
      <c r="H142" s="62" t="s">
        <v>312</v>
      </c>
    </row>
    <row r="143" spans="1:8" ht="26.25">
      <c r="A143" s="53" t="s">
        <v>33</v>
      </c>
      <c r="B143" s="55">
        <v>136</v>
      </c>
      <c r="C143" s="62" t="s">
        <v>171</v>
      </c>
      <c r="D143" s="62" t="s">
        <v>171</v>
      </c>
      <c r="H143" s="62" t="s">
        <v>313</v>
      </c>
    </row>
    <row r="144" spans="1:8" ht="25.5">
      <c r="A144" s="53" t="s">
        <v>33</v>
      </c>
      <c r="B144" s="57">
        <v>137</v>
      </c>
      <c r="C144" s="123" t="s">
        <v>358</v>
      </c>
      <c r="D144" s="123" t="s">
        <v>358</v>
      </c>
      <c r="H144" s="134" t="s">
        <v>369</v>
      </c>
    </row>
    <row r="145" spans="1:8" ht="25.5">
      <c r="A145" s="53" t="s">
        <v>33</v>
      </c>
      <c r="B145" s="55">
        <v>138</v>
      </c>
      <c r="C145" s="56" t="s">
        <v>172</v>
      </c>
      <c r="D145" s="56" t="s">
        <v>172</v>
      </c>
      <c r="H145" s="56" t="s">
        <v>314</v>
      </c>
    </row>
    <row r="146" spans="1:8">
      <c r="A146" s="53" t="s">
        <v>33</v>
      </c>
      <c r="B146" s="55">
        <v>139</v>
      </c>
      <c r="C146" s="67" t="s">
        <v>173</v>
      </c>
      <c r="D146" s="67" t="s">
        <v>173</v>
      </c>
      <c r="H146" s="67" t="s">
        <v>315</v>
      </c>
    </row>
    <row r="147" spans="1:8">
      <c r="A147" s="53" t="s">
        <v>33</v>
      </c>
      <c r="B147" s="57">
        <v>140</v>
      </c>
      <c r="C147" s="80" t="s">
        <v>174</v>
      </c>
      <c r="D147" s="80" t="s">
        <v>174</v>
      </c>
      <c r="H147" s="68" t="s">
        <v>316</v>
      </c>
    </row>
    <row r="148" spans="1:8">
      <c r="A148" s="53" t="s">
        <v>33</v>
      </c>
      <c r="B148" s="55">
        <v>141</v>
      </c>
      <c r="C148" s="56" t="s">
        <v>175</v>
      </c>
      <c r="D148" s="56" t="s">
        <v>175</v>
      </c>
      <c r="H148" s="56" t="s">
        <v>317</v>
      </c>
    </row>
    <row r="149" spans="1:8">
      <c r="A149" s="53" t="s">
        <v>33</v>
      </c>
      <c r="B149" s="55">
        <v>142</v>
      </c>
      <c r="C149" s="56" t="s">
        <v>176</v>
      </c>
      <c r="D149" s="56" t="s">
        <v>176</v>
      </c>
      <c r="H149" s="56" t="s">
        <v>318</v>
      </c>
    </row>
    <row r="150" spans="1:8">
      <c r="A150" s="53" t="s">
        <v>33</v>
      </c>
      <c r="B150" s="57">
        <v>143</v>
      </c>
      <c r="C150" s="56" t="s">
        <v>177</v>
      </c>
      <c r="D150" s="56" t="s">
        <v>177</v>
      </c>
      <c r="H150" s="56" t="s">
        <v>319</v>
      </c>
    </row>
    <row r="151" spans="1:8">
      <c r="A151" s="53" t="s">
        <v>33</v>
      </c>
      <c r="B151" s="55">
        <v>144</v>
      </c>
      <c r="C151" s="56" t="s">
        <v>178</v>
      </c>
      <c r="D151" s="56" t="s">
        <v>178</v>
      </c>
      <c r="H151" s="56" t="s">
        <v>320</v>
      </c>
    </row>
    <row r="152" spans="1:8" ht="26.25">
      <c r="A152" s="53" t="s">
        <v>33</v>
      </c>
      <c r="B152" s="55">
        <v>145</v>
      </c>
      <c r="C152" s="66" t="s">
        <v>179</v>
      </c>
      <c r="D152" s="66" t="s">
        <v>179</v>
      </c>
      <c r="H152" s="84" t="s">
        <v>321</v>
      </c>
    </row>
    <row r="153" spans="1:8" ht="25.5">
      <c r="A153" s="53" t="s">
        <v>33</v>
      </c>
      <c r="B153" s="57">
        <v>146</v>
      </c>
      <c r="C153" s="60" t="s">
        <v>180</v>
      </c>
      <c r="D153" s="60" t="s">
        <v>180</v>
      </c>
      <c r="H153" s="82" t="s">
        <v>322</v>
      </c>
    </row>
    <row r="154" spans="1:8" ht="63.75">
      <c r="A154" s="53" t="s">
        <v>33</v>
      </c>
      <c r="B154" s="55">
        <v>147</v>
      </c>
      <c r="C154" s="60" t="s">
        <v>181</v>
      </c>
      <c r="D154" s="60" t="s">
        <v>181</v>
      </c>
      <c r="H154" s="82" t="s">
        <v>323</v>
      </c>
    </row>
    <row r="155" spans="1:8" ht="51">
      <c r="A155" s="53" t="s">
        <v>33</v>
      </c>
      <c r="B155" s="55">
        <v>148</v>
      </c>
      <c r="C155" s="56" t="s">
        <v>182</v>
      </c>
      <c r="D155" s="56" t="s">
        <v>182</v>
      </c>
      <c r="H155" s="56" t="s">
        <v>324</v>
      </c>
    </row>
    <row r="156" spans="1:8" ht="51">
      <c r="A156" s="53" t="s">
        <v>33</v>
      </c>
      <c r="B156" s="57">
        <v>149</v>
      </c>
      <c r="C156" s="56" t="s">
        <v>183</v>
      </c>
      <c r="D156" s="56" t="s">
        <v>183</v>
      </c>
      <c r="H156" s="56" t="s">
        <v>325</v>
      </c>
    </row>
    <row r="157" spans="1:8" ht="204">
      <c r="A157" s="53" t="s">
        <v>33</v>
      </c>
      <c r="B157" s="55">
        <v>150</v>
      </c>
      <c r="C157" s="78" t="s">
        <v>184</v>
      </c>
      <c r="D157" s="78" t="s">
        <v>184</v>
      </c>
      <c r="H157" s="86" t="s">
        <v>326</v>
      </c>
    </row>
    <row r="158" spans="1:8" ht="229.5">
      <c r="A158" s="53" t="s">
        <v>33</v>
      </c>
      <c r="B158" s="55">
        <v>151</v>
      </c>
      <c r="C158" s="78" t="s">
        <v>185</v>
      </c>
      <c r="D158" s="78" t="s">
        <v>185</v>
      </c>
      <c r="H158" s="86" t="s">
        <v>327</v>
      </c>
    </row>
    <row r="159" spans="1:8" ht="38.25">
      <c r="A159" s="53" t="s">
        <v>33</v>
      </c>
      <c r="B159" s="57">
        <v>152</v>
      </c>
      <c r="C159" s="60" t="s">
        <v>186</v>
      </c>
      <c r="D159" s="60" t="s">
        <v>186</v>
      </c>
      <c r="H159" s="59" t="s">
        <v>328</v>
      </c>
    </row>
    <row r="160" spans="1:8">
      <c r="A160" s="53" t="s">
        <v>33</v>
      </c>
      <c r="B160" s="55">
        <v>153</v>
      </c>
      <c r="C160" s="59" t="s">
        <v>187</v>
      </c>
      <c r="D160" s="59" t="s">
        <v>187</v>
      </c>
      <c r="H160" s="122" t="s">
        <v>370</v>
      </c>
    </row>
    <row r="161" spans="1:8" ht="25.5">
      <c r="A161" s="53" t="s">
        <v>33</v>
      </c>
      <c r="B161" s="55">
        <v>154</v>
      </c>
      <c r="C161" s="56" t="s">
        <v>188</v>
      </c>
      <c r="D161" s="56" t="s">
        <v>188</v>
      </c>
      <c r="H161" s="56" t="s">
        <v>329</v>
      </c>
    </row>
    <row r="162" spans="1:8" ht="25.5">
      <c r="A162" s="53" t="s">
        <v>33</v>
      </c>
      <c r="B162" s="57">
        <v>155</v>
      </c>
      <c r="C162" s="56" t="s">
        <v>189</v>
      </c>
      <c r="D162" s="56" t="s">
        <v>189</v>
      </c>
      <c r="H162" s="56" t="s">
        <v>330</v>
      </c>
    </row>
    <row r="163" spans="1:8" ht="25.5">
      <c r="A163" s="53" t="s">
        <v>33</v>
      </c>
      <c r="B163" s="55">
        <v>156</v>
      </c>
      <c r="C163" s="56" t="s">
        <v>190</v>
      </c>
      <c r="D163" s="56" t="s">
        <v>190</v>
      </c>
      <c r="H163" s="56" t="s">
        <v>331</v>
      </c>
    </row>
    <row r="164" spans="1:8" ht="38.25">
      <c r="A164" s="53" t="s">
        <v>33</v>
      </c>
      <c r="B164" s="55">
        <v>157</v>
      </c>
      <c r="C164" s="78" t="s">
        <v>191</v>
      </c>
      <c r="D164" s="78" t="s">
        <v>191</v>
      </c>
      <c r="H164" s="86" t="s">
        <v>332</v>
      </c>
    </row>
    <row r="165" spans="1:8">
      <c r="A165" s="53" t="s">
        <v>33</v>
      </c>
      <c r="B165" s="57">
        <v>158</v>
      </c>
      <c r="C165" s="56" t="s">
        <v>192</v>
      </c>
      <c r="D165" s="56" t="s">
        <v>192</v>
      </c>
      <c r="H165" s="56" t="s">
        <v>333</v>
      </c>
    </row>
    <row r="166" spans="1:8">
      <c r="A166" s="53" t="s">
        <v>33</v>
      </c>
      <c r="B166" s="55">
        <v>159</v>
      </c>
      <c r="C166" s="73" t="s">
        <v>193</v>
      </c>
      <c r="D166" s="73" t="s">
        <v>193</v>
      </c>
      <c r="H166" s="73" t="s">
        <v>334</v>
      </c>
    </row>
    <row r="167" spans="1:8" ht="25.5">
      <c r="A167" s="53" t="s">
        <v>33</v>
      </c>
      <c r="B167" s="55">
        <v>160</v>
      </c>
      <c r="C167" s="60" t="s">
        <v>194</v>
      </c>
      <c r="D167" s="60" t="s">
        <v>194</v>
      </c>
      <c r="H167" s="82" t="s">
        <v>335</v>
      </c>
    </row>
    <row r="168" spans="1:8">
      <c r="A168" s="53" t="s">
        <v>33</v>
      </c>
      <c r="B168" s="57">
        <v>161</v>
      </c>
      <c r="C168" s="56" t="s">
        <v>195</v>
      </c>
      <c r="D168" s="56" t="s">
        <v>195</v>
      </c>
      <c r="H168" s="56" t="s">
        <v>336</v>
      </c>
    </row>
    <row r="169" spans="1:8">
      <c r="A169" s="53" t="s">
        <v>33</v>
      </c>
      <c r="B169" s="55">
        <v>162</v>
      </c>
      <c r="C169" s="56" t="s">
        <v>196</v>
      </c>
      <c r="D169" s="56" t="s">
        <v>196</v>
      </c>
      <c r="H169" s="56" t="s">
        <v>337</v>
      </c>
    </row>
    <row r="170" spans="1:8">
      <c r="A170" s="53" t="s">
        <v>33</v>
      </c>
      <c r="B170" s="55">
        <v>163</v>
      </c>
      <c r="C170" s="63" t="s">
        <v>197</v>
      </c>
      <c r="D170" s="63" t="s">
        <v>197</v>
      </c>
      <c r="H170" s="56" t="s">
        <v>338</v>
      </c>
    </row>
    <row r="171" spans="1:8" ht="38.25">
      <c r="A171" s="53" t="s">
        <v>33</v>
      </c>
      <c r="B171" s="57">
        <v>164</v>
      </c>
      <c r="C171" s="77" t="s">
        <v>198</v>
      </c>
      <c r="D171" s="77" t="s">
        <v>198</v>
      </c>
      <c r="H171" s="77" t="s">
        <v>339</v>
      </c>
    </row>
    <row r="172" spans="1:8" ht="114.75">
      <c r="A172" s="53" t="s">
        <v>33</v>
      </c>
      <c r="B172" s="55">
        <v>165</v>
      </c>
      <c r="C172" s="81" t="s">
        <v>199</v>
      </c>
      <c r="D172" s="81" t="s">
        <v>199</v>
      </c>
      <c r="H172" s="88" t="s">
        <v>340</v>
      </c>
    </row>
    <row r="173" spans="1:8">
      <c r="A173" s="53" t="s">
        <v>33</v>
      </c>
      <c r="B173" s="55">
        <v>166</v>
      </c>
      <c r="C173" s="56" t="s">
        <v>200</v>
      </c>
      <c r="D173" s="56" t="s">
        <v>200</v>
      </c>
      <c r="H173" s="56" t="s">
        <v>341</v>
      </c>
    </row>
    <row r="174" spans="1:8">
      <c r="A174" s="53" t="s">
        <v>33</v>
      </c>
      <c r="B174" s="57">
        <v>167</v>
      </c>
      <c r="C174" s="56" t="s">
        <v>201</v>
      </c>
      <c r="D174" s="56" t="s">
        <v>201</v>
      </c>
      <c r="H174" s="56" t="s">
        <v>342</v>
      </c>
    </row>
    <row r="175" spans="1:8">
      <c r="A175" s="53" t="s">
        <v>33</v>
      </c>
      <c r="B175" s="55">
        <v>168</v>
      </c>
      <c r="C175" s="56" t="s">
        <v>202</v>
      </c>
      <c r="D175" s="56" t="s">
        <v>202</v>
      </c>
      <c r="H175" s="56" t="s">
        <v>343</v>
      </c>
    </row>
  </sheetData>
  <autoFilter ref="A6:P116"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76"/>
  <sheetViews>
    <sheetView zoomScale="85" zoomScaleNormal="85" workbookViewId="0">
      <selection activeCell="G84" sqref="G84"/>
    </sheetView>
  </sheetViews>
  <sheetFormatPr defaultRowHeight="15.75"/>
  <cols>
    <col min="1" max="1" width="3.42578125" style="1" customWidth="1"/>
    <col min="2" max="2" width="8.140625" style="1" customWidth="1"/>
    <col min="3" max="3" width="9.42578125" style="36" customWidth="1"/>
    <col min="4" max="4" width="20.7109375" style="1" customWidth="1"/>
    <col min="5" max="5" width="23" style="22" customWidth="1"/>
    <col min="6" max="6" width="15.28515625" style="6" customWidth="1"/>
    <col min="7" max="7" width="14.7109375" style="16"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47" customWidth="1"/>
    <col min="14" max="16384" width="9.140625" style="1"/>
  </cols>
  <sheetData>
    <row r="1" spans="1:13">
      <c r="D1" s="116" t="s">
        <v>26</v>
      </c>
      <c r="E1" s="116"/>
      <c r="F1" s="116"/>
      <c r="G1" s="116"/>
      <c r="H1" s="116"/>
      <c r="I1" s="116"/>
      <c r="J1" s="116"/>
      <c r="K1" s="116"/>
      <c r="L1" s="116"/>
      <c r="M1" s="46"/>
    </row>
    <row r="2" spans="1:13">
      <c r="D2" s="117" t="s">
        <v>17</v>
      </c>
      <c r="E2" s="117"/>
      <c r="F2" s="117"/>
      <c r="G2" s="117"/>
      <c r="H2" s="117"/>
      <c r="I2" s="117"/>
      <c r="J2" s="117"/>
      <c r="K2" s="14"/>
    </row>
    <row r="3" spans="1:13">
      <c r="B3" s="118" t="s">
        <v>9</v>
      </c>
      <c r="C3" s="118"/>
      <c r="D3" s="118"/>
      <c r="E3" s="119" t="s">
        <v>29</v>
      </c>
      <c r="F3" s="119"/>
      <c r="G3" s="119"/>
      <c r="H3" s="119"/>
      <c r="I3" s="119"/>
      <c r="K3" s="1" t="s">
        <v>10</v>
      </c>
      <c r="L3" s="1" t="s">
        <v>12</v>
      </c>
    </row>
    <row r="4" spans="1:13" s="3" customFormat="1" ht="31.5">
      <c r="A4" s="2"/>
      <c r="B4" s="120" t="s">
        <v>8</v>
      </c>
      <c r="C4" s="120"/>
      <c r="D4" s="120"/>
      <c r="E4" s="113" t="s">
        <v>36</v>
      </c>
      <c r="F4" s="113"/>
      <c r="G4" s="113"/>
      <c r="H4" s="113"/>
      <c r="I4" s="113"/>
      <c r="J4" s="113"/>
      <c r="K4" s="25" t="s">
        <v>11</v>
      </c>
      <c r="L4" s="25" t="s">
        <v>13</v>
      </c>
      <c r="M4" s="48"/>
    </row>
    <row r="5" spans="1:13" s="4" customFormat="1">
      <c r="A5" s="2"/>
      <c r="C5" s="37"/>
      <c r="E5" s="114"/>
      <c r="F5" s="114"/>
      <c r="G5" s="114"/>
      <c r="H5" s="114"/>
      <c r="I5" s="114"/>
      <c r="J5" s="24"/>
      <c r="K5" s="24"/>
      <c r="L5" s="24"/>
      <c r="M5" s="49"/>
    </row>
    <row r="6" spans="1:13" ht="47.25">
      <c r="A6" s="5"/>
      <c r="B6" s="28" t="s">
        <v>2</v>
      </c>
      <c r="C6" s="38" t="s">
        <v>0</v>
      </c>
      <c r="D6" s="28" t="s">
        <v>1</v>
      </c>
      <c r="E6" s="28" t="s">
        <v>3</v>
      </c>
      <c r="F6" s="28" t="s">
        <v>18</v>
      </c>
      <c r="G6" s="15" t="s">
        <v>19</v>
      </c>
      <c r="H6" s="28" t="s">
        <v>20</v>
      </c>
      <c r="I6" s="28" t="s">
        <v>21</v>
      </c>
      <c r="J6" s="28" t="s">
        <v>22</v>
      </c>
      <c r="K6" s="28" t="s">
        <v>23</v>
      </c>
      <c r="L6" s="28" t="s">
        <v>24</v>
      </c>
      <c r="M6" s="50" t="s">
        <v>30</v>
      </c>
    </row>
    <row r="7" spans="1:13">
      <c r="A7" s="5"/>
      <c r="B7" s="28">
        <v>1</v>
      </c>
      <c r="C7" s="115">
        <v>2</v>
      </c>
      <c r="D7" s="115"/>
      <c r="E7" s="115"/>
      <c r="F7" s="28">
        <v>3</v>
      </c>
      <c r="G7" s="15">
        <v>4</v>
      </c>
      <c r="H7" s="28">
        <v>5</v>
      </c>
      <c r="I7" s="28">
        <v>6</v>
      </c>
      <c r="J7" s="28">
        <v>7</v>
      </c>
      <c r="K7" s="28">
        <v>8</v>
      </c>
      <c r="L7" s="23">
        <v>9</v>
      </c>
      <c r="M7" s="51"/>
    </row>
    <row r="8" spans="1:13" ht="60">
      <c r="B8" s="53" t="s">
        <v>33</v>
      </c>
      <c r="C8" s="55">
        <v>1</v>
      </c>
      <c r="D8" s="56" t="s">
        <v>37</v>
      </c>
      <c r="E8" s="56" t="s">
        <v>37</v>
      </c>
      <c r="F8" s="89" t="s">
        <v>344</v>
      </c>
      <c r="G8" s="41">
        <v>1</v>
      </c>
      <c r="H8" s="42"/>
      <c r="I8" s="42"/>
      <c r="J8" s="43">
        <f t="shared" ref="J8" si="0">H8*G8</f>
        <v>0</v>
      </c>
      <c r="K8" s="43">
        <f t="shared" ref="K8" si="1">I8*G8</f>
        <v>0</v>
      </c>
      <c r="L8" s="44" t="s">
        <v>32</v>
      </c>
      <c r="M8" s="52">
        <v>1250</v>
      </c>
    </row>
    <row r="9" spans="1:13" ht="60">
      <c r="B9" s="53" t="s">
        <v>33</v>
      </c>
      <c r="C9" s="57">
        <v>2</v>
      </c>
      <c r="D9" s="58" t="s">
        <v>38</v>
      </c>
      <c r="E9" s="58" t="s">
        <v>38</v>
      </c>
      <c r="F9" s="90" t="s">
        <v>345</v>
      </c>
      <c r="G9" s="41">
        <v>300</v>
      </c>
      <c r="H9" s="42"/>
      <c r="I9" s="42"/>
      <c r="J9" s="43">
        <f t="shared" ref="J9:J17" si="2">H9*G9</f>
        <v>0</v>
      </c>
      <c r="K9" s="43">
        <f t="shared" ref="K9:K17" si="3">I9*G9</f>
        <v>0</v>
      </c>
      <c r="L9" s="44" t="s">
        <v>32</v>
      </c>
      <c r="M9" s="52">
        <v>187.5</v>
      </c>
    </row>
    <row r="10" spans="1:13" ht="60">
      <c r="B10" s="53" t="s">
        <v>33</v>
      </c>
      <c r="C10" s="55">
        <v>3</v>
      </c>
      <c r="D10" s="56" t="s">
        <v>39</v>
      </c>
      <c r="E10" s="56" t="s">
        <v>39</v>
      </c>
      <c r="F10" s="91" t="s">
        <v>346</v>
      </c>
      <c r="G10" s="41">
        <v>4</v>
      </c>
      <c r="H10" s="42"/>
      <c r="I10" s="42"/>
      <c r="J10" s="43">
        <f t="shared" si="2"/>
        <v>0</v>
      </c>
      <c r="K10" s="43">
        <f t="shared" si="3"/>
        <v>0</v>
      </c>
      <c r="L10" s="44" t="s">
        <v>32</v>
      </c>
      <c r="M10" s="52">
        <v>1633.33</v>
      </c>
    </row>
    <row r="11" spans="1:13" ht="60">
      <c r="B11" s="53" t="s">
        <v>33</v>
      </c>
      <c r="C11" s="55">
        <v>4</v>
      </c>
      <c r="D11" s="59" t="s">
        <v>40</v>
      </c>
      <c r="E11" s="59" t="s">
        <v>40</v>
      </c>
      <c r="F11" s="90" t="s">
        <v>347</v>
      </c>
      <c r="G11" s="41">
        <v>5300</v>
      </c>
      <c r="H11" s="42"/>
      <c r="I11" s="42"/>
      <c r="J11" s="43">
        <f t="shared" si="2"/>
        <v>0</v>
      </c>
      <c r="K11" s="43">
        <f t="shared" si="3"/>
        <v>0</v>
      </c>
      <c r="L11" s="44" t="s">
        <v>32</v>
      </c>
      <c r="M11" s="52">
        <v>1700.42</v>
      </c>
    </row>
    <row r="12" spans="1:13" ht="102">
      <c r="B12" s="53" t="s">
        <v>33</v>
      </c>
      <c r="C12" s="57">
        <v>5</v>
      </c>
      <c r="D12" s="60" t="s">
        <v>41</v>
      </c>
      <c r="E12" s="60" t="s">
        <v>41</v>
      </c>
      <c r="F12" s="91" t="s">
        <v>346</v>
      </c>
      <c r="G12" s="41">
        <v>0.5</v>
      </c>
      <c r="H12" s="42"/>
      <c r="I12" s="42"/>
      <c r="J12" s="43">
        <f t="shared" si="2"/>
        <v>0</v>
      </c>
      <c r="K12" s="43">
        <f t="shared" si="3"/>
        <v>0</v>
      </c>
      <c r="L12" s="44" t="s">
        <v>32</v>
      </c>
      <c r="M12" s="52">
        <v>8775</v>
      </c>
    </row>
    <row r="13" spans="1:13" ht="76.5">
      <c r="B13" s="53" t="s">
        <v>33</v>
      </c>
      <c r="C13" s="55">
        <v>6</v>
      </c>
      <c r="D13" s="60" t="s">
        <v>42</v>
      </c>
      <c r="E13" s="60" t="s">
        <v>42</v>
      </c>
      <c r="F13" s="91" t="s">
        <v>346</v>
      </c>
      <c r="G13" s="41">
        <v>0.5</v>
      </c>
      <c r="H13" s="42"/>
      <c r="I13" s="42"/>
      <c r="J13" s="43">
        <f t="shared" si="2"/>
        <v>0</v>
      </c>
      <c r="K13" s="43">
        <f t="shared" si="3"/>
        <v>0</v>
      </c>
      <c r="L13" s="44" t="s">
        <v>32</v>
      </c>
      <c r="M13" s="52">
        <v>3847.5</v>
      </c>
    </row>
    <row r="14" spans="1:13" ht="102">
      <c r="B14" s="53" t="s">
        <v>33</v>
      </c>
      <c r="C14" s="55">
        <v>7</v>
      </c>
      <c r="D14" s="60" t="s">
        <v>43</v>
      </c>
      <c r="E14" s="60" t="s">
        <v>43</v>
      </c>
      <c r="F14" s="91" t="s">
        <v>346</v>
      </c>
      <c r="G14" s="41">
        <v>0.5</v>
      </c>
      <c r="H14" s="42"/>
      <c r="I14" s="42"/>
      <c r="J14" s="43">
        <f t="shared" si="2"/>
        <v>0</v>
      </c>
      <c r="K14" s="43">
        <f t="shared" si="3"/>
        <v>0</v>
      </c>
      <c r="L14" s="44" t="s">
        <v>32</v>
      </c>
      <c r="M14" s="52">
        <v>2700</v>
      </c>
    </row>
    <row r="15" spans="1:13" ht="76.5">
      <c r="B15" s="53" t="s">
        <v>33</v>
      </c>
      <c r="C15" s="57">
        <v>8</v>
      </c>
      <c r="D15" s="60" t="s">
        <v>44</v>
      </c>
      <c r="E15" s="60" t="s">
        <v>44</v>
      </c>
      <c r="F15" s="91" t="s">
        <v>346</v>
      </c>
      <c r="G15" s="41">
        <v>0.5</v>
      </c>
      <c r="H15" s="42"/>
      <c r="I15" s="42"/>
      <c r="J15" s="43">
        <f t="shared" si="2"/>
        <v>0</v>
      </c>
      <c r="K15" s="43">
        <f t="shared" si="3"/>
        <v>0</v>
      </c>
      <c r="L15" s="44" t="s">
        <v>32</v>
      </c>
      <c r="M15" s="52">
        <v>3037.5</v>
      </c>
    </row>
    <row r="16" spans="1:13" ht="76.5">
      <c r="B16" s="53" t="s">
        <v>33</v>
      </c>
      <c r="C16" s="55">
        <v>9</v>
      </c>
      <c r="D16" s="60" t="s">
        <v>45</v>
      </c>
      <c r="E16" s="60" t="s">
        <v>45</v>
      </c>
      <c r="F16" s="91" t="s">
        <v>346</v>
      </c>
      <c r="G16" s="41">
        <v>0.5</v>
      </c>
      <c r="H16" s="42"/>
      <c r="I16" s="42"/>
      <c r="J16" s="43">
        <f t="shared" si="2"/>
        <v>0</v>
      </c>
      <c r="K16" s="43">
        <f t="shared" si="3"/>
        <v>0</v>
      </c>
      <c r="L16" s="44" t="s">
        <v>32</v>
      </c>
      <c r="M16" s="52">
        <v>2295</v>
      </c>
    </row>
    <row r="17" spans="2:13" ht="60">
      <c r="B17" s="53" t="s">
        <v>33</v>
      </c>
      <c r="C17" s="55">
        <v>10</v>
      </c>
      <c r="D17" s="59" t="s">
        <v>46</v>
      </c>
      <c r="E17" s="59" t="s">
        <v>46</v>
      </c>
      <c r="F17" s="91" t="s">
        <v>348</v>
      </c>
      <c r="G17" s="41">
        <v>2</v>
      </c>
      <c r="H17" s="42"/>
      <c r="I17" s="42"/>
      <c r="J17" s="43">
        <f t="shared" si="2"/>
        <v>0</v>
      </c>
      <c r="K17" s="43">
        <f t="shared" si="3"/>
        <v>0</v>
      </c>
      <c r="L17" s="44" t="s">
        <v>32</v>
      </c>
      <c r="M17" s="52">
        <v>333.33</v>
      </c>
    </row>
    <row r="18" spans="2:13" ht="60">
      <c r="B18" s="53" t="s">
        <v>33</v>
      </c>
      <c r="C18" s="57">
        <v>11</v>
      </c>
      <c r="D18" s="61" t="s">
        <v>47</v>
      </c>
      <c r="E18" s="61" t="s">
        <v>47</v>
      </c>
      <c r="F18" s="92" t="s">
        <v>349</v>
      </c>
      <c r="G18" s="41">
        <v>1</v>
      </c>
      <c r="H18" s="42"/>
      <c r="I18" s="42"/>
      <c r="J18" s="43">
        <f t="shared" ref="J18:J81" si="4">H18*G18</f>
        <v>0</v>
      </c>
      <c r="K18" s="43">
        <f t="shared" ref="K18:K81" si="5">I18*G18</f>
        <v>0</v>
      </c>
      <c r="L18" s="44" t="s">
        <v>32</v>
      </c>
      <c r="M18" s="52">
        <v>154.16999999999999</v>
      </c>
    </row>
    <row r="19" spans="2:13" ht="60">
      <c r="B19" s="53" t="s">
        <v>33</v>
      </c>
      <c r="C19" s="55">
        <v>12</v>
      </c>
      <c r="D19" s="56" t="s">
        <v>48</v>
      </c>
      <c r="E19" s="56" t="s">
        <v>48</v>
      </c>
      <c r="F19" s="89" t="s">
        <v>344</v>
      </c>
      <c r="G19" s="41">
        <v>1</v>
      </c>
      <c r="H19" s="42"/>
      <c r="I19" s="42"/>
      <c r="J19" s="43">
        <f t="shared" si="4"/>
        <v>0</v>
      </c>
      <c r="K19" s="43">
        <f t="shared" si="5"/>
        <v>0</v>
      </c>
      <c r="L19" s="44" t="s">
        <v>32</v>
      </c>
      <c r="M19" s="52">
        <v>1250</v>
      </c>
    </row>
    <row r="20" spans="2:13" ht="60">
      <c r="B20" s="53" t="s">
        <v>33</v>
      </c>
      <c r="C20" s="55">
        <v>13</v>
      </c>
      <c r="D20" s="62" t="s">
        <v>49</v>
      </c>
      <c r="E20" s="62" t="s">
        <v>49</v>
      </c>
      <c r="F20" s="90" t="s">
        <v>350</v>
      </c>
      <c r="G20" s="41">
        <v>288</v>
      </c>
      <c r="H20" s="42"/>
      <c r="I20" s="42"/>
      <c r="J20" s="43">
        <f t="shared" si="4"/>
        <v>0</v>
      </c>
      <c r="K20" s="43">
        <f t="shared" si="5"/>
        <v>0</v>
      </c>
      <c r="L20" s="44" t="s">
        <v>32</v>
      </c>
      <c r="M20" s="52">
        <v>13920</v>
      </c>
    </row>
    <row r="21" spans="2:13" ht="60">
      <c r="B21" s="53" t="s">
        <v>33</v>
      </c>
      <c r="C21" s="57">
        <v>14</v>
      </c>
      <c r="D21" s="62" t="s">
        <v>50</v>
      </c>
      <c r="E21" s="62" t="s">
        <v>50</v>
      </c>
      <c r="F21" s="90" t="s">
        <v>350</v>
      </c>
      <c r="G21" s="45">
        <v>384</v>
      </c>
      <c r="H21" s="42"/>
      <c r="I21" s="42"/>
      <c r="J21" s="43">
        <f t="shared" si="4"/>
        <v>0</v>
      </c>
      <c r="K21" s="43">
        <f t="shared" si="5"/>
        <v>0</v>
      </c>
      <c r="L21" s="44" t="s">
        <v>32</v>
      </c>
      <c r="M21" s="52">
        <v>19200</v>
      </c>
    </row>
    <row r="22" spans="2:13" ht="60">
      <c r="B22" s="53" t="s">
        <v>33</v>
      </c>
      <c r="C22" s="55">
        <v>15</v>
      </c>
      <c r="D22" s="62" t="s">
        <v>51</v>
      </c>
      <c r="E22" s="62" t="s">
        <v>51</v>
      </c>
      <c r="F22" s="90" t="s">
        <v>350</v>
      </c>
      <c r="G22" s="45">
        <v>288</v>
      </c>
      <c r="H22" s="42"/>
      <c r="I22" s="42"/>
      <c r="J22" s="43">
        <f t="shared" si="4"/>
        <v>0</v>
      </c>
      <c r="K22" s="43">
        <f t="shared" si="5"/>
        <v>0</v>
      </c>
      <c r="L22" s="44" t="s">
        <v>32</v>
      </c>
      <c r="M22" s="52">
        <v>13200</v>
      </c>
    </row>
    <row r="23" spans="2:13" ht="60">
      <c r="B23" s="53" t="s">
        <v>33</v>
      </c>
      <c r="C23" s="55">
        <v>16</v>
      </c>
      <c r="D23" s="62" t="s">
        <v>52</v>
      </c>
      <c r="E23" s="62" t="s">
        <v>52</v>
      </c>
      <c r="F23" s="90" t="s">
        <v>350</v>
      </c>
      <c r="G23" s="45">
        <v>384</v>
      </c>
      <c r="H23" s="42"/>
      <c r="I23" s="42"/>
      <c r="J23" s="43">
        <f t="shared" si="4"/>
        <v>0</v>
      </c>
      <c r="K23" s="43">
        <f t="shared" si="5"/>
        <v>0</v>
      </c>
      <c r="L23" s="44" t="s">
        <v>32</v>
      </c>
      <c r="M23" s="52">
        <v>12800</v>
      </c>
    </row>
    <row r="24" spans="2:13" ht="60">
      <c r="B24" s="53" t="s">
        <v>33</v>
      </c>
      <c r="C24" s="57">
        <v>17</v>
      </c>
      <c r="D24" s="56" t="s">
        <v>53</v>
      </c>
      <c r="E24" s="56" t="s">
        <v>53</v>
      </c>
      <c r="F24" s="89" t="s">
        <v>344</v>
      </c>
      <c r="G24" s="45">
        <v>1</v>
      </c>
      <c r="H24" s="42"/>
      <c r="I24" s="42"/>
      <c r="J24" s="43">
        <f t="shared" si="4"/>
        <v>0</v>
      </c>
      <c r="K24" s="43">
        <f t="shared" si="5"/>
        <v>0</v>
      </c>
      <c r="L24" s="44" t="s">
        <v>32</v>
      </c>
      <c r="M24" s="52">
        <v>1930</v>
      </c>
    </row>
    <row r="25" spans="2:13" ht="60">
      <c r="B25" s="53" t="s">
        <v>33</v>
      </c>
      <c r="C25" s="55">
        <v>18</v>
      </c>
      <c r="D25" s="63" t="s">
        <v>54</v>
      </c>
      <c r="E25" s="63" t="s">
        <v>54</v>
      </c>
      <c r="F25" s="91" t="s">
        <v>346</v>
      </c>
      <c r="G25" s="45">
        <v>1</v>
      </c>
      <c r="H25" s="42"/>
      <c r="I25" s="42"/>
      <c r="J25" s="43">
        <f t="shared" si="4"/>
        <v>0</v>
      </c>
      <c r="K25" s="43">
        <f t="shared" si="5"/>
        <v>0</v>
      </c>
      <c r="L25" s="44" t="s">
        <v>32</v>
      </c>
      <c r="M25" s="52">
        <v>1467.0000000000002</v>
      </c>
    </row>
    <row r="26" spans="2:13" ht="60">
      <c r="B26" s="53" t="s">
        <v>33</v>
      </c>
      <c r="C26" s="55">
        <v>19</v>
      </c>
      <c r="D26" s="56" t="s">
        <v>55</v>
      </c>
      <c r="E26" s="56" t="s">
        <v>55</v>
      </c>
      <c r="F26" s="90" t="s">
        <v>347</v>
      </c>
      <c r="G26" s="45">
        <v>200</v>
      </c>
      <c r="H26" s="42"/>
      <c r="I26" s="42"/>
      <c r="J26" s="43">
        <f t="shared" si="4"/>
        <v>0</v>
      </c>
      <c r="K26" s="43">
        <f t="shared" si="5"/>
        <v>0</v>
      </c>
      <c r="L26" s="44" t="s">
        <v>32</v>
      </c>
      <c r="M26" s="52">
        <v>185.00000000000003</v>
      </c>
    </row>
    <row r="27" spans="2:13" ht="60">
      <c r="B27" s="53" t="s">
        <v>33</v>
      </c>
      <c r="C27" s="57">
        <v>20</v>
      </c>
      <c r="D27" s="56" t="s">
        <v>56</v>
      </c>
      <c r="E27" s="56" t="s">
        <v>56</v>
      </c>
      <c r="F27" s="89" t="s">
        <v>344</v>
      </c>
      <c r="G27" s="45">
        <v>1</v>
      </c>
      <c r="H27" s="42"/>
      <c r="I27" s="42"/>
      <c r="J27" s="43">
        <f t="shared" si="4"/>
        <v>0</v>
      </c>
      <c r="K27" s="43">
        <f t="shared" si="5"/>
        <v>0</v>
      </c>
      <c r="L27" s="44" t="s">
        <v>32</v>
      </c>
      <c r="M27" s="52">
        <v>1300</v>
      </c>
    </row>
    <row r="28" spans="2:13" ht="60">
      <c r="B28" s="53" t="s">
        <v>33</v>
      </c>
      <c r="C28" s="57">
        <v>21</v>
      </c>
      <c r="D28" s="62" t="s">
        <v>57</v>
      </c>
      <c r="E28" s="62" t="s">
        <v>57</v>
      </c>
      <c r="F28" s="90" t="s">
        <v>350</v>
      </c>
      <c r="G28" s="45">
        <v>300</v>
      </c>
      <c r="H28" s="42"/>
      <c r="I28" s="42"/>
      <c r="J28" s="43">
        <f t="shared" si="4"/>
        <v>0</v>
      </c>
      <c r="K28" s="43">
        <f t="shared" si="5"/>
        <v>0</v>
      </c>
      <c r="L28" s="44" t="s">
        <v>32</v>
      </c>
      <c r="M28" s="52">
        <v>387.5</v>
      </c>
    </row>
    <row r="29" spans="2:13" ht="60">
      <c r="B29" s="53" t="s">
        <v>33</v>
      </c>
      <c r="C29" s="57">
        <v>22</v>
      </c>
      <c r="D29" s="56" t="s">
        <v>58</v>
      </c>
      <c r="E29" s="56" t="s">
        <v>58</v>
      </c>
      <c r="F29" s="91" t="s">
        <v>35</v>
      </c>
      <c r="G29" s="45">
        <v>500</v>
      </c>
      <c r="H29" s="42"/>
      <c r="I29" s="42"/>
      <c r="J29" s="43">
        <f t="shared" si="4"/>
        <v>0</v>
      </c>
      <c r="K29" s="43">
        <f t="shared" si="5"/>
        <v>0</v>
      </c>
      <c r="L29" s="44" t="s">
        <v>32</v>
      </c>
      <c r="M29" s="52">
        <v>12091.67</v>
      </c>
    </row>
    <row r="30" spans="2:13" ht="60">
      <c r="B30" s="53" t="s">
        <v>33</v>
      </c>
      <c r="C30" s="57">
        <v>23</v>
      </c>
      <c r="D30" s="64" t="s">
        <v>59</v>
      </c>
      <c r="E30" s="64" t="s">
        <v>59</v>
      </c>
      <c r="F30" s="124" t="s">
        <v>351</v>
      </c>
      <c r="G30" s="45">
        <v>54</v>
      </c>
      <c r="H30" s="42"/>
      <c r="I30" s="42"/>
      <c r="J30" s="43">
        <f t="shared" si="4"/>
        <v>0</v>
      </c>
      <c r="K30" s="43">
        <f t="shared" si="5"/>
        <v>0</v>
      </c>
      <c r="L30" s="44" t="s">
        <v>32</v>
      </c>
      <c r="M30" s="52">
        <v>6281.5500000000011</v>
      </c>
    </row>
    <row r="31" spans="2:13" ht="60">
      <c r="B31" s="53" t="s">
        <v>33</v>
      </c>
      <c r="C31" s="57">
        <v>24</v>
      </c>
      <c r="D31" s="65" t="s">
        <v>60</v>
      </c>
      <c r="E31" s="65" t="s">
        <v>60</v>
      </c>
      <c r="F31" s="91" t="s">
        <v>351</v>
      </c>
      <c r="G31" s="45">
        <v>31</v>
      </c>
      <c r="H31" s="42"/>
      <c r="I31" s="42"/>
      <c r="J31" s="43">
        <f t="shared" si="4"/>
        <v>0</v>
      </c>
      <c r="K31" s="43">
        <f t="shared" si="5"/>
        <v>0</v>
      </c>
      <c r="L31" s="44" t="s">
        <v>32</v>
      </c>
      <c r="M31" s="52">
        <v>1291.67</v>
      </c>
    </row>
    <row r="32" spans="2:13" ht="60">
      <c r="B32" s="53" t="s">
        <v>33</v>
      </c>
      <c r="C32" s="57">
        <v>25</v>
      </c>
      <c r="D32" s="56" t="s">
        <v>61</v>
      </c>
      <c r="E32" s="56" t="s">
        <v>61</v>
      </c>
      <c r="F32" s="92" t="s">
        <v>349</v>
      </c>
      <c r="G32" s="45">
        <v>2500</v>
      </c>
      <c r="H32" s="42"/>
      <c r="I32" s="42"/>
      <c r="J32" s="43">
        <f t="shared" si="4"/>
        <v>0</v>
      </c>
      <c r="K32" s="43">
        <f t="shared" si="5"/>
        <v>0</v>
      </c>
      <c r="L32" s="44" t="s">
        <v>32</v>
      </c>
      <c r="M32" s="52">
        <v>1666.67</v>
      </c>
    </row>
    <row r="33" spans="2:13" ht="60">
      <c r="B33" s="53" t="s">
        <v>33</v>
      </c>
      <c r="C33" s="57">
        <v>26</v>
      </c>
      <c r="D33" s="56" t="s">
        <v>62</v>
      </c>
      <c r="E33" s="56" t="s">
        <v>62</v>
      </c>
      <c r="F33" s="91" t="s">
        <v>346</v>
      </c>
      <c r="G33" s="45">
        <v>2</v>
      </c>
      <c r="H33" s="42"/>
      <c r="I33" s="42"/>
      <c r="J33" s="43">
        <f t="shared" si="4"/>
        <v>0</v>
      </c>
      <c r="K33" s="43">
        <f t="shared" si="5"/>
        <v>0</v>
      </c>
      <c r="L33" s="44" t="s">
        <v>32</v>
      </c>
      <c r="M33" s="52">
        <v>6191.67</v>
      </c>
    </row>
    <row r="34" spans="2:13" ht="60">
      <c r="B34" s="53" t="s">
        <v>33</v>
      </c>
      <c r="C34" s="57">
        <v>27</v>
      </c>
      <c r="D34" s="56" t="s">
        <v>63</v>
      </c>
      <c r="E34" s="56" t="s">
        <v>63</v>
      </c>
      <c r="F34" s="91" t="s">
        <v>346</v>
      </c>
      <c r="G34" s="45">
        <v>4</v>
      </c>
      <c r="H34" s="42"/>
      <c r="I34" s="42"/>
      <c r="J34" s="43">
        <f t="shared" si="4"/>
        <v>0</v>
      </c>
      <c r="K34" s="43">
        <f t="shared" si="5"/>
        <v>0</v>
      </c>
      <c r="L34" s="44" t="s">
        <v>32</v>
      </c>
      <c r="M34" s="52">
        <v>30333.33</v>
      </c>
    </row>
    <row r="35" spans="2:13" ht="60">
      <c r="B35" s="53" t="s">
        <v>33</v>
      </c>
      <c r="C35" s="57">
        <v>28</v>
      </c>
      <c r="D35" s="66" t="s">
        <v>64</v>
      </c>
      <c r="E35" s="66" t="s">
        <v>64</v>
      </c>
      <c r="F35" s="91" t="s">
        <v>346</v>
      </c>
      <c r="G35" s="45">
        <v>0.1</v>
      </c>
      <c r="H35" s="42"/>
      <c r="I35" s="42"/>
      <c r="J35" s="43">
        <f t="shared" si="4"/>
        <v>0</v>
      </c>
      <c r="K35" s="43">
        <f t="shared" si="5"/>
        <v>0</v>
      </c>
      <c r="L35" s="44" t="s">
        <v>32</v>
      </c>
      <c r="M35" s="52">
        <v>195</v>
      </c>
    </row>
    <row r="36" spans="2:13" ht="60">
      <c r="B36" s="53" t="s">
        <v>33</v>
      </c>
      <c r="C36" s="57">
        <v>29</v>
      </c>
      <c r="D36" s="56" t="s">
        <v>65</v>
      </c>
      <c r="E36" s="56" t="s">
        <v>65</v>
      </c>
      <c r="F36" s="91" t="s">
        <v>346</v>
      </c>
      <c r="G36" s="45">
        <v>0.5</v>
      </c>
      <c r="H36" s="42"/>
      <c r="I36" s="42"/>
      <c r="J36" s="43">
        <f t="shared" si="4"/>
        <v>0</v>
      </c>
      <c r="K36" s="43">
        <f t="shared" si="5"/>
        <v>0</v>
      </c>
      <c r="L36" s="44" t="s">
        <v>32</v>
      </c>
      <c r="M36" s="52">
        <v>625</v>
      </c>
    </row>
    <row r="37" spans="2:13" ht="60">
      <c r="B37" s="53" t="s">
        <v>33</v>
      </c>
      <c r="C37" s="57">
        <v>30</v>
      </c>
      <c r="D37" s="56" t="s">
        <v>66</v>
      </c>
      <c r="E37" s="56" t="s">
        <v>66</v>
      </c>
      <c r="F37" s="91" t="s">
        <v>346</v>
      </c>
      <c r="G37" s="45">
        <v>0.05</v>
      </c>
      <c r="H37" s="42"/>
      <c r="I37" s="42"/>
      <c r="J37" s="43">
        <f t="shared" si="4"/>
        <v>0</v>
      </c>
      <c r="K37" s="43">
        <f t="shared" si="5"/>
        <v>0</v>
      </c>
      <c r="L37" s="44" t="s">
        <v>32</v>
      </c>
      <c r="M37" s="52">
        <v>162.5</v>
      </c>
    </row>
    <row r="38" spans="2:13" ht="60">
      <c r="B38" s="53" t="s">
        <v>33</v>
      </c>
      <c r="C38" s="57">
        <v>31</v>
      </c>
      <c r="D38" s="67" t="s">
        <v>67</v>
      </c>
      <c r="E38" s="67" t="s">
        <v>67</v>
      </c>
      <c r="F38" s="90" t="s">
        <v>345</v>
      </c>
      <c r="G38" s="45">
        <v>110</v>
      </c>
      <c r="H38" s="42"/>
      <c r="I38" s="42"/>
      <c r="J38" s="43">
        <f t="shared" si="4"/>
        <v>0</v>
      </c>
      <c r="K38" s="43">
        <f t="shared" si="5"/>
        <v>0</v>
      </c>
      <c r="L38" s="44" t="s">
        <v>32</v>
      </c>
      <c r="M38" s="52">
        <v>25300</v>
      </c>
    </row>
    <row r="39" spans="2:13" ht="60">
      <c r="B39" s="53" t="s">
        <v>33</v>
      </c>
      <c r="C39" s="57">
        <v>32</v>
      </c>
      <c r="D39" s="56" t="s">
        <v>68</v>
      </c>
      <c r="E39" s="56" t="s">
        <v>68</v>
      </c>
      <c r="F39" s="90" t="s">
        <v>345</v>
      </c>
      <c r="G39" s="45">
        <v>20</v>
      </c>
      <c r="H39" s="42"/>
      <c r="I39" s="42"/>
      <c r="J39" s="43">
        <f t="shared" si="4"/>
        <v>0</v>
      </c>
      <c r="K39" s="43">
        <f t="shared" si="5"/>
        <v>0</v>
      </c>
      <c r="L39" s="44" t="s">
        <v>32</v>
      </c>
      <c r="M39" s="52">
        <v>4400</v>
      </c>
    </row>
    <row r="40" spans="2:13" ht="60">
      <c r="B40" s="53" t="s">
        <v>33</v>
      </c>
      <c r="C40" s="57">
        <v>33</v>
      </c>
      <c r="D40" s="56" t="s">
        <v>69</v>
      </c>
      <c r="E40" s="56" t="s">
        <v>69</v>
      </c>
      <c r="F40" s="90" t="s">
        <v>345</v>
      </c>
      <c r="G40" s="45">
        <v>5000</v>
      </c>
      <c r="H40" s="42"/>
      <c r="I40" s="42"/>
      <c r="J40" s="43">
        <f t="shared" si="4"/>
        <v>0</v>
      </c>
      <c r="K40" s="43">
        <f t="shared" si="5"/>
        <v>0</v>
      </c>
      <c r="L40" s="44" t="s">
        <v>32</v>
      </c>
      <c r="M40" s="52">
        <v>3125</v>
      </c>
    </row>
    <row r="41" spans="2:13" ht="60">
      <c r="B41" s="53" t="s">
        <v>33</v>
      </c>
      <c r="C41" s="57">
        <v>34</v>
      </c>
      <c r="D41" s="63" t="s">
        <v>70</v>
      </c>
      <c r="E41" s="63" t="s">
        <v>70</v>
      </c>
      <c r="F41" s="90" t="s">
        <v>345</v>
      </c>
      <c r="G41" s="45">
        <v>100</v>
      </c>
      <c r="H41" s="42"/>
      <c r="I41" s="42"/>
      <c r="J41" s="43">
        <f t="shared" si="4"/>
        <v>0</v>
      </c>
      <c r="K41" s="43">
        <f t="shared" si="5"/>
        <v>0</v>
      </c>
      <c r="L41" s="44" t="s">
        <v>32</v>
      </c>
      <c r="M41" s="52">
        <v>193.33</v>
      </c>
    </row>
    <row r="42" spans="2:13" ht="60">
      <c r="B42" s="53" t="s">
        <v>33</v>
      </c>
      <c r="C42" s="57">
        <v>35</v>
      </c>
      <c r="D42" s="68" t="s">
        <v>71</v>
      </c>
      <c r="E42" s="68" t="s">
        <v>71</v>
      </c>
      <c r="F42" s="90" t="s">
        <v>345</v>
      </c>
      <c r="G42" s="45">
        <v>200</v>
      </c>
      <c r="H42" s="42"/>
      <c r="I42" s="42"/>
      <c r="J42" s="43">
        <f t="shared" si="4"/>
        <v>0</v>
      </c>
      <c r="K42" s="43">
        <f t="shared" si="5"/>
        <v>0</v>
      </c>
      <c r="L42" s="44" t="s">
        <v>32</v>
      </c>
      <c r="M42" s="52">
        <v>116.67</v>
      </c>
    </row>
    <row r="43" spans="2:13" ht="60">
      <c r="B43" s="53" t="s">
        <v>33</v>
      </c>
      <c r="C43" s="57">
        <v>36</v>
      </c>
      <c r="D43" s="68" t="s">
        <v>72</v>
      </c>
      <c r="E43" s="68" t="s">
        <v>72</v>
      </c>
      <c r="F43" s="90" t="s">
        <v>345</v>
      </c>
      <c r="G43" s="45">
        <v>700</v>
      </c>
      <c r="H43" s="42"/>
      <c r="I43" s="42"/>
      <c r="J43" s="43">
        <f t="shared" si="4"/>
        <v>0</v>
      </c>
      <c r="K43" s="43">
        <f t="shared" si="5"/>
        <v>0</v>
      </c>
      <c r="L43" s="44" t="s">
        <v>32</v>
      </c>
      <c r="M43" s="52">
        <v>408.33</v>
      </c>
    </row>
    <row r="44" spans="2:13" ht="60">
      <c r="B44" s="53" t="s">
        <v>33</v>
      </c>
      <c r="C44" s="57">
        <v>37</v>
      </c>
      <c r="D44" s="60" t="s">
        <v>73</v>
      </c>
      <c r="E44" s="60" t="s">
        <v>73</v>
      </c>
      <c r="F44" s="90" t="s">
        <v>345</v>
      </c>
      <c r="G44" s="45">
        <v>500</v>
      </c>
      <c r="H44" s="42"/>
      <c r="I44" s="42"/>
      <c r="J44" s="43">
        <f t="shared" si="4"/>
        <v>0</v>
      </c>
      <c r="K44" s="43">
        <f t="shared" si="5"/>
        <v>0</v>
      </c>
      <c r="L44" s="44" t="s">
        <v>32</v>
      </c>
      <c r="M44" s="52">
        <v>291.67</v>
      </c>
    </row>
    <row r="45" spans="2:13" ht="60">
      <c r="B45" s="53" t="s">
        <v>33</v>
      </c>
      <c r="C45" s="57">
        <v>38</v>
      </c>
      <c r="D45" s="68" t="s">
        <v>74</v>
      </c>
      <c r="E45" s="68" t="s">
        <v>74</v>
      </c>
      <c r="F45" s="90" t="s">
        <v>345</v>
      </c>
      <c r="G45" s="45">
        <v>800</v>
      </c>
      <c r="H45" s="42"/>
      <c r="I45" s="42"/>
      <c r="J45" s="43">
        <f t="shared" si="4"/>
        <v>0</v>
      </c>
      <c r="K45" s="43">
        <f t="shared" si="5"/>
        <v>0</v>
      </c>
      <c r="L45" s="44" t="s">
        <v>32</v>
      </c>
      <c r="M45" s="52">
        <v>466.67</v>
      </c>
    </row>
    <row r="46" spans="2:13" ht="60">
      <c r="B46" s="53" t="s">
        <v>33</v>
      </c>
      <c r="C46" s="57">
        <v>39</v>
      </c>
      <c r="D46" s="60" t="s">
        <v>75</v>
      </c>
      <c r="E46" s="60" t="s">
        <v>75</v>
      </c>
      <c r="F46" s="92" t="s">
        <v>349</v>
      </c>
      <c r="G46" s="45">
        <v>10</v>
      </c>
      <c r="H46" s="42"/>
      <c r="I46" s="42"/>
      <c r="J46" s="43">
        <f t="shared" si="4"/>
        <v>0</v>
      </c>
      <c r="K46" s="43">
        <f t="shared" si="5"/>
        <v>0</v>
      </c>
      <c r="L46" s="44" t="s">
        <v>32</v>
      </c>
      <c r="M46" s="52">
        <v>301.5</v>
      </c>
    </row>
    <row r="47" spans="2:13" ht="60">
      <c r="B47" s="53" t="s">
        <v>33</v>
      </c>
      <c r="C47" s="57">
        <v>40</v>
      </c>
      <c r="D47" s="68" t="s">
        <v>76</v>
      </c>
      <c r="E47" s="68" t="s">
        <v>76</v>
      </c>
      <c r="F47" s="90" t="s">
        <v>345</v>
      </c>
      <c r="G47" s="45">
        <v>200</v>
      </c>
      <c r="H47" s="42"/>
      <c r="I47" s="42"/>
      <c r="J47" s="43">
        <f t="shared" si="4"/>
        <v>0</v>
      </c>
      <c r="K47" s="43">
        <f t="shared" si="5"/>
        <v>0</v>
      </c>
      <c r="L47" s="44" t="s">
        <v>32</v>
      </c>
      <c r="M47" s="52">
        <v>116.67</v>
      </c>
    </row>
    <row r="48" spans="2:13" ht="60">
      <c r="B48" s="53" t="s">
        <v>33</v>
      </c>
      <c r="C48" s="57">
        <v>41</v>
      </c>
      <c r="D48" s="56" t="s">
        <v>77</v>
      </c>
      <c r="E48" s="56" t="s">
        <v>77</v>
      </c>
      <c r="F48" s="91" t="s">
        <v>35</v>
      </c>
      <c r="G48" s="45">
        <v>600</v>
      </c>
      <c r="H48" s="42"/>
      <c r="I48" s="42"/>
      <c r="J48" s="43">
        <f t="shared" si="4"/>
        <v>0</v>
      </c>
      <c r="K48" s="43">
        <f t="shared" si="5"/>
        <v>0</v>
      </c>
      <c r="L48" s="44" t="s">
        <v>32</v>
      </c>
      <c r="M48" s="52">
        <v>1000</v>
      </c>
    </row>
    <row r="49" spans="2:13" ht="60">
      <c r="B49" s="53" t="s">
        <v>33</v>
      </c>
      <c r="C49" s="57">
        <v>42</v>
      </c>
      <c r="D49" s="56" t="s">
        <v>78</v>
      </c>
      <c r="E49" s="56" t="s">
        <v>78</v>
      </c>
      <c r="F49" s="92" t="s">
        <v>349</v>
      </c>
      <c r="G49" s="45">
        <v>3</v>
      </c>
      <c r="H49" s="42"/>
      <c r="I49" s="42"/>
      <c r="J49" s="43">
        <f t="shared" si="4"/>
        <v>0</v>
      </c>
      <c r="K49" s="43">
        <f t="shared" si="5"/>
        <v>0</v>
      </c>
      <c r="L49" s="44" t="s">
        <v>32</v>
      </c>
      <c r="M49" s="52">
        <v>1067.5</v>
      </c>
    </row>
    <row r="50" spans="2:13" ht="60">
      <c r="B50" s="53" t="s">
        <v>33</v>
      </c>
      <c r="C50" s="57">
        <v>43</v>
      </c>
      <c r="D50" s="62" t="s">
        <v>79</v>
      </c>
      <c r="E50" s="62" t="s">
        <v>79</v>
      </c>
      <c r="F50" s="90" t="s">
        <v>346</v>
      </c>
      <c r="G50" s="45">
        <v>1</v>
      </c>
      <c r="H50" s="42"/>
      <c r="I50" s="42"/>
      <c r="J50" s="43">
        <f t="shared" si="4"/>
        <v>0</v>
      </c>
      <c r="K50" s="43">
        <f t="shared" si="5"/>
        <v>0</v>
      </c>
      <c r="L50" s="44" t="s">
        <v>32</v>
      </c>
      <c r="M50" s="52">
        <v>266.67</v>
      </c>
    </row>
    <row r="51" spans="2:13" ht="60">
      <c r="B51" s="53" t="s">
        <v>33</v>
      </c>
      <c r="C51" s="57">
        <v>44</v>
      </c>
      <c r="D51" s="56" t="s">
        <v>80</v>
      </c>
      <c r="E51" s="56" t="s">
        <v>80</v>
      </c>
      <c r="F51" s="91" t="s">
        <v>346</v>
      </c>
      <c r="G51" s="45">
        <v>0.55000000000000004</v>
      </c>
      <c r="H51" s="42"/>
      <c r="I51" s="42"/>
      <c r="J51" s="43">
        <f t="shared" si="4"/>
        <v>0</v>
      </c>
      <c r="K51" s="43">
        <f t="shared" si="5"/>
        <v>0</v>
      </c>
      <c r="L51" s="44" t="s">
        <v>32</v>
      </c>
      <c r="M51" s="52">
        <v>550</v>
      </c>
    </row>
    <row r="52" spans="2:13" ht="60">
      <c r="B52" s="53" t="s">
        <v>33</v>
      </c>
      <c r="C52" s="57">
        <v>45</v>
      </c>
      <c r="D52" s="66" t="s">
        <v>81</v>
      </c>
      <c r="E52" s="66" t="s">
        <v>81</v>
      </c>
      <c r="F52" s="91" t="s">
        <v>346</v>
      </c>
      <c r="G52" s="45">
        <v>0.1</v>
      </c>
      <c r="H52" s="42"/>
      <c r="I52" s="42"/>
      <c r="J52" s="43">
        <f t="shared" si="4"/>
        <v>0</v>
      </c>
      <c r="K52" s="43">
        <f t="shared" si="5"/>
        <v>0</v>
      </c>
      <c r="L52" s="44" t="s">
        <v>32</v>
      </c>
      <c r="M52" s="52">
        <v>815</v>
      </c>
    </row>
    <row r="53" spans="2:13" ht="60">
      <c r="B53" s="53" t="s">
        <v>33</v>
      </c>
      <c r="C53" s="57">
        <v>46</v>
      </c>
      <c r="D53" s="56" t="s">
        <v>82</v>
      </c>
      <c r="E53" s="56" t="s">
        <v>82</v>
      </c>
      <c r="F53" s="90" t="s">
        <v>345</v>
      </c>
      <c r="G53" s="45">
        <v>2000</v>
      </c>
      <c r="H53" s="42"/>
      <c r="I53" s="42"/>
      <c r="J53" s="43">
        <f t="shared" si="4"/>
        <v>0</v>
      </c>
      <c r="K53" s="43">
        <f t="shared" si="5"/>
        <v>0</v>
      </c>
      <c r="L53" s="44" t="s">
        <v>32</v>
      </c>
      <c r="M53" s="52">
        <v>1250</v>
      </c>
    </row>
    <row r="54" spans="2:13" ht="60">
      <c r="B54" s="53" t="s">
        <v>33</v>
      </c>
      <c r="C54" s="57">
        <v>47</v>
      </c>
      <c r="D54" s="60" t="s">
        <v>83</v>
      </c>
      <c r="E54" s="60" t="s">
        <v>83</v>
      </c>
      <c r="F54" s="90" t="s">
        <v>345</v>
      </c>
      <c r="G54" s="45">
        <v>500</v>
      </c>
      <c r="H54" s="42"/>
      <c r="I54" s="42"/>
      <c r="J54" s="43">
        <f t="shared" si="4"/>
        <v>0</v>
      </c>
      <c r="K54" s="43">
        <f t="shared" si="5"/>
        <v>0</v>
      </c>
      <c r="L54" s="44" t="s">
        <v>32</v>
      </c>
      <c r="M54" s="52">
        <v>312.5</v>
      </c>
    </row>
    <row r="55" spans="2:13" ht="60">
      <c r="B55" s="53" t="s">
        <v>33</v>
      </c>
      <c r="C55" s="57">
        <v>48</v>
      </c>
      <c r="D55" s="69" t="s">
        <v>84</v>
      </c>
      <c r="E55" s="69" t="s">
        <v>84</v>
      </c>
      <c r="F55" s="90" t="s">
        <v>350</v>
      </c>
      <c r="G55" s="45">
        <v>100</v>
      </c>
      <c r="H55" s="42"/>
      <c r="I55" s="42"/>
      <c r="J55" s="43">
        <f t="shared" si="4"/>
        <v>0</v>
      </c>
      <c r="K55" s="43">
        <f t="shared" si="5"/>
        <v>0</v>
      </c>
      <c r="L55" s="44" t="s">
        <v>32</v>
      </c>
      <c r="M55" s="52">
        <v>3000</v>
      </c>
    </row>
    <row r="56" spans="2:13" ht="60">
      <c r="B56" s="53" t="s">
        <v>33</v>
      </c>
      <c r="C56" s="57">
        <v>49</v>
      </c>
      <c r="D56" s="70" t="s">
        <v>85</v>
      </c>
      <c r="E56" s="70" t="s">
        <v>85</v>
      </c>
      <c r="F56" s="92" t="s">
        <v>349</v>
      </c>
      <c r="G56" s="45">
        <v>420</v>
      </c>
      <c r="H56" s="42"/>
      <c r="I56" s="42"/>
      <c r="J56" s="43">
        <f t="shared" si="4"/>
        <v>0</v>
      </c>
      <c r="K56" s="43">
        <f t="shared" si="5"/>
        <v>0</v>
      </c>
      <c r="L56" s="44" t="s">
        <v>32</v>
      </c>
      <c r="M56" s="52">
        <v>1750</v>
      </c>
    </row>
    <row r="57" spans="2:13" ht="60">
      <c r="B57" s="53" t="s">
        <v>33</v>
      </c>
      <c r="C57" s="57">
        <v>50</v>
      </c>
      <c r="D57" s="70" t="s">
        <v>86</v>
      </c>
      <c r="E57" s="70" t="s">
        <v>86</v>
      </c>
      <c r="F57" s="92" t="s">
        <v>349</v>
      </c>
      <c r="G57" s="45">
        <v>420</v>
      </c>
      <c r="H57" s="42"/>
      <c r="I57" s="42"/>
      <c r="J57" s="43">
        <f t="shared" si="4"/>
        <v>0</v>
      </c>
      <c r="K57" s="43">
        <f t="shared" si="5"/>
        <v>0</v>
      </c>
      <c r="L57" s="44" t="s">
        <v>32</v>
      </c>
      <c r="M57" s="52">
        <v>1750</v>
      </c>
    </row>
    <row r="58" spans="2:13" ht="60">
      <c r="B58" s="53" t="s">
        <v>33</v>
      </c>
      <c r="C58" s="57">
        <v>51</v>
      </c>
      <c r="D58" s="70" t="s">
        <v>87</v>
      </c>
      <c r="E58" s="70" t="s">
        <v>87</v>
      </c>
      <c r="F58" s="92" t="s">
        <v>349</v>
      </c>
      <c r="G58" s="45">
        <v>420</v>
      </c>
      <c r="H58" s="42"/>
      <c r="I58" s="42"/>
      <c r="J58" s="43">
        <f t="shared" si="4"/>
        <v>0</v>
      </c>
      <c r="K58" s="43">
        <f t="shared" si="5"/>
        <v>0</v>
      </c>
      <c r="L58" s="44" t="s">
        <v>32</v>
      </c>
      <c r="M58" s="52">
        <v>1750</v>
      </c>
    </row>
    <row r="59" spans="2:13" ht="60">
      <c r="B59" s="53" t="s">
        <v>33</v>
      </c>
      <c r="C59" s="57">
        <v>52</v>
      </c>
      <c r="D59" s="70" t="s">
        <v>88</v>
      </c>
      <c r="E59" s="70" t="s">
        <v>88</v>
      </c>
      <c r="F59" s="92" t="s">
        <v>349</v>
      </c>
      <c r="G59" s="45">
        <v>420</v>
      </c>
      <c r="H59" s="42"/>
      <c r="I59" s="42"/>
      <c r="J59" s="43">
        <f t="shared" si="4"/>
        <v>0</v>
      </c>
      <c r="K59" s="43">
        <f t="shared" si="5"/>
        <v>0</v>
      </c>
      <c r="L59" s="44" t="s">
        <v>32</v>
      </c>
      <c r="M59" s="52">
        <v>1750</v>
      </c>
    </row>
    <row r="60" spans="2:13" ht="60">
      <c r="B60" s="53" t="s">
        <v>33</v>
      </c>
      <c r="C60" s="57">
        <v>53</v>
      </c>
      <c r="D60" s="70" t="s">
        <v>89</v>
      </c>
      <c r="E60" s="70" t="s">
        <v>89</v>
      </c>
      <c r="F60" s="92" t="s">
        <v>349</v>
      </c>
      <c r="G60" s="45">
        <v>420</v>
      </c>
      <c r="H60" s="42"/>
      <c r="I60" s="42"/>
      <c r="J60" s="43">
        <f t="shared" si="4"/>
        <v>0</v>
      </c>
      <c r="K60" s="43">
        <f t="shared" si="5"/>
        <v>0</v>
      </c>
      <c r="L60" s="44" t="s">
        <v>32</v>
      </c>
      <c r="M60" s="52">
        <v>1750</v>
      </c>
    </row>
    <row r="61" spans="2:13" ht="60">
      <c r="B61" s="53" t="s">
        <v>33</v>
      </c>
      <c r="C61" s="57">
        <v>54</v>
      </c>
      <c r="D61" s="59" t="s">
        <v>90</v>
      </c>
      <c r="E61" s="59" t="s">
        <v>90</v>
      </c>
      <c r="F61" s="91" t="s">
        <v>351</v>
      </c>
      <c r="G61" s="45">
        <v>1</v>
      </c>
      <c r="H61" s="42"/>
      <c r="I61" s="42"/>
      <c r="J61" s="43">
        <f t="shared" si="4"/>
        <v>0</v>
      </c>
      <c r="K61" s="43">
        <f t="shared" si="5"/>
        <v>0</v>
      </c>
      <c r="L61" s="44" t="s">
        <v>32</v>
      </c>
      <c r="M61" s="52">
        <v>833.33</v>
      </c>
    </row>
    <row r="62" spans="2:13" ht="60">
      <c r="B62" s="53" t="s">
        <v>33</v>
      </c>
      <c r="C62" s="57">
        <v>55</v>
      </c>
      <c r="D62" s="71" t="s">
        <v>91</v>
      </c>
      <c r="E62" s="71" t="s">
        <v>91</v>
      </c>
      <c r="F62" s="91" t="s">
        <v>352</v>
      </c>
      <c r="G62" s="45">
        <v>4</v>
      </c>
      <c r="H62" s="42"/>
      <c r="I62" s="42"/>
      <c r="J62" s="43">
        <f t="shared" si="4"/>
        <v>0</v>
      </c>
      <c r="K62" s="43">
        <f t="shared" si="5"/>
        <v>0</v>
      </c>
      <c r="L62" s="44" t="s">
        <v>32</v>
      </c>
      <c r="M62" s="52">
        <v>10000</v>
      </c>
    </row>
    <row r="63" spans="2:13" ht="60">
      <c r="B63" s="53" t="s">
        <v>33</v>
      </c>
      <c r="C63" s="57">
        <v>56</v>
      </c>
      <c r="D63" s="71" t="s">
        <v>92</v>
      </c>
      <c r="E63" s="71" t="s">
        <v>92</v>
      </c>
      <c r="F63" s="91" t="s">
        <v>352</v>
      </c>
      <c r="G63" s="45">
        <v>3</v>
      </c>
      <c r="H63" s="42"/>
      <c r="I63" s="42"/>
      <c r="J63" s="43">
        <f t="shared" si="4"/>
        <v>0</v>
      </c>
      <c r="K63" s="43">
        <f t="shared" si="5"/>
        <v>0</v>
      </c>
      <c r="L63" s="44" t="s">
        <v>32</v>
      </c>
      <c r="M63" s="52">
        <v>7500</v>
      </c>
    </row>
    <row r="64" spans="2:13" ht="60">
      <c r="B64" s="53" t="s">
        <v>33</v>
      </c>
      <c r="C64" s="57">
        <v>57</v>
      </c>
      <c r="D64" s="71" t="s">
        <v>93</v>
      </c>
      <c r="E64" s="71" t="s">
        <v>93</v>
      </c>
      <c r="F64" s="91" t="s">
        <v>352</v>
      </c>
      <c r="G64" s="45">
        <v>4</v>
      </c>
      <c r="H64" s="42"/>
      <c r="I64" s="42"/>
      <c r="J64" s="43">
        <f t="shared" si="4"/>
        <v>0</v>
      </c>
      <c r="K64" s="43">
        <f t="shared" si="5"/>
        <v>0</v>
      </c>
      <c r="L64" s="44" t="s">
        <v>32</v>
      </c>
      <c r="M64" s="52">
        <v>10000</v>
      </c>
    </row>
    <row r="65" spans="2:13" ht="60">
      <c r="B65" s="53" t="s">
        <v>33</v>
      </c>
      <c r="C65" s="57">
        <v>58</v>
      </c>
      <c r="D65" s="56" t="s">
        <v>94</v>
      </c>
      <c r="E65" s="56" t="s">
        <v>94</v>
      </c>
      <c r="F65" s="92" t="s">
        <v>349</v>
      </c>
      <c r="G65" s="45">
        <v>350</v>
      </c>
      <c r="H65" s="42"/>
      <c r="I65" s="42"/>
      <c r="J65" s="43">
        <f t="shared" si="4"/>
        <v>0</v>
      </c>
      <c r="K65" s="43">
        <f t="shared" si="5"/>
        <v>0</v>
      </c>
      <c r="L65" s="44" t="s">
        <v>32</v>
      </c>
      <c r="M65" s="52">
        <v>4666.67</v>
      </c>
    </row>
    <row r="66" spans="2:13" ht="60">
      <c r="B66" s="53" t="s">
        <v>33</v>
      </c>
      <c r="C66" s="57">
        <v>59</v>
      </c>
      <c r="D66" s="62" t="s">
        <v>95</v>
      </c>
      <c r="E66" s="62" t="s">
        <v>95</v>
      </c>
      <c r="F66" s="90" t="s">
        <v>350</v>
      </c>
      <c r="G66" s="45">
        <v>576</v>
      </c>
      <c r="H66" s="42"/>
      <c r="I66" s="42"/>
      <c r="J66" s="43">
        <f t="shared" si="4"/>
        <v>0</v>
      </c>
      <c r="K66" s="43">
        <f t="shared" si="5"/>
        <v>0</v>
      </c>
      <c r="L66" s="44" t="s">
        <v>32</v>
      </c>
      <c r="M66" s="52">
        <v>24000</v>
      </c>
    </row>
    <row r="67" spans="2:13" ht="60">
      <c r="B67" s="53" t="s">
        <v>33</v>
      </c>
      <c r="C67" s="57">
        <v>60</v>
      </c>
      <c r="D67" s="60" t="s">
        <v>96</v>
      </c>
      <c r="E67" s="60" t="s">
        <v>96</v>
      </c>
      <c r="F67" s="92" t="s">
        <v>349</v>
      </c>
      <c r="G67" s="45">
        <v>5</v>
      </c>
      <c r="H67" s="42"/>
      <c r="I67" s="42"/>
      <c r="J67" s="43">
        <f t="shared" si="4"/>
        <v>0</v>
      </c>
      <c r="K67" s="43">
        <f t="shared" si="5"/>
        <v>0</v>
      </c>
      <c r="L67" s="44" t="s">
        <v>32</v>
      </c>
      <c r="M67" s="52">
        <v>1166.67</v>
      </c>
    </row>
    <row r="68" spans="2:13" ht="60">
      <c r="B68" s="53" t="s">
        <v>33</v>
      </c>
      <c r="C68" s="57">
        <v>61</v>
      </c>
      <c r="D68" s="56" t="s">
        <v>97</v>
      </c>
      <c r="E68" s="56" t="s">
        <v>97</v>
      </c>
      <c r="F68" s="91" t="s">
        <v>35</v>
      </c>
      <c r="G68" s="45">
        <v>500</v>
      </c>
      <c r="H68" s="42"/>
      <c r="I68" s="42"/>
      <c r="J68" s="43">
        <f t="shared" si="4"/>
        <v>0</v>
      </c>
      <c r="K68" s="43">
        <f t="shared" si="5"/>
        <v>0</v>
      </c>
      <c r="L68" s="44" t="s">
        <v>32</v>
      </c>
      <c r="M68" s="52">
        <v>13325</v>
      </c>
    </row>
    <row r="69" spans="2:13" ht="60">
      <c r="B69" s="53" t="s">
        <v>33</v>
      </c>
      <c r="C69" s="57">
        <v>62</v>
      </c>
      <c r="D69" s="56" t="s">
        <v>98</v>
      </c>
      <c r="E69" s="56" t="s">
        <v>98</v>
      </c>
      <c r="F69" s="89" t="s">
        <v>344</v>
      </c>
      <c r="G69" s="45">
        <v>1</v>
      </c>
      <c r="H69" s="42"/>
      <c r="I69" s="42"/>
      <c r="J69" s="43">
        <f t="shared" si="4"/>
        <v>0</v>
      </c>
      <c r="K69" s="43">
        <f t="shared" si="5"/>
        <v>0</v>
      </c>
      <c r="L69" s="44" t="s">
        <v>32</v>
      </c>
      <c r="M69" s="52">
        <v>1300</v>
      </c>
    </row>
    <row r="70" spans="2:13" ht="60">
      <c r="B70" s="53" t="s">
        <v>33</v>
      </c>
      <c r="C70" s="57">
        <v>63</v>
      </c>
      <c r="D70" s="72" t="s">
        <v>99</v>
      </c>
      <c r="E70" s="72" t="s">
        <v>99</v>
      </c>
      <c r="F70" s="91" t="s">
        <v>348</v>
      </c>
      <c r="G70" s="45">
        <v>2</v>
      </c>
      <c r="H70" s="42"/>
      <c r="I70" s="42"/>
      <c r="J70" s="43">
        <f t="shared" si="4"/>
        <v>0</v>
      </c>
      <c r="K70" s="43">
        <f t="shared" si="5"/>
        <v>0</v>
      </c>
      <c r="L70" s="44" t="s">
        <v>32</v>
      </c>
      <c r="M70" s="52">
        <v>225</v>
      </c>
    </row>
    <row r="71" spans="2:13" ht="60">
      <c r="B71" s="53" t="s">
        <v>33</v>
      </c>
      <c r="C71" s="57">
        <v>64</v>
      </c>
      <c r="D71" s="56" t="s">
        <v>100</v>
      </c>
      <c r="E71" s="56" t="s">
        <v>100</v>
      </c>
      <c r="F71" s="90" t="s">
        <v>345</v>
      </c>
      <c r="G71" s="45">
        <v>100</v>
      </c>
      <c r="H71" s="42"/>
      <c r="I71" s="42"/>
      <c r="J71" s="43">
        <f t="shared" si="4"/>
        <v>0</v>
      </c>
      <c r="K71" s="43">
        <f t="shared" si="5"/>
        <v>0</v>
      </c>
      <c r="L71" s="44" t="s">
        <v>32</v>
      </c>
      <c r="M71" s="52">
        <v>62.5</v>
      </c>
    </row>
    <row r="72" spans="2:13" ht="60">
      <c r="B72" s="53" t="s">
        <v>33</v>
      </c>
      <c r="C72" s="57">
        <v>65</v>
      </c>
      <c r="D72" s="73" t="s">
        <v>101</v>
      </c>
      <c r="E72" s="73" t="s">
        <v>101</v>
      </c>
      <c r="F72" s="125" t="s">
        <v>346</v>
      </c>
      <c r="G72" s="45">
        <v>0.5</v>
      </c>
      <c r="H72" s="42"/>
      <c r="I72" s="42"/>
      <c r="J72" s="43">
        <f t="shared" si="4"/>
        <v>0</v>
      </c>
      <c r="K72" s="43">
        <f t="shared" si="5"/>
        <v>0</v>
      </c>
      <c r="L72" s="44" t="s">
        <v>32</v>
      </c>
      <c r="M72" s="52">
        <v>729.17</v>
      </c>
    </row>
    <row r="73" spans="2:13" ht="60">
      <c r="B73" s="53" t="s">
        <v>33</v>
      </c>
      <c r="C73" s="57">
        <v>66</v>
      </c>
      <c r="D73" s="56" t="s">
        <v>102</v>
      </c>
      <c r="E73" s="56" t="s">
        <v>102</v>
      </c>
      <c r="F73" s="90" t="s">
        <v>350</v>
      </c>
      <c r="G73" s="45">
        <v>100</v>
      </c>
      <c r="H73" s="42"/>
      <c r="I73" s="42"/>
      <c r="J73" s="43">
        <f t="shared" si="4"/>
        <v>0</v>
      </c>
      <c r="K73" s="43">
        <f t="shared" si="5"/>
        <v>0</v>
      </c>
      <c r="L73" s="44" t="s">
        <v>32</v>
      </c>
      <c r="M73" s="52">
        <v>416666.67</v>
      </c>
    </row>
    <row r="74" spans="2:13" ht="63.75">
      <c r="B74" s="53" t="s">
        <v>33</v>
      </c>
      <c r="C74" s="57">
        <v>67</v>
      </c>
      <c r="D74" s="56" t="s">
        <v>103</v>
      </c>
      <c r="E74" s="56" t="s">
        <v>103</v>
      </c>
      <c r="F74" s="91" t="s">
        <v>346</v>
      </c>
      <c r="G74" s="45">
        <v>0.5</v>
      </c>
      <c r="H74" s="42"/>
      <c r="I74" s="42"/>
      <c r="J74" s="43">
        <f t="shared" si="4"/>
        <v>0</v>
      </c>
      <c r="K74" s="43">
        <f t="shared" si="5"/>
        <v>0</v>
      </c>
      <c r="L74" s="44" t="s">
        <v>32</v>
      </c>
      <c r="M74" s="52">
        <v>927.5</v>
      </c>
    </row>
    <row r="75" spans="2:13" ht="60">
      <c r="B75" s="53" t="s">
        <v>33</v>
      </c>
      <c r="C75" s="57">
        <v>68</v>
      </c>
      <c r="D75" s="62" t="s">
        <v>104</v>
      </c>
      <c r="E75" s="62" t="s">
        <v>104</v>
      </c>
      <c r="F75" s="90" t="s">
        <v>347</v>
      </c>
      <c r="G75" s="45">
        <v>50</v>
      </c>
      <c r="H75" s="42"/>
      <c r="I75" s="42"/>
      <c r="J75" s="43">
        <f t="shared" si="4"/>
        <v>0</v>
      </c>
      <c r="K75" s="43">
        <f t="shared" si="5"/>
        <v>0</v>
      </c>
      <c r="L75" s="44" t="s">
        <v>32</v>
      </c>
      <c r="M75" s="52">
        <v>875</v>
      </c>
    </row>
    <row r="76" spans="2:13" ht="60">
      <c r="B76" s="53" t="s">
        <v>33</v>
      </c>
      <c r="C76" s="57">
        <v>69</v>
      </c>
      <c r="D76" s="60" t="s">
        <v>105</v>
      </c>
      <c r="E76" s="60" t="s">
        <v>105</v>
      </c>
      <c r="F76" s="92" t="s">
        <v>349</v>
      </c>
      <c r="G76" s="45">
        <v>10</v>
      </c>
      <c r="H76" s="42"/>
      <c r="I76" s="42"/>
      <c r="J76" s="43">
        <f t="shared" si="4"/>
        <v>0</v>
      </c>
      <c r="K76" s="43">
        <f t="shared" si="5"/>
        <v>0</v>
      </c>
      <c r="L76" s="44" t="s">
        <v>32</v>
      </c>
      <c r="M76" s="52">
        <v>301.5</v>
      </c>
    </row>
    <row r="77" spans="2:13" ht="60">
      <c r="B77" s="53" t="s">
        <v>33</v>
      </c>
      <c r="C77" s="57">
        <v>70</v>
      </c>
      <c r="D77" s="56" t="s">
        <v>106</v>
      </c>
      <c r="E77" s="56" t="s">
        <v>106</v>
      </c>
      <c r="F77" s="91" t="s">
        <v>351</v>
      </c>
      <c r="G77" s="45">
        <v>1</v>
      </c>
      <c r="H77" s="42"/>
      <c r="I77" s="42"/>
      <c r="J77" s="43">
        <f t="shared" si="4"/>
        <v>0</v>
      </c>
      <c r="K77" s="43">
        <f t="shared" si="5"/>
        <v>0</v>
      </c>
      <c r="L77" s="44" t="s">
        <v>32</v>
      </c>
      <c r="M77" s="52">
        <v>5666.67</v>
      </c>
    </row>
    <row r="78" spans="2:13" ht="60">
      <c r="B78" s="53" t="s">
        <v>33</v>
      </c>
      <c r="C78" s="57">
        <v>71</v>
      </c>
      <c r="D78" s="58" t="s">
        <v>107</v>
      </c>
      <c r="E78" s="58" t="s">
        <v>107</v>
      </c>
      <c r="F78" s="90" t="s">
        <v>351</v>
      </c>
      <c r="G78" s="45">
        <v>2</v>
      </c>
      <c r="H78" s="42"/>
      <c r="I78" s="42"/>
      <c r="J78" s="43">
        <f t="shared" si="4"/>
        <v>0</v>
      </c>
      <c r="K78" s="43">
        <f t="shared" si="5"/>
        <v>0</v>
      </c>
      <c r="L78" s="44" t="s">
        <v>32</v>
      </c>
      <c r="M78" s="52">
        <v>10833.33</v>
      </c>
    </row>
    <row r="79" spans="2:13" ht="60">
      <c r="B79" s="53" t="s">
        <v>33</v>
      </c>
      <c r="C79" s="57">
        <v>72</v>
      </c>
      <c r="D79" s="61" t="s">
        <v>108</v>
      </c>
      <c r="E79" s="61" t="s">
        <v>108</v>
      </c>
      <c r="F79" s="91" t="s">
        <v>351</v>
      </c>
      <c r="G79" s="45">
        <v>1</v>
      </c>
      <c r="H79" s="42"/>
      <c r="I79" s="42"/>
      <c r="J79" s="43">
        <f t="shared" si="4"/>
        <v>0</v>
      </c>
      <c r="K79" s="43">
        <f t="shared" si="5"/>
        <v>0</v>
      </c>
      <c r="L79" s="44" t="s">
        <v>32</v>
      </c>
      <c r="M79" s="52">
        <v>3780</v>
      </c>
    </row>
    <row r="80" spans="2:13" ht="60">
      <c r="B80" s="53" t="s">
        <v>33</v>
      </c>
      <c r="C80" s="57">
        <v>73</v>
      </c>
      <c r="D80" s="58" t="s">
        <v>109</v>
      </c>
      <c r="E80" s="58" t="s">
        <v>109</v>
      </c>
      <c r="F80" s="90" t="s">
        <v>351</v>
      </c>
      <c r="G80" s="45">
        <v>1</v>
      </c>
      <c r="H80" s="42"/>
      <c r="I80" s="42"/>
      <c r="J80" s="43">
        <f t="shared" si="4"/>
        <v>0</v>
      </c>
      <c r="K80" s="43">
        <f t="shared" si="5"/>
        <v>0</v>
      </c>
      <c r="L80" s="44" t="s">
        <v>32</v>
      </c>
      <c r="M80" s="52">
        <v>5000</v>
      </c>
    </row>
    <row r="81" spans="2:13" ht="60">
      <c r="B81" s="53" t="s">
        <v>33</v>
      </c>
      <c r="C81" s="57">
        <v>74</v>
      </c>
      <c r="D81" s="66" t="s">
        <v>110</v>
      </c>
      <c r="E81" s="66" t="s">
        <v>110</v>
      </c>
      <c r="F81" s="92" t="s">
        <v>349</v>
      </c>
      <c r="G81" s="45">
        <v>150</v>
      </c>
      <c r="H81" s="42"/>
      <c r="I81" s="42"/>
      <c r="J81" s="43">
        <f t="shared" si="4"/>
        <v>0</v>
      </c>
      <c r="K81" s="43">
        <f t="shared" si="5"/>
        <v>0</v>
      </c>
      <c r="L81" s="44" t="s">
        <v>32</v>
      </c>
      <c r="M81" s="52">
        <v>2362.5</v>
      </c>
    </row>
    <row r="82" spans="2:13" ht="60">
      <c r="B82" s="53" t="s">
        <v>33</v>
      </c>
      <c r="C82" s="57">
        <v>75</v>
      </c>
      <c r="D82" s="74" t="s">
        <v>111</v>
      </c>
      <c r="E82" s="74" t="s">
        <v>111</v>
      </c>
      <c r="F82" s="92" t="s">
        <v>349</v>
      </c>
      <c r="G82" s="45">
        <v>500</v>
      </c>
      <c r="H82" s="42"/>
      <c r="I82" s="42"/>
      <c r="J82" s="43">
        <f t="shared" ref="J82:J116" si="6">H82*G82</f>
        <v>0</v>
      </c>
      <c r="K82" s="43">
        <f t="shared" ref="K82:K116" si="7">I82*G82</f>
        <v>0</v>
      </c>
      <c r="L82" s="44" t="s">
        <v>32</v>
      </c>
      <c r="M82" s="52">
        <v>12825</v>
      </c>
    </row>
    <row r="83" spans="2:13" ht="60">
      <c r="B83" s="53" t="s">
        <v>33</v>
      </c>
      <c r="C83" s="57">
        <v>76</v>
      </c>
      <c r="D83" s="74" t="s">
        <v>112</v>
      </c>
      <c r="E83" s="74" t="s">
        <v>112</v>
      </c>
      <c r="F83" s="92" t="s">
        <v>349</v>
      </c>
      <c r="G83" s="45">
        <v>100</v>
      </c>
      <c r="H83" s="42"/>
      <c r="I83" s="42"/>
      <c r="J83" s="43">
        <f t="shared" si="6"/>
        <v>0</v>
      </c>
      <c r="K83" s="43">
        <f t="shared" si="7"/>
        <v>0</v>
      </c>
      <c r="L83" s="44" t="s">
        <v>32</v>
      </c>
      <c r="M83" s="52">
        <v>859.50000000000011</v>
      </c>
    </row>
    <row r="84" spans="2:13" ht="60">
      <c r="B84" s="53" t="s">
        <v>33</v>
      </c>
      <c r="C84" s="57">
        <v>77</v>
      </c>
      <c r="D84" s="62" t="s">
        <v>113</v>
      </c>
      <c r="E84" s="62" t="s">
        <v>113</v>
      </c>
      <c r="F84" s="126" t="s">
        <v>359</v>
      </c>
      <c r="G84" s="128">
        <v>500</v>
      </c>
      <c r="H84" s="42"/>
      <c r="I84" s="42"/>
      <c r="J84" s="43">
        <f t="shared" si="6"/>
        <v>0</v>
      </c>
      <c r="K84" s="43">
        <f t="shared" si="7"/>
        <v>0</v>
      </c>
      <c r="L84" s="44" t="s">
        <v>32</v>
      </c>
      <c r="M84" s="52">
        <v>562.5</v>
      </c>
    </row>
    <row r="85" spans="2:13" ht="60">
      <c r="B85" s="53" t="s">
        <v>33</v>
      </c>
      <c r="C85" s="57">
        <v>78</v>
      </c>
      <c r="D85" s="58" t="s">
        <v>114</v>
      </c>
      <c r="E85" s="58" t="s">
        <v>114</v>
      </c>
      <c r="F85" s="90" t="s">
        <v>346</v>
      </c>
      <c r="G85" s="45">
        <v>0.2</v>
      </c>
      <c r="H85" s="42"/>
      <c r="I85" s="42"/>
      <c r="J85" s="43">
        <f t="shared" si="6"/>
        <v>0</v>
      </c>
      <c r="K85" s="43">
        <f t="shared" si="7"/>
        <v>0</v>
      </c>
      <c r="L85" s="44" t="s">
        <v>32</v>
      </c>
      <c r="M85" s="52">
        <v>40</v>
      </c>
    </row>
    <row r="86" spans="2:13" ht="60">
      <c r="B86" s="53" t="s">
        <v>33</v>
      </c>
      <c r="C86" s="57">
        <v>79</v>
      </c>
      <c r="D86" s="56" t="s">
        <v>115</v>
      </c>
      <c r="E86" s="56" t="s">
        <v>115</v>
      </c>
      <c r="F86" s="89" t="s">
        <v>344</v>
      </c>
      <c r="G86" s="45">
        <v>28</v>
      </c>
      <c r="H86" s="42"/>
      <c r="I86" s="42"/>
      <c r="J86" s="43">
        <f t="shared" si="6"/>
        <v>0</v>
      </c>
      <c r="K86" s="43">
        <f t="shared" si="7"/>
        <v>0</v>
      </c>
      <c r="L86" s="44" t="s">
        <v>32</v>
      </c>
      <c r="M86" s="52">
        <v>2520</v>
      </c>
    </row>
    <row r="87" spans="2:13" ht="60">
      <c r="B87" s="53" t="s">
        <v>33</v>
      </c>
      <c r="C87" s="57">
        <v>80</v>
      </c>
      <c r="D87" s="56" t="s">
        <v>116</v>
      </c>
      <c r="E87" s="56" t="s">
        <v>116</v>
      </c>
      <c r="F87" s="91" t="s">
        <v>351</v>
      </c>
      <c r="G87" s="45">
        <v>5</v>
      </c>
      <c r="H87" s="42"/>
      <c r="I87" s="42"/>
      <c r="J87" s="43">
        <f t="shared" si="6"/>
        <v>0</v>
      </c>
      <c r="K87" s="43">
        <f t="shared" si="7"/>
        <v>0</v>
      </c>
      <c r="L87" s="44" t="s">
        <v>32</v>
      </c>
      <c r="M87" s="52">
        <v>2791.67</v>
      </c>
    </row>
    <row r="88" spans="2:13" ht="60">
      <c r="B88" s="53" t="s">
        <v>33</v>
      </c>
      <c r="C88" s="57">
        <v>81</v>
      </c>
      <c r="D88" s="60" t="s">
        <v>117</v>
      </c>
      <c r="E88" s="60" t="s">
        <v>117</v>
      </c>
      <c r="F88" s="92" t="s">
        <v>349</v>
      </c>
      <c r="G88" s="45">
        <v>200</v>
      </c>
      <c r="H88" s="42"/>
      <c r="I88" s="42"/>
      <c r="J88" s="43">
        <f t="shared" si="6"/>
        <v>0</v>
      </c>
      <c r="K88" s="43">
        <f t="shared" si="7"/>
        <v>0</v>
      </c>
      <c r="L88" s="44" t="s">
        <v>32</v>
      </c>
      <c r="M88" s="52">
        <v>13000</v>
      </c>
    </row>
    <row r="89" spans="2:13" ht="60">
      <c r="B89" s="53" t="s">
        <v>33</v>
      </c>
      <c r="C89" s="57">
        <v>82</v>
      </c>
      <c r="D89" s="56" t="s">
        <v>118</v>
      </c>
      <c r="E89" s="56" t="s">
        <v>118</v>
      </c>
      <c r="F89" s="90" t="s">
        <v>345</v>
      </c>
      <c r="G89" s="45">
        <v>100</v>
      </c>
      <c r="H89" s="42"/>
      <c r="I89" s="42"/>
      <c r="J89" s="43">
        <f t="shared" si="6"/>
        <v>0</v>
      </c>
      <c r="K89" s="43">
        <f t="shared" si="7"/>
        <v>0</v>
      </c>
      <c r="L89" s="44" t="s">
        <v>32</v>
      </c>
      <c r="M89" s="52">
        <v>62.5</v>
      </c>
    </row>
    <row r="90" spans="2:13" ht="60">
      <c r="B90" s="53" t="s">
        <v>33</v>
      </c>
      <c r="C90" s="57">
        <v>83</v>
      </c>
      <c r="D90" s="56" t="s">
        <v>119</v>
      </c>
      <c r="E90" s="56" t="s">
        <v>119</v>
      </c>
      <c r="F90" s="92" t="s">
        <v>349</v>
      </c>
      <c r="G90" s="45">
        <v>250</v>
      </c>
      <c r="H90" s="42"/>
      <c r="I90" s="42"/>
      <c r="J90" s="43">
        <f t="shared" si="6"/>
        <v>0</v>
      </c>
      <c r="K90" s="43">
        <f t="shared" si="7"/>
        <v>0</v>
      </c>
      <c r="L90" s="44" t="s">
        <v>32</v>
      </c>
      <c r="M90" s="52">
        <v>4583.33</v>
      </c>
    </row>
    <row r="91" spans="2:13" ht="60">
      <c r="B91" s="53" t="s">
        <v>33</v>
      </c>
      <c r="C91" s="57">
        <v>84</v>
      </c>
      <c r="D91" s="59" t="s">
        <v>120</v>
      </c>
      <c r="E91" s="59" t="s">
        <v>120</v>
      </c>
      <c r="F91" s="91" t="s">
        <v>351</v>
      </c>
      <c r="G91" s="45">
        <v>2</v>
      </c>
      <c r="H91" s="42"/>
      <c r="I91" s="42"/>
      <c r="J91" s="43">
        <f t="shared" si="6"/>
        <v>0</v>
      </c>
      <c r="K91" s="43">
        <f t="shared" si="7"/>
        <v>0</v>
      </c>
      <c r="L91" s="44" t="s">
        <v>32</v>
      </c>
      <c r="M91" s="52">
        <v>1333.33</v>
      </c>
    </row>
    <row r="92" spans="2:13" ht="60">
      <c r="B92" s="53" t="s">
        <v>33</v>
      </c>
      <c r="C92" s="57">
        <v>85</v>
      </c>
      <c r="D92" s="56" t="s">
        <v>121</v>
      </c>
      <c r="E92" s="56" t="s">
        <v>121</v>
      </c>
      <c r="F92" s="91" t="s">
        <v>351</v>
      </c>
      <c r="G92" s="45">
        <v>4</v>
      </c>
      <c r="H92" s="42"/>
      <c r="I92" s="42"/>
      <c r="J92" s="43">
        <f t="shared" si="6"/>
        <v>0</v>
      </c>
      <c r="K92" s="43">
        <f t="shared" si="7"/>
        <v>0</v>
      </c>
      <c r="L92" s="44" t="s">
        <v>32</v>
      </c>
      <c r="M92" s="52">
        <v>640</v>
      </c>
    </row>
    <row r="93" spans="2:13" ht="60">
      <c r="B93" s="53" t="s">
        <v>33</v>
      </c>
      <c r="C93" s="57">
        <v>86</v>
      </c>
      <c r="D93" s="56" t="s">
        <v>122</v>
      </c>
      <c r="E93" s="56" t="s">
        <v>122</v>
      </c>
      <c r="F93" s="89" t="s">
        <v>344</v>
      </c>
      <c r="G93" s="45">
        <v>18</v>
      </c>
      <c r="H93" s="42"/>
      <c r="I93" s="42"/>
      <c r="J93" s="43">
        <f t="shared" si="6"/>
        <v>0</v>
      </c>
      <c r="K93" s="43">
        <f t="shared" si="7"/>
        <v>0</v>
      </c>
      <c r="L93" s="44" t="s">
        <v>32</v>
      </c>
      <c r="M93" s="52">
        <v>4666.6500000000005</v>
      </c>
    </row>
    <row r="94" spans="2:13" ht="60">
      <c r="B94" s="53" t="s">
        <v>33</v>
      </c>
      <c r="C94" s="57">
        <v>87</v>
      </c>
      <c r="D94" s="56" t="s">
        <v>123</v>
      </c>
      <c r="E94" s="56" t="s">
        <v>123</v>
      </c>
      <c r="F94" s="91" t="s">
        <v>348</v>
      </c>
      <c r="G94" s="45">
        <v>1</v>
      </c>
      <c r="H94" s="42"/>
      <c r="I94" s="42"/>
      <c r="J94" s="43">
        <f t="shared" si="6"/>
        <v>0</v>
      </c>
      <c r="K94" s="43">
        <f t="shared" si="7"/>
        <v>0</v>
      </c>
      <c r="L94" s="44" t="s">
        <v>32</v>
      </c>
      <c r="M94" s="52">
        <v>300</v>
      </c>
    </row>
    <row r="95" spans="2:13" ht="60">
      <c r="B95" s="53" t="s">
        <v>33</v>
      </c>
      <c r="C95" s="57">
        <v>88</v>
      </c>
      <c r="D95" s="56" t="s">
        <v>124</v>
      </c>
      <c r="E95" s="56" t="s">
        <v>124</v>
      </c>
      <c r="F95" s="90" t="s">
        <v>345</v>
      </c>
      <c r="G95" s="45">
        <v>1000</v>
      </c>
      <c r="H95" s="42"/>
      <c r="I95" s="42"/>
      <c r="J95" s="43">
        <f t="shared" si="6"/>
        <v>0</v>
      </c>
      <c r="K95" s="43">
        <f t="shared" si="7"/>
        <v>0</v>
      </c>
      <c r="L95" s="44" t="s">
        <v>32</v>
      </c>
      <c r="M95" s="52">
        <v>625</v>
      </c>
    </row>
    <row r="96" spans="2:13" ht="60">
      <c r="B96" s="53" t="s">
        <v>33</v>
      </c>
      <c r="C96" s="57">
        <v>89</v>
      </c>
      <c r="D96" s="75" t="s">
        <v>125</v>
      </c>
      <c r="E96" s="75" t="s">
        <v>125</v>
      </c>
      <c r="F96" s="92" t="s">
        <v>349</v>
      </c>
      <c r="G96" s="45">
        <v>200</v>
      </c>
      <c r="H96" s="42"/>
      <c r="I96" s="42"/>
      <c r="J96" s="43">
        <f t="shared" si="6"/>
        <v>0</v>
      </c>
      <c r="K96" s="43">
        <f t="shared" si="7"/>
        <v>0</v>
      </c>
      <c r="L96" s="44" t="s">
        <v>32</v>
      </c>
      <c r="M96" s="52">
        <v>3500</v>
      </c>
    </row>
    <row r="97" spans="2:13" ht="60">
      <c r="B97" s="53" t="s">
        <v>33</v>
      </c>
      <c r="C97" s="57">
        <v>90</v>
      </c>
      <c r="D97" s="61" t="s">
        <v>126</v>
      </c>
      <c r="E97" s="61" t="s">
        <v>126</v>
      </c>
      <c r="F97" s="92" t="s">
        <v>349</v>
      </c>
      <c r="G97" s="45">
        <v>1</v>
      </c>
      <c r="H97" s="42"/>
      <c r="I97" s="42"/>
      <c r="J97" s="43">
        <f t="shared" si="6"/>
        <v>0</v>
      </c>
      <c r="K97" s="43">
        <f t="shared" si="7"/>
        <v>0</v>
      </c>
      <c r="L97" s="44" t="s">
        <v>32</v>
      </c>
      <c r="M97" s="52">
        <v>258.33</v>
      </c>
    </row>
    <row r="98" spans="2:13" ht="60">
      <c r="B98" s="53" t="s">
        <v>33</v>
      </c>
      <c r="C98" s="57">
        <v>91</v>
      </c>
      <c r="D98" s="73" t="s">
        <v>127</v>
      </c>
      <c r="E98" s="73" t="s">
        <v>127</v>
      </c>
      <c r="F98" s="125" t="s">
        <v>346</v>
      </c>
      <c r="G98" s="45">
        <v>1</v>
      </c>
      <c r="H98" s="42"/>
      <c r="I98" s="42"/>
      <c r="J98" s="43">
        <f t="shared" si="6"/>
        <v>0</v>
      </c>
      <c r="K98" s="43">
        <f t="shared" si="7"/>
        <v>0</v>
      </c>
      <c r="L98" s="44" t="s">
        <v>32</v>
      </c>
      <c r="M98" s="52">
        <v>1166.67</v>
      </c>
    </row>
    <row r="99" spans="2:13" ht="60">
      <c r="B99" s="53" t="s">
        <v>33</v>
      </c>
      <c r="C99" s="57">
        <v>92</v>
      </c>
      <c r="D99" s="62" t="s">
        <v>128</v>
      </c>
      <c r="E99" s="62" t="s">
        <v>128</v>
      </c>
      <c r="F99" s="89" t="s">
        <v>344</v>
      </c>
      <c r="G99" s="45">
        <v>1</v>
      </c>
      <c r="H99" s="42"/>
      <c r="I99" s="42"/>
      <c r="J99" s="43">
        <f t="shared" si="6"/>
        <v>0</v>
      </c>
      <c r="K99" s="43">
        <f t="shared" si="7"/>
        <v>0</v>
      </c>
      <c r="L99" s="44" t="s">
        <v>32</v>
      </c>
      <c r="M99" s="52">
        <v>1300</v>
      </c>
    </row>
    <row r="100" spans="2:13" ht="60">
      <c r="B100" s="53" t="s">
        <v>33</v>
      </c>
      <c r="C100" s="57">
        <v>93</v>
      </c>
      <c r="D100" s="62" t="s">
        <v>129</v>
      </c>
      <c r="E100" s="62" t="s">
        <v>129</v>
      </c>
      <c r="F100" s="91" t="s">
        <v>348</v>
      </c>
      <c r="G100" s="45">
        <v>12</v>
      </c>
      <c r="H100" s="42"/>
      <c r="I100" s="42"/>
      <c r="J100" s="43">
        <f t="shared" si="6"/>
        <v>0</v>
      </c>
      <c r="K100" s="43">
        <f t="shared" si="7"/>
        <v>0</v>
      </c>
      <c r="L100" s="44" t="s">
        <v>32</v>
      </c>
      <c r="M100" s="52">
        <v>7240</v>
      </c>
    </row>
    <row r="101" spans="2:13" ht="60">
      <c r="B101" s="53" t="s">
        <v>33</v>
      </c>
      <c r="C101" s="57">
        <v>94</v>
      </c>
      <c r="D101" s="58" t="s">
        <v>130</v>
      </c>
      <c r="E101" s="58" t="s">
        <v>130</v>
      </c>
      <c r="F101" s="91" t="s">
        <v>346</v>
      </c>
      <c r="G101" s="45">
        <v>0.1</v>
      </c>
      <c r="H101" s="42"/>
      <c r="I101" s="42"/>
      <c r="J101" s="43">
        <f t="shared" si="6"/>
        <v>0</v>
      </c>
      <c r="K101" s="43">
        <f t="shared" si="7"/>
        <v>0</v>
      </c>
      <c r="L101" s="44" t="s">
        <v>32</v>
      </c>
      <c r="M101" s="52">
        <v>133.00000000000003</v>
      </c>
    </row>
    <row r="102" spans="2:13" ht="60">
      <c r="B102" s="53" t="s">
        <v>33</v>
      </c>
      <c r="C102" s="57">
        <v>95</v>
      </c>
      <c r="D102" s="74" t="s">
        <v>131</v>
      </c>
      <c r="E102" s="74" t="s">
        <v>131</v>
      </c>
      <c r="F102" s="91" t="s">
        <v>346</v>
      </c>
      <c r="G102" s="45">
        <v>1.5</v>
      </c>
      <c r="H102" s="42"/>
      <c r="I102" s="42"/>
      <c r="J102" s="43">
        <f t="shared" si="6"/>
        <v>0</v>
      </c>
      <c r="K102" s="43">
        <f t="shared" si="7"/>
        <v>0</v>
      </c>
      <c r="L102" s="44" t="s">
        <v>32</v>
      </c>
      <c r="M102" s="52">
        <v>3520.8</v>
      </c>
    </row>
    <row r="103" spans="2:13" ht="60">
      <c r="B103" s="53" t="s">
        <v>33</v>
      </c>
      <c r="C103" s="57">
        <v>96</v>
      </c>
      <c r="D103" s="56" t="s">
        <v>132</v>
      </c>
      <c r="E103" s="56" t="s">
        <v>132</v>
      </c>
      <c r="F103" s="91" t="s">
        <v>346</v>
      </c>
      <c r="G103" s="45">
        <v>0.5</v>
      </c>
      <c r="H103" s="42"/>
      <c r="I103" s="42"/>
      <c r="J103" s="43">
        <f t="shared" si="6"/>
        <v>0</v>
      </c>
      <c r="K103" s="43">
        <f t="shared" si="7"/>
        <v>0</v>
      </c>
      <c r="L103" s="44" t="s">
        <v>32</v>
      </c>
      <c r="M103" s="52">
        <v>520.83000000000004</v>
      </c>
    </row>
    <row r="104" spans="2:13" ht="60">
      <c r="B104" s="53" t="s">
        <v>33</v>
      </c>
      <c r="C104" s="57">
        <v>97</v>
      </c>
      <c r="D104" s="76" t="s">
        <v>133</v>
      </c>
      <c r="E104" s="76" t="s">
        <v>133</v>
      </c>
      <c r="F104" s="92" t="s">
        <v>349</v>
      </c>
      <c r="G104" s="45">
        <v>1</v>
      </c>
      <c r="H104" s="42"/>
      <c r="I104" s="42"/>
      <c r="J104" s="43">
        <f t="shared" si="6"/>
        <v>0</v>
      </c>
      <c r="K104" s="43">
        <f t="shared" si="7"/>
        <v>0</v>
      </c>
      <c r="L104" s="44" t="s">
        <v>32</v>
      </c>
      <c r="M104" s="52">
        <v>1490</v>
      </c>
    </row>
    <row r="105" spans="2:13" ht="60">
      <c r="B105" s="53" t="s">
        <v>33</v>
      </c>
      <c r="C105" s="57">
        <v>98</v>
      </c>
      <c r="D105" s="59" t="s">
        <v>134</v>
      </c>
      <c r="E105" s="59" t="s">
        <v>134</v>
      </c>
      <c r="F105" s="91" t="s">
        <v>348</v>
      </c>
      <c r="G105" s="45">
        <v>13</v>
      </c>
      <c r="H105" s="42"/>
      <c r="I105" s="42"/>
      <c r="J105" s="43">
        <f t="shared" si="6"/>
        <v>0</v>
      </c>
      <c r="K105" s="43">
        <f t="shared" si="7"/>
        <v>0</v>
      </c>
      <c r="L105" s="44" t="s">
        <v>32</v>
      </c>
      <c r="M105" s="52">
        <v>747.5</v>
      </c>
    </row>
    <row r="106" spans="2:13" ht="60">
      <c r="B106" s="53" t="s">
        <v>33</v>
      </c>
      <c r="C106" s="57">
        <v>99</v>
      </c>
      <c r="D106" s="56" t="s">
        <v>135</v>
      </c>
      <c r="E106" s="56" t="s">
        <v>135</v>
      </c>
      <c r="F106" s="91" t="s">
        <v>346</v>
      </c>
      <c r="G106" s="45">
        <v>0.5</v>
      </c>
      <c r="H106" s="42"/>
      <c r="I106" s="42"/>
      <c r="J106" s="43">
        <f t="shared" si="6"/>
        <v>0</v>
      </c>
      <c r="K106" s="43">
        <f t="shared" si="7"/>
        <v>0</v>
      </c>
      <c r="L106" s="44" t="s">
        <v>32</v>
      </c>
      <c r="M106" s="52">
        <v>541.66999999999996</v>
      </c>
    </row>
    <row r="107" spans="2:13" ht="60">
      <c r="B107" s="53" t="s">
        <v>33</v>
      </c>
      <c r="C107" s="57">
        <v>100</v>
      </c>
      <c r="D107" s="56" t="s">
        <v>136</v>
      </c>
      <c r="E107" s="56" t="s">
        <v>136</v>
      </c>
      <c r="F107" s="91" t="s">
        <v>346</v>
      </c>
      <c r="G107" s="45">
        <v>1</v>
      </c>
      <c r="H107" s="42"/>
      <c r="I107" s="42"/>
      <c r="J107" s="43">
        <f t="shared" si="6"/>
        <v>0</v>
      </c>
      <c r="K107" s="43">
        <f t="shared" si="7"/>
        <v>0</v>
      </c>
      <c r="L107" s="44" t="s">
        <v>32</v>
      </c>
      <c r="M107" s="52">
        <v>2400</v>
      </c>
    </row>
    <row r="108" spans="2:13" ht="60">
      <c r="B108" s="53" t="s">
        <v>33</v>
      </c>
      <c r="C108" s="57">
        <v>101</v>
      </c>
      <c r="D108" s="56" t="s">
        <v>137</v>
      </c>
      <c r="E108" s="56" t="s">
        <v>137</v>
      </c>
      <c r="F108" s="91" t="s">
        <v>353</v>
      </c>
      <c r="G108" s="45">
        <v>500</v>
      </c>
      <c r="H108" s="42"/>
      <c r="I108" s="42"/>
      <c r="J108" s="43">
        <f t="shared" si="6"/>
        <v>0</v>
      </c>
      <c r="K108" s="43">
        <f t="shared" si="7"/>
        <v>0</v>
      </c>
      <c r="L108" s="44" t="s">
        <v>32</v>
      </c>
      <c r="M108" s="52">
        <v>27900</v>
      </c>
    </row>
    <row r="109" spans="2:13" ht="60">
      <c r="B109" s="53" t="s">
        <v>33</v>
      </c>
      <c r="C109" s="57">
        <v>102</v>
      </c>
      <c r="D109" s="77" t="s">
        <v>138</v>
      </c>
      <c r="E109" s="77" t="s">
        <v>138</v>
      </c>
      <c r="F109" s="90" t="s">
        <v>350</v>
      </c>
      <c r="G109" s="45">
        <v>200</v>
      </c>
      <c r="H109" s="42"/>
      <c r="I109" s="42"/>
      <c r="J109" s="43">
        <f t="shared" si="6"/>
        <v>0</v>
      </c>
      <c r="K109" s="43">
        <f t="shared" si="7"/>
        <v>0</v>
      </c>
      <c r="L109" s="44" t="s">
        <v>32</v>
      </c>
      <c r="M109" s="52">
        <v>4833.33</v>
      </c>
    </row>
    <row r="110" spans="2:13" ht="60">
      <c r="B110" s="53" t="s">
        <v>33</v>
      </c>
      <c r="C110" s="57">
        <v>103</v>
      </c>
      <c r="D110" s="56" t="s">
        <v>139</v>
      </c>
      <c r="E110" s="56" t="s">
        <v>139</v>
      </c>
      <c r="F110" s="91" t="s">
        <v>346</v>
      </c>
      <c r="G110" s="45">
        <v>220</v>
      </c>
      <c r="H110" s="42"/>
      <c r="I110" s="42"/>
      <c r="J110" s="43">
        <f t="shared" si="6"/>
        <v>0</v>
      </c>
      <c r="K110" s="43">
        <f t="shared" si="7"/>
        <v>0</v>
      </c>
      <c r="L110" s="44" t="s">
        <v>32</v>
      </c>
      <c r="M110" s="52">
        <v>10287.200000000001</v>
      </c>
    </row>
    <row r="111" spans="2:13" ht="60">
      <c r="B111" s="53" t="s">
        <v>33</v>
      </c>
      <c r="C111" s="57">
        <v>104</v>
      </c>
      <c r="D111" s="56" t="s">
        <v>140</v>
      </c>
      <c r="E111" s="56" t="s">
        <v>140</v>
      </c>
      <c r="F111" s="89" t="s">
        <v>344</v>
      </c>
      <c r="G111" s="45">
        <v>1</v>
      </c>
      <c r="H111" s="42"/>
      <c r="I111" s="42"/>
      <c r="J111" s="43">
        <f t="shared" si="6"/>
        <v>0</v>
      </c>
      <c r="K111" s="43">
        <f t="shared" si="7"/>
        <v>0</v>
      </c>
      <c r="L111" s="44" t="s">
        <v>32</v>
      </c>
      <c r="M111" s="52">
        <v>925</v>
      </c>
    </row>
    <row r="112" spans="2:13" ht="60">
      <c r="B112" s="53" t="s">
        <v>33</v>
      </c>
      <c r="C112" s="57">
        <v>105</v>
      </c>
      <c r="D112" s="56" t="s">
        <v>141</v>
      </c>
      <c r="E112" s="56" t="s">
        <v>141</v>
      </c>
      <c r="F112" s="91" t="s">
        <v>346</v>
      </c>
      <c r="G112" s="45">
        <v>7</v>
      </c>
      <c r="H112" s="42"/>
      <c r="I112" s="42"/>
      <c r="J112" s="43">
        <f t="shared" si="6"/>
        <v>0</v>
      </c>
      <c r="K112" s="43">
        <f t="shared" si="7"/>
        <v>0</v>
      </c>
      <c r="L112" s="44" t="s">
        <v>32</v>
      </c>
      <c r="M112" s="52">
        <v>6766.67</v>
      </c>
    </row>
    <row r="113" spans="2:13" ht="60">
      <c r="B113" s="53" t="s">
        <v>33</v>
      </c>
      <c r="C113" s="57">
        <v>106</v>
      </c>
      <c r="D113" s="56" t="s">
        <v>142</v>
      </c>
      <c r="E113" s="56" t="s">
        <v>142</v>
      </c>
      <c r="F113" s="91" t="s">
        <v>346</v>
      </c>
      <c r="G113" s="45">
        <v>1</v>
      </c>
      <c r="H113" s="42"/>
      <c r="I113" s="42"/>
      <c r="J113" s="43">
        <f t="shared" si="6"/>
        <v>0</v>
      </c>
      <c r="K113" s="43">
        <f t="shared" si="7"/>
        <v>0</v>
      </c>
      <c r="L113" s="44" t="s">
        <v>32</v>
      </c>
      <c r="M113" s="52">
        <v>703.33</v>
      </c>
    </row>
    <row r="114" spans="2:13" ht="60">
      <c r="B114" s="53" t="s">
        <v>33</v>
      </c>
      <c r="C114" s="57">
        <v>107</v>
      </c>
      <c r="D114" s="58" t="s">
        <v>143</v>
      </c>
      <c r="E114" s="58" t="s">
        <v>143</v>
      </c>
      <c r="F114" s="90" t="s">
        <v>347</v>
      </c>
      <c r="G114" s="45">
        <v>100</v>
      </c>
      <c r="H114" s="42"/>
      <c r="I114" s="42"/>
      <c r="J114" s="43">
        <f t="shared" si="6"/>
        <v>0</v>
      </c>
      <c r="K114" s="43">
        <f t="shared" si="7"/>
        <v>0</v>
      </c>
      <c r="L114" s="44" t="s">
        <v>32</v>
      </c>
      <c r="M114" s="52">
        <v>92.500000000000014</v>
      </c>
    </row>
    <row r="115" spans="2:13" ht="60">
      <c r="B115" s="53" t="s">
        <v>33</v>
      </c>
      <c r="C115" s="57">
        <v>108</v>
      </c>
      <c r="D115" s="56" t="s">
        <v>144</v>
      </c>
      <c r="E115" s="56" t="s">
        <v>144</v>
      </c>
      <c r="F115" s="91" t="s">
        <v>351</v>
      </c>
      <c r="G115" s="45">
        <v>1</v>
      </c>
      <c r="H115" s="42"/>
      <c r="I115" s="42"/>
      <c r="J115" s="43">
        <f t="shared" si="6"/>
        <v>0</v>
      </c>
      <c r="K115" s="43">
        <f t="shared" si="7"/>
        <v>0</v>
      </c>
      <c r="L115" s="44" t="s">
        <v>32</v>
      </c>
      <c r="M115" s="52">
        <v>4243.5</v>
      </c>
    </row>
    <row r="116" spans="2:13" ht="60">
      <c r="B116" s="53" t="s">
        <v>33</v>
      </c>
      <c r="C116" s="57">
        <v>109</v>
      </c>
      <c r="D116" s="56" t="s">
        <v>145</v>
      </c>
      <c r="E116" s="56" t="s">
        <v>145</v>
      </c>
      <c r="F116" s="91" t="s">
        <v>351</v>
      </c>
      <c r="G116" s="45">
        <v>1</v>
      </c>
      <c r="H116" s="42"/>
      <c r="I116" s="42"/>
      <c r="J116" s="43">
        <f t="shared" si="6"/>
        <v>0</v>
      </c>
      <c r="K116" s="43">
        <f t="shared" si="7"/>
        <v>0</v>
      </c>
      <c r="L116" s="44" t="s">
        <v>32</v>
      </c>
      <c r="M116" s="52">
        <v>3690</v>
      </c>
    </row>
    <row r="117" spans="2:13" ht="60">
      <c r="B117" s="53" t="s">
        <v>33</v>
      </c>
      <c r="C117" s="57">
        <v>110</v>
      </c>
      <c r="D117" s="56" t="s">
        <v>146</v>
      </c>
      <c r="E117" s="56" t="s">
        <v>146</v>
      </c>
      <c r="F117" s="90" t="s">
        <v>345</v>
      </c>
      <c r="G117" s="45">
        <v>50</v>
      </c>
      <c r="H117" s="42"/>
      <c r="I117" s="42"/>
      <c r="J117" s="43">
        <f t="shared" ref="J117:J175" si="8">H117*G117</f>
        <v>0</v>
      </c>
      <c r="K117" s="43">
        <f t="shared" ref="K117:K175" si="9">I117*G117</f>
        <v>0</v>
      </c>
      <c r="L117" s="44" t="s">
        <v>32</v>
      </c>
      <c r="M117" s="52">
        <v>31.25</v>
      </c>
    </row>
    <row r="118" spans="2:13" ht="60">
      <c r="B118" s="53" t="s">
        <v>33</v>
      </c>
      <c r="C118" s="57">
        <v>111</v>
      </c>
      <c r="D118" s="56" t="s">
        <v>147</v>
      </c>
      <c r="E118" s="56" t="s">
        <v>147</v>
      </c>
      <c r="F118" s="89" t="s">
        <v>344</v>
      </c>
      <c r="G118" s="45">
        <v>4</v>
      </c>
      <c r="H118" s="42"/>
      <c r="I118" s="42"/>
      <c r="J118" s="43">
        <f t="shared" si="8"/>
        <v>0</v>
      </c>
      <c r="K118" s="43">
        <f t="shared" si="9"/>
        <v>0</v>
      </c>
      <c r="L118" s="44" t="s">
        <v>32</v>
      </c>
      <c r="M118" s="52">
        <v>331.2</v>
      </c>
    </row>
    <row r="119" spans="2:13" ht="60">
      <c r="B119" s="53" t="s">
        <v>33</v>
      </c>
      <c r="C119" s="57">
        <v>112</v>
      </c>
      <c r="D119" s="56" t="s">
        <v>148</v>
      </c>
      <c r="E119" s="56" t="s">
        <v>148</v>
      </c>
      <c r="F119" s="89" t="s">
        <v>344</v>
      </c>
      <c r="G119" s="45">
        <v>4</v>
      </c>
      <c r="H119" s="42"/>
      <c r="I119" s="42"/>
      <c r="J119" s="43">
        <f t="shared" si="8"/>
        <v>0</v>
      </c>
      <c r="K119" s="43">
        <f t="shared" si="9"/>
        <v>0</v>
      </c>
      <c r="L119" s="44" t="s">
        <v>32</v>
      </c>
      <c r="M119" s="52">
        <v>331.2</v>
      </c>
    </row>
    <row r="120" spans="2:13" ht="60">
      <c r="B120" s="53" t="s">
        <v>33</v>
      </c>
      <c r="C120" s="57">
        <v>113</v>
      </c>
      <c r="D120" s="56" t="s">
        <v>149</v>
      </c>
      <c r="E120" s="56" t="s">
        <v>149</v>
      </c>
      <c r="F120" s="89" t="s">
        <v>344</v>
      </c>
      <c r="G120" s="45">
        <v>4</v>
      </c>
      <c r="H120" s="42"/>
      <c r="I120" s="42"/>
      <c r="J120" s="43">
        <f t="shared" si="8"/>
        <v>0</v>
      </c>
      <c r="K120" s="43">
        <f t="shared" si="9"/>
        <v>0</v>
      </c>
      <c r="L120" s="44" t="s">
        <v>32</v>
      </c>
      <c r="M120" s="52">
        <v>1260</v>
      </c>
    </row>
    <row r="121" spans="2:13" ht="60">
      <c r="B121" s="53" t="s">
        <v>33</v>
      </c>
      <c r="C121" s="57">
        <v>114</v>
      </c>
      <c r="D121" s="68" t="s">
        <v>150</v>
      </c>
      <c r="E121" s="68" t="s">
        <v>150</v>
      </c>
      <c r="F121" s="125" t="s">
        <v>346</v>
      </c>
      <c r="G121" s="45">
        <v>1</v>
      </c>
      <c r="H121" s="42"/>
      <c r="I121" s="42"/>
      <c r="J121" s="43">
        <f t="shared" si="8"/>
        <v>0</v>
      </c>
      <c r="K121" s="43">
        <f t="shared" si="9"/>
        <v>0</v>
      </c>
      <c r="L121" s="44" t="s">
        <v>32</v>
      </c>
      <c r="M121" s="52">
        <v>60</v>
      </c>
    </row>
    <row r="122" spans="2:13" ht="60">
      <c r="B122" s="53" t="s">
        <v>33</v>
      </c>
      <c r="C122" s="57">
        <v>115</v>
      </c>
      <c r="D122" s="56" t="s">
        <v>151</v>
      </c>
      <c r="E122" s="56" t="s">
        <v>151</v>
      </c>
      <c r="F122" s="91" t="s">
        <v>35</v>
      </c>
      <c r="G122" s="45">
        <v>1200</v>
      </c>
      <c r="H122" s="42"/>
      <c r="I122" s="42"/>
      <c r="J122" s="43">
        <f t="shared" si="8"/>
        <v>0</v>
      </c>
      <c r="K122" s="43">
        <f t="shared" si="9"/>
        <v>0</v>
      </c>
      <c r="L122" s="44" t="s">
        <v>32</v>
      </c>
      <c r="M122" s="52">
        <v>5000</v>
      </c>
    </row>
    <row r="123" spans="2:13" ht="60">
      <c r="B123" s="53" t="s">
        <v>33</v>
      </c>
      <c r="C123" s="57">
        <v>116</v>
      </c>
      <c r="D123" s="64" t="s">
        <v>152</v>
      </c>
      <c r="E123" s="64" t="s">
        <v>152</v>
      </c>
      <c r="F123" s="89" t="s">
        <v>344</v>
      </c>
      <c r="G123" s="45">
        <v>5</v>
      </c>
      <c r="H123" s="42"/>
      <c r="I123" s="42"/>
      <c r="J123" s="43">
        <f t="shared" si="8"/>
        <v>0</v>
      </c>
      <c r="K123" s="43">
        <f t="shared" si="9"/>
        <v>0</v>
      </c>
      <c r="L123" s="44" t="s">
        <v>32</v>
      </c>
      <c r="M123" s="52">
        <v>583.33000000000004</v>
      </c>
    </row>
    <row r="124" spans="2:13" ht="60">
      <c r="B124" s="53" t="s">
        <v>33</v>
      </c>
      <c r="C124" s="57">
        <v>117</v>
      </c>
      <c r="D124" s="66" t="s">
        <v>153</v>
      </c>
      <c r="E124" s="66" t="s">
        <v>153</v>
      </c>
      <c r="F124" s="91" t="s">
        <v>346</v>
      </c>
      <c r="G124" s="45">
        <v>0.1</v>
      </c>
      <c r="H124" s="42"/>
      <c r="I124" s="42"/>
      <c r="J124" s="43">
        <f t="shared" si="8"/>
        <v>0</v>
      </c>
      <c r="K124" s="43">
        <f t="shared" si="9"/>
        <v>0</v>
      </c>
      <c r="L124" s="44" t="s">
        <v>32</v>
      </c>
      <c r="M124" s="52">
        <v>105</v>
      </c>
    </row>
    <row r="125" spans="2:13" ht="60">
      <c r="B125" s="53" t="s">
        <v>33</v>
      </c>
      <c r="C125" s="57">
        <v>118</v>
      </c>
      <c r="D125" s="56" t="s">
        <v>154</v>
      </c>
      <c r="E125" s="56" t="s">
        <v>154</v>
      </c>
      <c r="F125" s="91" t="s">
        <v>35</v>
      </c>
      <c r="G125" s="45">
        <v>500</v>
      </c>
      <c r="H125" s="42"/>
      <c r="I125" s="42"/>
      <c r="J125" s="43">
        <f t="shared" si="8"/>
        <v>0</v>
      </c>
      <c r="K125" s="43">
        <f t="shared" si="9"/>
        <v>0</v>
      </c>
      <c r="L125" s="44" t="s">
        <v>32</v>
      </c>
      <c r="M125" s="52">
        <v>12091.67</v>
      </c>
    </row>
    <row r="126" spans="2:13" ht="60">
      <c r="B126" s="53" t="s">
        <v>33</v>
      </c>
      <c r="C126" s="57">
        <v>119</v>
      </c>
      <c r="D126" s="66" t="s">
        <v>155</v>
      </c>
      <c r="E126" s="66" t="s">
        <v>155</v>
      </c>
      <c r="F126" s="90" t="s">
        <v>345</v>
      </c>
      <c r="G126" s="45">
        <v>500</v>
      </c>
      <c r="H126" s="42"/>
      <c r="I126" s="42"/>
      <c r="J126" s="43">
        <f t="shared" si="8"/>
        <v>0</v>
      </c>
      <c r="K126" s="43">
        <f t="shared" si="9"/>
        <v>0</v>
      </c>
      <c r="L126" s="44" t="s">
        <v>32</v>
      </c>
      <c r="M126" s="52">
        <v>292.5</v>
      </c>
    </row>
    <row r="127" spans="2:13" ht="60">
      <c r="B127" s="53" t="s">
        <v>33</v>
      </c>
      <c r="C127" s="57">
        <v>120</v>
      </c>
      <c r="D127" s="56" t="s">
        <v>156</v>
      </c>
      <c r="E127" s="56" t="s">
        <v>156</v>
      </c>
      <c r="F127" s="90" t="s">
        <v>345</v>
      </c>
      <c r="G127" s="45">
        <v>110</v>
      </c>
      <c r="H127" s="42"/>
      <c r="I127" s="42"/>
      <c r="J127" s="43">
        <f t="shared" si="8"/>
        <v>0</v>
      </c>
      <c r="K127" s="43">
        <f t="shared" si="9"/>
        <v>0</v>
      </c>
      <c r="L127" s="44" t="s">
        <v>32</v>
      </c>
      <c r="M127" s="52">
        <v>25300</v>
      </c>
    </row>
    <row r="128" spans="2:13" ht="60">
      <c r="B128" s="53" t="s">
        <v>33</v>
      </c>
      <c r="C128" s="57">
        <v>121</v>
      </c>
      <c r="D128" s="64" t="s">
        <v>157</v>
      </c>
      <c r="E128" s="64" t="s">
        <v>157</v>
      </c>
      <c r="F128" s="89" t="s">
        <v>344</v>
      </c>
      <c r="G128" s="45">
        <v>15</v>
      </c>
      <c r="H128" s="42"/>
      <c r="I128" s="42"/>
      <c r="J128" s="43">
        <f t="shared" si="8"/>
        <v>0</v>
      </c>
      <c r="K128" s="43">
        <f t="shared" si="9"/>
        <v>0</v>
      </c>
      <c r="L128" s="44" t="s">
        <v>32</v>
      </c>
      <c r="M128" s="52">
        <v>325</v>
      </c>
    </row>
    <row r="129" spans="2:13" ht="60">
      <c r="B129" s="53" t="s">
        <v>33</v>
      </c>
      <c r="C129" s="57">
        <v>122</v>
      </c>
      <c r="D129" s="122" t="s">
        <v>357</v>
      </c>
      <c r="E129" s="122" t="s">
        <v>357</v>
      </c>
      <c r="F129" s="91" t="s">
        <v>351</v>
      </c>
      <c r="G129" s="45">
        <v>12</v>
      </c>
      <c r="H129" s="42"/>
      <c r="I129" s="42"/>
      <c r="J129" s="43">
        <f t="shared" si="8"/>
        <v>0</v>
      </c>
      <c r="K129" s="43">
        <f t="shared" si="9"/>
        <v>0</v>
      </c>
      <c r="L129" s="44" t="s">
        <v>32</v>
      </c>
      <c r="M129" s="52">
        <v>1220.4000000000001</v>
      </c>
    </row>
    <row r="130" spans="2:13" ht="60">
      <c r="B130" s="53" t="s">
        <v>33</v>
      </c>
      <c r="C130" s="57">
        <v>123</v>
      </c>
      <c r="D130" s="56" t="s">
        <v>158</v>
      </c>
      <c r="E130" s="56" t="s">
        <v>158</v>
      </c>
      <c r="F130" s="91" t="s">
        <v>351</v>
      </c>
      <c r="G130" s="45">
        <v>2</v>
      </c>
      <c r="H130" s="42"/>
      <c r="I130" s="42"/>
      <c r="J130" s="43">
        <f t="shared" si="8"/>
        <v>0</v>
      </c>
      <c r="K130" s="43">
        <f t="shared" si="9"/>
        <v>0</v>
      </c>
      <c r="L130" s="44" t="s">
        <v>32</v>
      </c>
      <c r="M130" s="52">
        <v>2833.33</v>
      </c>
    </row>
    <row r="131" spans="2:13" ht="60">
      <c r="B131" s="53" t="s">
        <v>33</v>
      </c>
      <c r="C131" s="57">
        <v>124</v>
      </c>
      <c r="D131" s="69" t="s">
        <v>159</v>
      </c>
      <c r="E131" s="69" t="s">
        <v>159</v>
      </c>
      <c r="F131" s="92" t="s">
        <v>352</v>
      </c>
      <c r="G131" s="45">
        <v>400</v>
      </c>
      <c r="H131" s="42"/>
      <c r="I131" s="42"/>
      <c r="J131" s="43">
        <f t="shared" si="8"/>
        <v>0</v>
      </c>
      <c r="K131" s="43">
        <f t="shared" si="9"/>
        <v>0</v>
      </c>
      <c r="L131" s="44" t="s">
        <v>32</v>
      </c>
      <c r="M131" s="52">
        <v>12000</v>
      </c>
    </row>
    <row r="132" spans="2:13" ht="60">
      <c r="B132" s="53" t="s">
        <v>33</v>
      </c>
      <c r="C132" s="57">
        <v>125</v>
      </c>
      <c r="D132" s="56" t="s">
        <v>160</v>
      </c>
      <c r="E132" s="56" t="s">
        <v>160</v>
      </c>
      <c r="F132" s="91" t="s">
        <v>351</v>
      </c>
      <c r="G132" s="45">
        <v>10</v>
      </c>
      <c r="H132" s="42"/>
      <c r="I132" s="42"/>
      <c r="J132" s="43">
        <f t="shared" si="8"/>
        <v>0</v>
      </c>
      <c r="K132" s="43">
        <f t="shared" si="9"/>
        <v>0</v>
      </c>
      <c r="L132" s="44" t="s">
        <v>32</v>
      </c>
      <c r="M132" s="52">
        <v>22500</v>
      </c>
    </row>
    <row r="133" spans="2:13" ht="60">
      <c r="B133" s="53" t="s">
        <v>33</v>
      </c>
      <c r="C133" s="57">
        <v>126</v>
      </c>
      <c r="D133" s="78" t="s">
        <v>161</v>
      </c>
      <c r="E133" s="78" t="s">
        <v>161</v>
      </c>
      <c r="F133" s="90" t="s">
        <v>354</v>
      </c>
      <c r="G133" s="45">
        <v>100</v>
      </c>
      <c r="H133" s="42"/>
      <c r="I133" s="42"/>
      <c r="J133" s="43">
        <f t="shared" si="8"/>
        <v>0</v>
      </c>
      <c r="K133" s="43">
        <f t="shared" si="9"/>
        <v>0</v>
      </c>
      <c r="L133" s="44" t="s">
        <v>32</v>
      </c>
      <c r="M133" s="52">
        <v>2400</v>
      </c>
    </row>
    <row r="134" spans="2:13" ht="60">
      <c r="B134" s="53" t="s">
        <v>33</v>
      </c>
      <c r="C134" s="57">
        <v>127</v>
      </c>
      <c r="D134" s="79" t="s">
        <v>162</v>
      </c>
      <c r="E134" s="79" t="s">
        <v>162</v>
      </c>
      <c r="F134" s="91" t="s">
        <v>351</v>
      </c>
      <c r="G134" s="45">
        <v>1</v>
      </c>
      <c r="H134" s="42"/>
      <c r="I134" s="42"/>
      <c r="J134" s="43">
        <f t="shared" si="8"/>
        <v>0</v>
      </c>
      <c r="K134" s="43">
        <f t="shared" si="9"/>
        <v>0</v>
      </c>
      <c r="L134" s="44" t="s">
        <v>32</v>
      </c>
      <c r="M134" s="52">
        <v>1583.33</v>
      </c>
    </row>
    <row r="135" spans="2:13" ht="60">
      <c r="B135" s="53" t="s">
        <v>33</v>
      </c>
      <c r="C135" s="57">
        <v>128</v>
      </c>
      <c r="D135" s="59" t="s">
        <v>163</v>
      </c>
      <c r="E135" s="59" t="s">
        <v>163</v>
      </c>
      <c r="F135" s="91" t="s">
        <v>351</v>
      </c>
      <c r="G135" s="45">
        <v>1</v>
      </c>
      <c r="H135" s="42"/>
      <c r="I135" s="42"/>
      <c r="J135" s="43">
        <f t="shared" si="8"/>
        <v>0</v>
      </c>
      <c r="K135" s="43">
        <f t="shared" si="9"/>
        <v>0</v>
      </c>
      <c r="L135" s="44" t="s">
        <v>32</v>
      </c>
      <c r="M135" s="52">
        <v>360</v>
      </c>
    </row>
    <row r="136" spans="2:13" ht="60">
      <c r="B136" s="53" t="s">
        <v>33</v>
      </c>
      <c r="C136" s="57">
        <v>129</v>
      </c>
      <c r="D136" s="63" t="s">
        <v>164</v>
      </c>
      <c r="E136" s="63" t="s">
        <v>164</v>
      </c>
      <c r="F136" s="91" t="s">
        <v>351</v>
      </c>
      <c r="G136" s="45">
        <v>1</v>
      </c>
      <c r="H136" s="42"/>
      <c r="I136" s="42"/>
      <c r="J136" s="43">
        <f t="shared" si="8"/>
        <v>0</v>
      </c>
      <c r="K136" s="43">
        <f t="shared" si="9"/>
        <v>0</v>
      </c>
      <c r="L136" s="44" t="s">
        <v>32</v>
      </c>
      <c r="M136" s="52">
        <v>2300</v>
      </c>
    </row>
    <row r="137" spans="2:13" ht="60">
      <c r="B137" s="53" t="s">
        <v>33</v>
      </c>
      <c r="C137" s="57">
        <v>130</v>
      </c>
      <c r="D137" s="56" t="s">
        <v>165</v>
      </c>
      <c r="E137" s="56" t="s">
        <v>165</v>
      </c>
      <c r="F137" s="90" t="s">
        <v>345</v>
      </c>
      <c r="G137" s="45">
        <v>10</v>
      </c>
      <c r="H137" s="42"/>
      <c r="I137" s="42"/>
      <c r="J137" s="43">
        <f t="shared" si="8"/>
        <v>0</v>
      </c>
      <c r="K137" s="43">
        <f t="shared" si="9"/>
        <v>0</v>
      </c>
      <c r="L137" s="44" t="s">
        <v>32</v>
      </c>
      <c r="M137" s="52">
        <v>2300</v>
      </c>
    </row>
    <row r="138" spans="2:13" ht="60">
      <c r="B138" s="53" t="s">
        <v>33</v>
      </c>
      <c r="C138" s="57">
        <v>131</v>
      </c>
      <c r="D138" s="60" t="s">
        <v>166</v>
      </c>
      <c r="E138" s="60" t="s">
        <v>166</v>
      </c>
      <c r="F138" s="92" t="s">
        <v>349</v>
      </c>
      <c r="G138" s="45">
        <v>300</v>
      </c>
      <c r="H138" s="42"/>
      <c r="I138" s="42"/>
      <c r="J138" s="43">
        <f t="shared" si="8"/>
        <v>0</v>
      </c>
      <c r="K138" s="43">
        <f t="shared" si="9"/>
        <v>0</v>
      </c>
      <c r="L138" s="44" t="s">
        <v>32</v>
      </c>
      <c r="M138" s="52">
        <v>31500</v>
      </c>
    </row>
    <row r="139" spans="2:13" ht="60">
      <c r="B139" s="53" t="s">
        <v>33</v>
      </c>
      <c r="C139" s="57">
        <v>132</v>
      </c>
      <c r="D139" s="56" t="s">
        <v>167</v>
      </c>
      <c r="E139" s="56" t="s">
        <v>167</v>
      </c>
      <c r="F139" s="91" t="s">
        <v>35</v>
      </c>
      <c r="G139" s="45">
        <v>1200</v>
      </c>
      <c r="H139" s="42"/>
      <c r="I139" s="42"/>
      <c r="J139" s="43">
        <f t="shared" si="8"/>
        <v>0</v>
      </c>
      <c r="K139" s="43">
        <f t="shared" si="9"/>
        <v>0</v>
      </c>
      <c r="L139" s="44" t="s">
        <v>32</v>
      </c>
      <c r="M139" s="52">
        <v>7000</v>
      </c>
    </row>
    <row r="140" spans="2:13" ht="60">
      <c r="B140" s="53" t="s">
        <v>33</v>
      </c>
      <c r="C140" s="57">
        <v>133</v>
      </c>
      <c r="D140" s="59" t="s">
        <v>168</v>
      </c>
      <c r="E140" s="59" t="s">
        <v>168</v>
      </c>
      <c r="F140" s="91" t="s">
        <v>348</v>
      </c>
      <c r="G140" s="45">
        <v>1</v>
      </c>
      <c r="H140" s="42"/>
      <c r="I140" s="42"/>
      <c r="J140" s="43">
        <f t="shared" si="8"/>
        <v>0</v>
      </c>
      <c r="K140" s="43">
        <f t="shared" si="9"/>
        <v>0</v>
      </c>
      <c r="L140" s="44" t="s">
        <v>32</v>
      </c>
      <c r="M140" s="52">
        <v>33.33</v>
      </c>
    </row>
    <row r="141" spans="2:13" ht="60">
      <c r="B141" s="53" t="s">
        <v>33</v>
      </c>
      <c r="C141" s="57">
        <v>134</v>
      </c>
      <c r="D141" s="62" t="s">
        <v>169</v>
      </c>
      <c r="E141" s="62" t="s">
        <v>169</v>
      </c>
      <c r="F141" s="91" t="s">
        <v>348</v>
      </c>
      <c r="G141" s="45">
        <v>6</v>
      </c>
      <c r="H141" s="42"/>
      <c r="I141" s="42"/>
      <c r="J141" s="43">
        <f t="shared" si="8"/>
        <v>0</v>
      </c>
      <c r="K141" s="43">
        <f t="shared" si="9"/>
        <v>0</v>
      </c>
      <c r="L141" s="44" t="s">
        <v>32</v>
      </c>
      <c r="M141" s="52">
        <v>4590</v>
      </c>
    </row>
    <row r="142" spans="2:13" ht="60">
      <c r="B142" s="53" t="s">
        <v>33</v>
      </c>
      <c r="C142" s="57">
        <v>135</v>
      </c>
      <c r="D142" s="62" t="s">
        <v>170</v>
      </c>
      <c r="E142" s="62" t="s">
        <v>170</v>
      </c>
      <c r="F142" s="91" t="s">
        <v>348</v>
      </c>
      <c r="G142" s="45">
        <v>6</v>
      </c>
      <c r="H142" s="42"/>
      <c r="I142" s="42"/>
      <c r="J142" s="43">
        <f t="shared" si="8"/>
        <v>0</v>
      </c>
      <c r="K142" s="43">
        <f t="shared" si="9"/>
        <v>0</v>
      </c>
      <c r="L142" s="44" t="s">
        <v>32</v>
      </c>
      <c r="M142" s="52">
        <v>4590</v>
      </c>
    </row>
    <row r="143" spans="2:13" ht="60">
      <c r="B143" s="53" t="s">
        <v>33</v>
      </c>
      <c r="C143" s="57">
        <v>136</v>
      </c>
      <c r="D143" s="62" t="s">
        <v>171</v>
      </c>
      <c r="E143" s="62" t="s">
        <v>171</v>
      </c>
      <c r="F143" s="91" t="s">
        <v>348</v>
      </c>
      <c r="G143" s="45">
        <v>6</v>
      </c>
      <c r="H143" s="42"/>
      <c r="I143" s="42"/>
      <c r="J143" s="43">
        <f t="shared" si="8"/>
        <v>0</v>
      </c>
      <c r="K143" s="43">
        <f t="shared" si="9"/>
        <v>0</v>
      </c>
      <c r="L143" s="44" t="s">
        <v>32</v>
      </c>
      <c r="M143" s="52">
        <v>4590</v>
      </c>
    </row>
    <row r="144" spans="2:13" ht="60">
      <c r="B144" s="53" t="s">
        <v>33</v>
      </c>
      <c r="C144" s="57">
        <v>137</v>
      </c>
      <c r="D144" s="123" t="s">
        <v>358</v>
      </c>
      <c r="E144" s="123" t="s">
        <v>358</v>
      </c>
      <c r="F144" s="92" t="s">
        <v>349</v>
      </c>
      <c r="G144" s="45">
        <v>500</v>
      </c>
      <c r="H144" s="42"/>
      <c r="I144" s="42"/>
      <c r="J144" s="43">
        <f t="shared" si="8"/>
        <v>0</v>
      </c>
      <c r="K144" s="43">
        <f t="shared" si="9"/>
        <v>0</v>
      </c>
      <c r="L144" s="44" t="s">
        <v>32</v>
      </c>
      <c r="M144" s="52">
        <v>4000</v>
      </c>
    </row>
    <row r="145" spans="2:13" ht="60">
      <c r="B145" s="53" t="s">
        <v>33</v>
      </c>
      <c r="C145" s="57">
        <v>138</v>
      </c>
      <c r="D145" s="56" t="s">
        <v>172</v>
      </c>
      <c r="E145" s="56" t="s">
        <v>172</v>
      </c>
      <c r="F145" s="90" t="s">
        <v>345</v>
      </c>
      <c r="G145" s="45">
        <v>10</v>
      </c>
      <c r="H145" s="42"/>
      <c r="I145" s="42"/>
      <c r="J145" s="43">
        <f t="shared" si="8"/>
        <v>0</v>
      </c>
      <c r="K145" s="43">
        <f t="shared" si="9"/>
        <v>0</v>
      </c>
      <c r="L145" s="44" t="s">
        <v>32</v>
      </c>
      <c r="M145" s="52">
        <v>2300</v>
      </c>
    </row>
    <row r="146" spans="2:13" ht="60">
      <c r="B146" s="53" t="s">
        <v>33</v>
      </c>
      <c r="C146" s="57">
        <v>139</v>
      </c>
      <c r="D146" s="67" t="s">
        <v>173</v>
      </c>
      <c r="E146" s="67" t="s">
        <v>173</v>
      </c>
      <c r="F146" s="90" t="s">
        <v>345</v>
      </c>
      <c r="G146" s="45">
        <v>10</v>
      </c>
      <c r="H146" s="42"/>
      <c r="I146" s="42"/>
      <c r="J146" s="43">
        <f t="shared" si="8"/>
        <v>0</v>
      </c>
      <c r="K146" s="43">
        <f t="shared" si="9"/>
        <v>0</v>
      </c>
      <c r="L146" s="44" t="s">
        <v>32</v>
      </c>
      <c r="M146" s="52">
        <v>1770</v>
      </c>
    </row>
    <row r="147" spans="2:13" ht="60">
      <c r="B147" s="53" t="s">
        <v>33</v>
      </c>
      <c r="C147" s="57">
        <v>140</v>
      </c>
      <c r="D147" s="80" t="s">
        <v>174</v>
      </c>
      <c r="E147" s="80" t="s">
        <v>174</v>
      </c>
      <c r="F147" s="90" t="s">
        <v>345</v>
      </c>
      <c r="G147" s="45">
        <v>100</v>
      </c>
      <c r="H147" s="42"/>
      <c r="I147" s="42"/>
      <c r="J147" s="43">
        <f t="shared" si="8"/>
        <v>0</v>
      </c>
      <c r="K147" s="43">
        <f t="shared" si="9"/>
        <v>0</v>
      </c>
      <c r="L147" s="44" t="s">
        <v>32</v>
      </c>
      <c r="M147" s="52">
        <v>34.17</v>
      </c>
    </row>
    <row r="148" spans="2:13" ht="60">
      <c r="B148" s="53" t="s">
        <v>33</v>
      </c>
      <c r="C148" s="57">
        <v>141</v>
      </c>
      <c r="D148" s="56" t="s">
        <v>175</v>
      </c>
      <c r="E148" s="56" t="s">
        <v>175</v>
      </c>
      <c r="F148" s="91" t="s">
        <v>355</v>
      </c>
      <c r="G148" s="45">
        <v>1</v>
      </c>
      <c r="H148" s="42"/>
      <c r="I148" s="42"/>
      <c r="J148" s="43">
        <f t="shared" si="8"/>
        <v>0</v>
      </c>
      <c r="K148" s="43">
        <f t="shared" si="9"/>
        <v>0</v>
      </c>
      <c r="L148" s="44" t="s">
        <v>32</v>
      </c>
      <c r="M148" s="52">
        <v>2775</v>
      </c>
    </row>
    <row r="149" spans="2:13" ht="60">
      <c r="B149" s="53" t="s">
        <v>33</v>
      </c>
      <c r="C149" s="57">
        <v>142</v>
      </c>
      <c r="D149" s="56" t="s">
        <v>176</v>
      </c>
      <c r="E149" s="56" t="s">
        <v>176</v>
      </c>
      <c r="F149" s="91" t="s">
        <v>355</v>
      </c>
      <c r="G149" s="45">
        <v>1</v>
      </c>
      <c r="H149" s="42"/>
      <c r="I149" s="42"/>
      <c r="J149" s="43">
        <f t="shared" si="8"/>
        <v>0</v>
      </c>
      <c r="K149" s="43">
        <f t="shared" si="9"/>
        <v>0</v>
      </c>
      <c r="L149" s="44" t="s">
        <v>32</v>
      </c>
      <c r="M149" s="52">
        <v>2250</v>
      </c>
    </row>
    <row r="150" spans="2:13" ht="60">
      <c r="B150" s="53" t="s">
        <v>33</v>
      </c>
      <c r="C150" s="57">
        <v>143</v>
      </c>
      <c r="D150" s="56" t="s">
        <v>177</v>
      </c>
      <c r="E150" s="56" t="s">
        <v>177</v>
      </c>
      <c r="F150" s="91" t="s">
        <v>346</v>
      </c>
      <c r="G150" s="45">
        <v>0.02</v>
      </c>
      <c r="H150" s="42"/>
      <c r="I150" s="42"/>
      <c r="J150" s="43">
        <f t="shared" si="8"/>
        <v>0</v>
      </c>
      <c r="K150" s="43">
        <f t="shared" si="9"/>
        <v>0</v>
      </c>
      <c r="L150" s="44" t="s">
        <v>32</v>
      </c>
      <c r="M150" s="52">
        <v>800</v>
      </c>
    </row>
    <row r="151" spans="2:13" ht="60">
      <c r="B151" s="53" t="s">
        <v>33</v>
      </c>
      <c r="C151" s="57">
        <v>144</v>
      </c>
      <c r="D151" s="56" t="s">
        <v>178</v>
      </c>
      <c r="E151" s="56" t="s">
        <v>178</v>
      </c>
      <c r="F151" s="91" t="s">
        <v>346</v>
      </c>
      <c r="G151" s="45">
        <v>1</v>
      </c>
      <c r="H151" s="42"/>
      <c r="I151" s="42"/>
      <c r="J151" s="43">
        <f t="shared" si="8"/>
        <v>0</v>
      </c>
      <c r="K151" s="43">
        <f t="shared" si="9"/>
        <v>0</v>
      </c>
      <c r="L151" s="44" t="s">
        <v>32</v>
      </c>
      <c r="M151" s="52">
        <v>150</v>
      </c>
    </row>
    <row r="152" spans="2:13" ht="60">
      <c r="B152" s="53" t="s">
        <v>33</v>
      </c>
      <c r="C152" s="57">
        <v>145</v>
      </c>
      <c r="D152" s="66" t="s">
        <v>179</v>
      </c>
      <c r="E152" s="66" t="s">
        <v>179</v>
      </c>
      <c r="F152" s="90" t="s">
        <v>345</v>
      </c>
      <c r="G152" s="45">
        <v>100</v>
      </c>
      <c r="H152" s="42"/>
      <c r="I152" s="42"/>
      <c r="J152" s="43">
        <f t="shared" si="8"/>
        <v>0</v>
      </c>
      <c r="K152" s="43">
        <f t="shared" si="9"/>
        <v>0</v>
      </c>
      <c r="L152" s="44" t="s">
        <v>32</v>
      </c>
      <c r="M152" s="52">
        <v>12900.000000000002</v>
      </c>
    </row>
    <row r="153" spans="2:13" ht="60">
      <c r="B153" s="53" t="s">
        <v>33</v>
      </c>
      <c r="C153" s="57">
        <v>146</v>
      </c>
      <c r="D153" s="60" t="s">
        <v>180</v>
      </c>
      <c r="E153" s="60" t="s">
        <v>180</v>
      </c>
      <c r="F153" s="92" t="s">
        <v>349</v>
      </c>
      <c r="G153" s="45">
        <v>10</v>
      </c>
      <c r="H153" s="42"/>
      <c r="I153" s="42"/>
      <c r="J153" s="43">
        <f t="shared" si="8"/>
        <v>0</v>
      </c>
      <c r="K153" s="43">
        <f t="shared" si="9"/>
        <v>0</v>
      </c>
      <c r="L153" s="44" t="s">
        <v>32</v>
      </c>
      <c r="M153" s="52">
        <v>301.5</v>
      </c>
    </row>
    <row r="154" spans="2:13" ht="76.5">
      <c r="B154" s="53" t="s">
        <v>33</v>
      </c>
      <c r="C154" s="57">
        <v>147</v>
      </c>
      <c r="D154" s="60" t="s">
        <v>181</v>
      </c>
      <c r="E154" s="60" t="s">
        <v>181</v>
      </c>
      <c r="F154" s="92" t="s">
        <v>349</v>
      </c>
      <c r="G154" s="45">
        <v>500</v>
      </c>
      <c r="H154" s="42"/>
      <c r="I154" s="42"/>
      <c r="J154" s="43">
        <f t="shared" si="8"/>
        <v>0</v>
      </c>
      <c r="K154" s="43">
        <f t="shared" si="9"/>
        <v>0</v>
      </c>
      <c r="L154" s="44" t="s">
        <v>32</v>
      </c>
      <c r="M154" s="52">
        <v>10416.67</v>
      </c>
    </row>
    <row r="155" spans="2:13" ht="60">
      <c r="B155" s="53" t="s">
        <v>33</v>
      </c>
      <c r="C155" s="57">
        <v>148</v>
      </c>
      <c r="D155" s="56" t="s">
        <v>182</v>
      </c>
      <c r="E155" s="56" t="s">
        <v>182</v>
      </c>
      <c r="F155" s="90" t="s">
        <v>350</v>
      </c>
      <c r="G155" s="45">
        <v>300</v>
      </c>
      <c r="H155" s="42"/>
      <c r="I155" s="42"/>
      <c r="J155" s="43">
        <f t="shared" si="8"/>
        <v>0</v>
      </c>
      <c r="K155" s="43">
        <f t="shared" si="9"/>
        <v>0</v>
      </c>
      <c r="L155" s="44" t="s">
        <v>32</v>
      </c>
      <c r="M155" s="52">
        <v>2395</v>
      </c>
    </row>
    <row r="156" spans="2:13" ht="63.75">
      <c r="B156" s="53" t="s">
        <v>33</v>
      </c>
      <c r="C156" s="57">
        <v>149</v>
      </c>
      <c r="D156" s="56" t="s">
        <v>183</v>
      </c>
      <c r="E156" s="56" t="s">
        <v>183</v>
      </c>
      <c r="F156" s="90" t="s">
        <v>350</v>
      </c>
      <c r="G156" s="45">
        <v>100</v>
      </c>
      <c r="H156" s="42"/>
      <c r="I156" s="42"/>
      <c r="J156" s="43">
        <f t="shared" si="8"/>
        <v>0</v>
      </c>
      <c r="K156" s="43">
        <f t="shared" si="9"/>
        <v>0</v>
      </c>
      <c r="L156" s="44" t="s">
        <v>32</v>
      </c>
      <c r="M156" s="52">
        <v>99000</v>
      </c>
    </row>
    <row r="157" spans="2:13" ht="60">
      <c r="B157" s="53" t="s">
        <v>33</v>
      </c>
      <c r="C157" s="57">
        <v>150</v>
      </c>
      <c r="D157" s="78" t="s">
        <v>184</v>
      </c>
      <c r="E157" s="78" t="s">
        <v>184</v>
      </c>
      <c r="F157" s="90" t="s">
        <v>354</v>
      </c>
      <c r="G157" s="45">
        <v>200</v>
      </c>
      <c r="H157" s="42"/>
      <c r="I157" s="42"/>
      <c r="J157" s="43">
        <f t="shared" si="8"/>
        <v>0</v>
      </c>
      <c r="K157" s="43">
        <f t="shared" si="9"/>
        <v>0</v>
      </c>
      <c r="L157" s="44" t="s">
        <v>32</v>
      </c>
      <c r="M157" s="52">
        <v>41666.67</v>
      </c>
    </row>
    <row r="158" spans="2:13" ht="60">
      <c r="B158" s="53" t="s">
        <v>33</v>
      </c>
      <c r="C158" s="57">
        <v>151</v>
      </c>
      <c r="D158" s="78" t="s">
        <v>185</v>
      </c>
      <c r="E158" s="78" t="s">
        <v>185</v>
      </c>
      <c r="F158" s="90" t="s">
        <v>354</v>
      </c>
      <c r="G158" s="45">
        <v>200</v>
      </c>
      <c r="H158" s="42"/>
      <c r="I158" s="42"/>
      <c r="J158" s="43">
        <f t="shared" si="8"/>
        <v>0</v>
      </c>
      <c r="K158" s="43">
        <f t="shared" si="9"/>
        <v>0</v>
      </c>
      <c r="L158" s="44" t="s">
        <v>32</v>
      </c>
      <c r="M158" s="52">
        <v>41666.67</v>
      </c>
    </row>
    <row r="159" spans="2:13" ht="60">
      <c r="B159" s="53" t="s">
        <v>33</v>
      </c>
      <c r="C159" s="57">
        <v>152</v>
      </c>
      <c r="D159" s="60" t="s">
        <v>186</v>
      </c>
      <c r="E159" s="60" t="s">
        <v>186</v>
      </c>
      <c r="F159" s="92" t="s">
        <v>349</v>
      </c>
      <c r="G159" s="45">
        <v>1000</v>
      </c>
      <c r="H159" s="42"/>
      <c r="I159" s="42"/>
      <c r="J159" s="43">
        <f t="shared" si="8"/>
        <v>0</v>
      </c>
      <c r="K159" s="43">
        <f t="shared" si="9"/>
        <v>0</v>
      </c>
      <c r="L159" s="44" t="s">
        <v>32</v>
      </c>
      <c r="M159" s="52">
        <v>62500</v>
      </c>
    </row>
    <row r="160" spans="2:13" ht="60">
      <c r="B160" s="53" t="s">
        <v>33</v>
      </c>
      <c r="C160" s="57">
        <v>153</v>
      </c>
      <c r="D160" s="59" t="s">
        <v>187</v>
      </c>
      <c r="E160" s="59" t="s">
        <v>187</v>
      </c>
      <c r="F160" s="127" t="s">
        <v>360</v>
      </c>
      <c r="G160" s="45">
        <v>2400</v>
      </c>
      <c r="H160" s="42"/>
      <c r="I160" s="42"/>
      <c r="J160" s="43">
        <f t="shared" si="8"/>
        <v>0</v>
      </c>
      <c r="K160" s="43">
        <f t="shared" si="9"/>
        <v>0</v>
      </c>
      <c r="L160" s="44" t="s">
        <v>32</v>
      </c>
      <c r="M160" s="52">
        <v>1094.8</v>
      </c>
    </row>
    <row r="161" spans="2:13" ht="60">
      <c r="B161" s="53" t="s">
        <v>33</v>
      </c>
      <c r="C161" s="57">
        <v>154</v>
      </c>
      <c r="D161" s="56" t="s">
        <v>188</v>
      </c>
      <c r="E161" s="56" t="s">
        <v>188</v>
      </c>
      <c r="F161" s="91" t="s">
        <v>356</v>
      </c>
      <c r="G161" s="45">
        <v>300</v>
      </c>
      <c r="H161" s="42"/>
      <c r="I161" s="42"/>
      <c r="J161" s="43">
        <f t="shared" si="8"/>
        <v>0</v>
      </c>
      <c r="K161" s="43">
        <f t="shared" si="9"/>
        <v>0</v>
      </c>
      <c r="L161" s="44" t="s">
        <v>32</v>
      </c>
      <c r="M161" s="52">
        <v>80</v>
      </c>
    </row>
    <row r="162" spans="2:13" ht="60">
      <c r="B162" s="53" t="s">
        <v>33</v>
      </c>
      <c r="C162" s="57">
        <v>155</v>
      </c>
      <c r="D162" s="56" t="s">
        <v>189</v>
      </c>
      <c r="E162" s="56" t="s">
        <v>189</v>
      </c>
      <c r="F162" s="92" t="s">
        <v>349</v>
      </c>
      <c r="G162" s="45">
        <v>800</v>
      </c>
      <c r="H162" s="42"/>
      <c r="I162" s="42"/>
      <c r="J162" s="43">
        <f t="shared" si="8"/>
        <v>0</v>
      </c>
      <c r="K162" s="43">
        <f t="shared" si="9"/>
        <v>0</v>
      </c>
      <c r="L162" s="44" t="s">
        <v>32</v>
      </c>
      <c r="M162" s="52">
        <v>8460</v>
      </c>
    </row>
    <row r="163" spans="2:13" ht="60">
      <c r="B163" s="53" t="s">
        <v>33</v>
      </c>
      <c r="C163" s="57">
        <v>156</v>
      </c>
      <c r="D163" s="56" t="s">
        <v>190</v>
      </c>
      <c r="E163" s="56" t="s">
        <v>190</v>
      </c>
      <c r="F163" s="90" t="s">
        <v>345</v>
      </c>
      <c r="G163" s="45">
        <v>1800</v>
      </c>
      <c r="H163" s="42"/>
      <c r="I163" s="42"/>
      <c r="J163" s="43">
        <f t="shared" si="8"/>
        <v>0</v>
      </c>
      <c r="K163" s="43">
        <f t="shared" si="9"/>
        <v>0</v>
      </c>
      <c r="L163" s="44" t="s">
        <v>32</v>
      </c>
      <c r="M163" s="52">
        <v>1125</v>
      </c>
    </row>
    <row r="164" spans="2:13" ht="60">
      <c r="B164" s="53" t="s">
        <v>33</v>
      </c>
      <c r="C164" s="57">
        <v>157</v>
      </c>
      <c r="D164" s="78" t="s">
        <v>191</v>
      </c>
      <c r="E164" s="78" t="s">
        <v>191</v>
      </c>
      <c r="F164" s="90" t="s">
        <v>350</v>
      </c>
      <c r="G164" s="45">
        <v>300</v>
      </c>
      <c r="H164" s="42"/>
      <c r="I164" s="42"/>
      <c r="J164" s="43">
        <f t="shared" si="8"/>
        <v>0</v>
      </c>
      <c r="K164" s="43">
        <f t="shared" si="9"/>
        <v>0</v>
      </c>
      <c r="L164" s="44" t="s">
        <v>32</v>
      </c>
      <c r="M164" s="52">
        <v>12500</v>
      </c>
    </row>
    <row r="165" spans="2:13" ht="60">
      <c r="B165" s="53" t="s">
        <v>33</v>
      </c>
      <c r="C165" s="57">
        <v>158</v>
      </c>
      <c r="D165" s="56" t="s">
        <v>192</v>
      </c>
      <c r="E165" s="56" t="s">
        <v>192</v>
      </c>
      <c r="F165" s="91" t="s">
        <v>351</v>
      </c>
      <c r="G165" s="45">
        <v>20</v>
      </c>
      <c r="H165" s="42"/>
      <c r="I165" s="42"/>
      <c r="J165" s="43">
        <f t="shared" si="8"/>
        <v>0</v>
      </c>
      <c r="K165" s="43">
        <f t="shared" si="9"/>
        <v>0</v>
      </c>
      <c r="L165" s="44" t="s">
        <v>32</v>
      </c>
      <c r="M165" s="52">
        <v>26666.67</v>
      </c>
    </row>
    <row r="166" spans="2:13" ht="60">
      <c r="B166" s="53" t="s">
        <v>33</v>
      </c>
      <c r="C166" s="57">
        <v>159</v>
      </c>
      <c r="D166" s="73" t="s">
        <v>193</v>
      </c>
      <c r="E166" s="73" t="s">
        <v>193</v>
      </c>
      <c r="F166" s="125" t="s">
        <v>346</v>
      </c>
      <c r="G166" s="45">
        <v>1</v>
      </c>
      <c r="H166" s="42"/>
      <c r="I166" s="42"/>
      <c r="J166" s="43">
        <f t="shared" si="8"/>
        <v>0</v>
      </c>
      <c r="K166" s="43">
        <f t="shared" si="9"/>
        <v>0</v>
      </c>
      <c r="L166" s="44" t="s">
        <v>32</v>
      </c>
      <c r="M166" s="52">
        <v>1166.67</v>
      </c>
    </row>
    <row r="167" spans="2:13" ht="60">
      <c r="B167" s="53" t="s">
        <v>33</v>
      </c>
      <c r="C167" s="57">
        <v>160</v>
      </c>
      <c r="D167" s="60" t="s">
        <v>194</v>
      </c>
      <c r="E167" s="60" t="s">
        <v>194</v>
      </c>
      <c r="F167" s="92" t="s">
        <v>349</v>
      </c>
      <c r="G167" s="45">
        <v>1</v>
      </c>
      <c r="H167" s="42"/>
      <c r="I167" s="42"/>
      <c r="J167" s="43">
        <f t="shared" si="8"/>
        <v>0</v>
      </c>
      <c r="K167" s="43">
        <f t="shared" si="9"/>
        <v>0</v>
      </c>
      <c r="L167" s="44" t="s">
        <v>32</v>
      </c>
      <c r="M167" s="52">
        <v>2200</v>
      </c>
    </row>
    <row r="168" spans="2:13" ht="60">
      <c r="B168" s="53" t="s">
        <v>33</v>
      </c>
      <c r="C168" s="57">
        <v>161</v>
      </c>
      <c r="D168" s="56" t="s">
        <v>195</v>
      </c>
      <c r="E168" s="56" t="s">
        <v>195</v>
      </c>
      <c r="F168" s="89" t="s">
        <v>344</v>
      </c>
      <c r="G168" s="45">
        <v>1</v>
      </c>
      <c r="H168" s="42"/>
      <c r="I168" s="42"/>
      <c r="J168" s="43">
        <f t="shared" si="8"/>
        <v>0</v>
      </c>
      <c r="K168" s="43">
        <f t="shared" si="9"/>
        <v>0</v>
      </c>
      <c r="L168" s="44" t="s">
        <v>32</v>
      </c>
      <c r="M168" s="52">
        <v>3000</v>
      </c>
    </row>
    <row r="169" spans="2:13" ht="60">
      <c r="B169" s="53" t="s">
        <v>33</v>
      </c>
      <c r="C169" s="57">
        <v>162</v>
      </c>
      <c r="D169" s="56" t="s">
        <v>196</v>
      </c>
      <c r="E169" s="56" t="s">
        <v>196</v>
      </c>
      <c r="F169" s="89" t="s">
        <v>344</v>
      </c>
      <c r="G169" s="45">
        <v>2</v>
      </c>
      <c r="H169" s="42"/>
      <c r="I169" s="42"/>
      <c r="J169" s="43">
        <f t="shared" si="8"/>
        <v>0</v>
      </c>
      <c r="K169" s="43">
        <f t="shared" si="9"/>
        <v>0</v>
      </c>
      <c r="L169" s="44" t="s">
        <v>32</v>
      </c>
      <c r="M169" s="52">
        <v>116.67</v>
      </c>
    </row>
    <row r="170" spans="2:13" ht="60">
      <c r="B170" s="53" t="s">
        <v>33</v>
      </c>
      <c r="C170" s="57">
        <v>163</v>
      </c>
      <c r="D170" s="63" t="s">
        <v>197</v>
      </c>
      <c r="E170" s="63" t="s">
        <v>197</v>
      </c>
      <c r="F170" s="91" t="s">
        <v>351</v>
      </c>
      <c r="G170" s="45">
        <v>1</v>
      </c>
      <c r="H170" s="42"/>
      <c r="I170" s="42"/>
      <c r="J170" s="43">
        <f t="shared" si="8"/>
        <v>0</v>
      </c>
      <c r="K170" s="43">
        <f t="shared" si="9"/>
        <v>0</v>
      </c>
      <c r="L170" s="44" t="s">
        <v>32</v>
      </c>
      <c r="M170" s="52">
        <v>690</v>
      </c>
    </row>
    <row r="171" spans="2:13" ht="60">
      <c r="B171" s="53" t="s">
        <v>33</v>
      </c>
      <c r="C171" s="57">
        <v>164</v>
      </c>
      <c r="D171" s="77" t="s">
        <v>198</v>
      </c>
      <c r="E171" s="77" t="s">
        <v>198</v>
      </c>
      <c r="F171" s="90" t="s">
        <v>350</v>
      </c>
      <c r="G171" s="45">
        <v>200</v>
      </c>
      <c r="H171" s="42"/>
      <c r="I171" s="42"/>
      <c r="J171" s="43">
        <f t="shared" si="8"/>
        <v>0</v>
      </c>
      <c r="K171" s="43">
        <f t="shared" si="9"/>
        <v>0</v>
      </c>
      <c r="L171" s="44" t="s">
        <v>32</v>
      </c>
      <c r="M171" s="52">
        <v>4833.33</v>
      </c>
    </row>
    <row r="172" spans="2:13" ht="63.75">
      <c r="B172" s="53" t="s">
        <v>33</v>
      </c>
      <c r="C172" s="57">
        <v>165</v>
      </c>
      <c r="D172" s="81" t="s">
        <v>199</v>
      </c>
      <c r="E172" s="81" t="s">
        <v>199</v>
      </c>
      <c r="F172" s="91" t="s">
        <v>35</v>
      </c>
      <c r="G172" s="45">
        <v>7000</v>
      </c>
      <c r="H172" s="42"/>
      <c r="I172" s="42"/>
      <c r="J172" s="43">
        <f t="shared" si="8"/>
        <v>0</v>
      </c>
      <c r="K172" s="43">
        <f t="shared" si="9"/>
        <v>0</v>
      </c>
      <c r="L172" s="44" t="s">
        <v>32</v>
      </c>
      <c r="M172" s="52">
        <v>4270</v>
      </c>
    </row>
    <row r="173" spans="2:13" ht="60">
      <c r="B173" s="53" t="s">
        <v>33</v>
      </c>
      <c r="C173" s="57">
        <v>166</v>
      </c>
      <c r="D173" s="56" t="s">
        <v>200</v>
      </c>
      <c r="E173" s="56" t="s">
        <v>200</v>
      </c>
      <c r="F173" s="91" t="s">
        <v>348</v>
      </c>
      <c r="G173" s="45">
        <v>2</v>
      </c>
      <c r="H173" s="42"/>
      <c r="I173" s="42"/>
      <c r="J173" s="43">
        <f t="shared" si="8"/>
        <v>0</v>
      </c>
      <c r="K173" s="43">
        <f t="shared" si="9"/>
        <v>0</v>
      </c>
      <c r="L173" s="44" t="s">
        <v>32</v>
      </c>
      <c r="M173" s="52">
        <v>233.33</v>
      </c>
    </row>
    <row r="174" spans="2:13" ht="60">
      <c r="B174" s="53" t="s">
        <v>33</v>
      </c>
      <c r="C174" s="57">
        <v>167</v>
      </c>
      <c r="D174" s="56" t="s">
        <v>201</v>
      </c>
      <c r="E174" s="56" t="s">
        <v>201</v>
      </c>
      <c r="F174" s="89" t="s">
        <v>344</v>
      </c>
      <c r="G174" s="45">
        <v>1</v>
      </c>
      <c r="H174" s="42"/>
      <c r="I174" s="42"/>
      <c r="J174" s="43">
        <f t="shared" si="8"/>
        <v>0</v>
      </c>
      <c r="K174" s="43">
        <f t="shared" si="9"/>
        <v>0</v>
      </c>
      <c r="L174" s="44" t="s">
        <v>32</v>
      </c>
      <c r="M174" s="52">
        <v>1300</v>
      </c>
    </row>
    <row r="175" spans="2:13" ht="60">
      <c r="B175" s="53" t="s">
        <v>33</v>
      </c>
      <c r="C175" s="57">
        <v>168</v>
      </c>
      <c r="D175" s="56" t="s">
        <v>202</v>
      </c>
      <c r="E175" s="56" t="s">
        <v>202</v>
      </c>
      <c r="F175" s="91" t="s">
        <v>346</v>
      </c>
      <c r="G175" s="45">
        <v>0.05</v>
      </c>
      <c r="H175" s="42"/>
      <c r="I175" s="42"/>
      <c r="J175" s="43">
        <f t="shared" si="8"/>
        <v>0</v>
      </c>
      <c r="K175" s="43">
        <f t="shared" si="9"/>
        <v>0</v>
      </c>
      <c r="L175" s="44" t="s">
        <v>32</v>
      </c>
      <c r="M175" s="52">
        <v>200</v>
      </c>
    </row>
    <row r="176" spans="2:13">
      <c r="H176" s="94" t="s">
        <v>34</v>
      </c>
      <c r="J176" s="93">
        <f>SUM(J8:J175)</f>
        <v>0</v>
      </c>
      <c r="K176" s="93">
        <f>SUM(K8:K175)</f>
        <v>0</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21" t="s">
        <v>25</v>
      </c>
      <c r="I12" s="121"/>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2017-06-21T13:37:38Z</cp:lastPrinted>
  <dcterms:created xsi:type="dcterms:W3CDTF">2017-08-17T12:48:14Z</dcterms:created>
  <dcterms:modified xsi:type="dcterms:W3CDTF">2025-10-23T08:58:13Z</dcterms:modified>
</cp:coreProperties>
</file>