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5\+PROGRAME SPECIALE\21237051 electrocardiostimulatoare\reofertare IV-2026\"/>
    </mc:Choice>
  </mc:AlternateContent>
  <xr:revisionPtr revIDLastSave="0" documentId="13_ncr:1_{2B7A6783-044D-451C-B86F-20360FF25602}" xr6:coauthVersionLast="47" xr6:coauthVersionMax="47" xr10:uidLastSave="{00000000-0000-0000-0000-000000000000}"/>
  <bookViews>
    <workbookView xWindow="28680" yWindow="-120" windowWidth="29040" windowHeight="15840" xr2:uid="{AC8541FB-26C9-452C-A965-4084071D7286}"/>
  </bookViews>
  <sheets>
    <sheet name="Electrocardi." sheetId="1" r:id="rId1"/>
  </sheets>
  <definedNames>
    <definedName name="_xlnm._FilterDatabase" localSheetId="0" hidden="1">Electrocardi.!$A$1:$P$13</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3" i="1" l="1"/>
  <c r="P12" i="1"/>
  <c r="P11" i="1"/>
  <c r="P10" i="1"/>
  <c r="P9" i="1"/>
  <c r="P8" i="1"/>
  <c r="P7" i="1"/>
  <c r="P6" i="1"/>
  <c r="P5" i="1"/>
  <c r="P4" i="1"/>
  <c r="P3" i="1"/>
  <c r="P2" i="1"/>
</calcChain>
</file>

<file path=xl/sharedStrings.xml><?xml version="1.0" encoding="utf-8"?>
<sst xmlns="http://schemas.openxmlformats.org/spreadsheetml/2006/main" count="158" uniqueCount="80">
  <si>
    <t>CPV</t>
  </si>
  <si>
    <t>Grupa generală</t>
  </si>
  <si>
    <t>Grupa Mare</t>
  </si>
  <si>
    <t>Grupa medie</t>
  </si>
  <si>
    <t>Grupa mică</t>
  </si>
  <si>
    <t>Cod Numeric</t>
  </si>
  <si>
    <t>Cod Final</t>
  </si>
  <si>
    <t>DCI/Denumire Lot</t>
  </si>
  <si>
    <t>Denumire Poziție</t>
  </si>
  <si>
    <t>Specificație Tehnică</t>
  </si>
  <si>
    <t>Divizarea minimă (după forma de ambalare)</t>
  </si>
  <si>
    <t>UM</t>
  </si>
  <si>
    <t>IMSP INSTITUTUL DE CARDIOLOGIE</t>
  </si>
  <si>
    <t>IMSP SPITALUL CLINIC MUNICIPAL SFANTA TREIME</t>
  </si>
  <si>
    <t>33100000-1</t>
  </si>
  <si>
    <t>Dispozitive Medicale</t>
  </si>
  <si>
    <t>Consumabile medicale/biocide/suturi/implanturi</t>
  </si>
  <si>
    <t xml:space="preserve">Dispozitive implantabile </t>
  </si>
  <si>
    <t>Electrocardiostimulatoare</t>
  </si>
  <si>
    <t>004492</t>
  </si>
  <si>
    <t>Consumabile medicale/biocide/suturi/implanturiDispozitive implantabile 004492</t>
  </si>
  <si>
    <t>Electrocardiostimu-lator monocameral, SR, cu regim de stimulare AAIR, VVIR inclusiv cu electrod endocardial</t>
  </si>
  <si>
    <t>Electrocardiostimulator monocameral SR, RMN compatibil minimum 1.5T, cu regim de stimulare AAIR, VVIR inclusiv cu 1 electro endocardial –  electrod ventricular cu lungimea 58-65 cm, diametru  5F-7F, cu fixarea active.  Prezenta functiilor de autocapturare, adaptarea de fcc. Lungevitatea bateriei minimum 10 ani. Solicitare dimensiunei electrozilor la cerinta specialistului.</t>
  </si>
  <si>
    <t>bucată</t>
  </si>
  <si>
    <t>1-64180</t>
  </si>
  <si>
    <t>004493</t>
  </si>
  <si>
    <t>Consumabile medicale/biocide/suturi/implanturiDispozitive implantabile 004493</t>
  </si>
  <si>
    <t>Electrocardiostimulator bicameral, DR, cu regim de stimulare DDDR inclusiv cu 2 electrozi endocardiale</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</si>
  <si>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</si>
  <si>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2-64180</t>
  </si>
  <si>
    <t>004495</t>
  </si>
  <si>
    <t>Consumabile medicale/biocide/suturi/implanturiDispozitive implantabile 004495</t>
  </si>
  <si>
    <t>Cardioverter-defibrilator impalntabil monocameral de tip VR, inclusive cu electrod de socare de tip DF4</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</si>
  <si>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</si>
  <si>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4-64180</t>
  </si>
  <si>
    <t>004496</t>
  </si>
  <si>
    <t>Consumabile medicale/biocide/suturi/implanturiDispozitive implantabile 004496</t>
  </si>
  <si>
    <t>Cardiostimulator tricameral (biventricular) CRT – P in complect cu electrozi si kituri pentru intubarea sinusului coronarian</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</si>
  <si>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bipolar/quadripolar (conexiunea IS1),  minimum 3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t>
  </si>
  <si>
    <t>5-64180</t>
  </si>
  <si>
    <t>004497</t>
  </si>
  <si>
    <t>Consumabile medicale/biocide/suturi/implanturiDispozitive implantabile 004497</t>
  </si>
  <si>
    <t>Introducer 6-9F de tip “peel-away”</t>
  </si>
  <si>
    <t>Teaca-introducer de tip peel-away cu lungimea – 11-15 cm diametru 6F-10F</t>
  </si>
  <si>
    <t>6-64180</t>
  </si>
  <si>
    <t>004499</t>
  </si>
  <si>
    <t>Consumabile medicale/biocide/suturi/implanturiDispozitive implantabile 004499</t>
  </si>
  <si>
    <t>Registrator implantabil de tip “loop-recorder”</t>
  </si>
  <si>
    <t>Registrator implantabil de tip “loop-recorder”, durată registrarii minimum 3 ani, compatibil cu scanare a RMN.</t>
  </si>
  <si>
    <t>8-64180</t>
  </si>
  <si>
    <t>004500</t>
  </si>
  <si>
    <t>Consumabile medicale/biocide/suturi/implanturiDispozitive implantabile 004500</t>
  </si>
  <si>
    <t>Kit-set cu electrod endocardial pentru stimularea temporara</t>
  </si>
  <si>
    <t>Kit-set cu electrod endocardial pentru stimularea temporara lungimea – 100-130 cm, stimularea bipolara, d- 5-6F, de tip "stiff", cu curbura fixa, optional cu balon.</t>
  </si>
  <si>
    <t>9-64180</t>
  </si>
  <si>
    <t>004506</t>
  </si>
  <si>
    <t>Consumabile medicale/biocide/suturi/implanturiDispozitive implantabile 004506</t>
  </si>
  <si>
    <t xml:space="preserve">Cateter electrod ablație cu RF </t>
  </si>
  <si>
    <t>Cateter electrod ablaţie dimensiuni 7F- 8F, 4 polar cu vîrful electrodului 3,5-4 mm, spaţiu între electrozi 2-5-2 mm, cu sensor de măsurare temperaturii de tip „thermistor sau thermocouple”, cu curbura deflectabilă uni- sau bidirecţional, disponibile în tipuri de curbură S (small), M (medium), L (large), lungimea 100- 115 cm. Catetere să aiba posibilitatea de registrarea intracardiacă, stimularea cardiacă şi vîrful de a livra energie de la generatorul de radiofrecvenţă cu puterea maxima 70 Wt. Catetere să fie compatibile cu cablu de conectare și generatorul de RF IBI 1500T11. Posibiltatea de a folosi la pacienți pediatrici.</t>
  </si>
  <si>
    <t>13-64180</t>
  </si>
  <si>
    <t>004508</t>
  </si>
  <si>
    <t>Consumabile medicale/biocide/suturi/implanturiDispozitive implantabile 004508</t>
  </si>
  <si>
    <t xml:space="preserve">Cateter electrod ablație RF cu irigare </t>
  </si>
  <si>
    <t>Cateter electrod ablaţie dimensiuni 7F- 8F, 4 polar cu vîrful electrodului 3.5 si 4 mm, cu port suplimentar pentru canal de răcire uniformă, spaţiu între electrozi 2-5-2 mm, cu curbura deflectabilă uni- sau bidirecţional, disponibile în tipuri de curbură M (medium), L (large), lungimea 100 - 115 cm. Catetere să aiba posibilitatea de registrarea intracardiacă, stimularea cardiacă şi vîrful de a livra energie de la generatorul de radiofrecvenţă cu puterea maximală 50W. Catetere să fie compatibile cu cablu de conectare și generatorul de RF IBI 1500T11. Posibiltatea de a folosi la pacienți pediatrici.</t>
  </si>
  <si>
    <t>14-64180</t>
  </si>
  <si>
    <t>004511</t>
  </si>
  <si>
    <t>Consumabile medicale/biocide/suturi/implanturiDispozitive implantabile 004511</t>
  </si>
  <si>
    <t>Patch-kit (electrozi set pentru 3D mapping)</t>
  </si>
  <si>
    <t>Patch-kit, setul de electrozi ce se utilizeaza pentru mapparea 3D, compatibile cu sistemul de navigare EnSite Velocity (SJMedical)</t>
  </si>
  <si>
    <t>16-64180</t>
  </si>
  <si>
    <t>004524</t>
  </si>
  <si>
    <t>Consumabile medicale/biocide/suturi/implanturiDispozitive implantabile 004524</t>
  </si>
  <si>
    <t>Cardiostimulator-cardioverter tricameral (biventricular) CRT – D in complect cu electrozi si kituri pentru intubarea sinusului coronarian, electrodul de socare</t>
  </si>
  <si>
    <t>Cardiostimulator-cardioverter tricameral (biventricular) CRT – D in complect cu electrozi si kituri pentru intubarea sinusului coronarian cu electrodul de socare</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</si>
  <si>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</si>
  <si>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29-64180</t>
  </si>
  <si>
    <t>004527</t>
  </si>
  <si>
    <t>Consumabile medicale/biocide/suturi/implanturiDispozitive implantabile 004527</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</si>
  <si>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t>
  </si>
  <si>
    <t>32-64180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</si>
</sst>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Times New Roman"/>
      <family val="1"/>
      <charset val="204"/>
    </font>
    <font>
      <b/>
      <sz val="11"/>
      <name val="Times New Roman"/>
      <family val="1"/>
      <charset val="204"/>
    </font>
    <font>
      <sz val="10"/>
      <color theme="1"/>
      <name val="Times New Roman"/>
      <family val="1"/>
      <charset val="204"/>
    </font>
    <font>
      <sz val="11"/>
      <color theme="1"/>
      <name val="Times New Roman"/>
      <family val="1"/>
      <charset val="204"/>
    </font>
    <font>
      <sz val="10"/>
      <name val="Times New Roman"/>
      <family val="1"/>
      <charset val="204"/>
    </font>
    <font>
      <sz val="10"/>
      <name val="Arial"/>
      <family val="2"/>
      <charset val="204"/>
    </font>
    <font>
      <sz val="10"/>
      <color rgb="FF000000"/>
      <name val="Times New Roman"/>
      <family val="1"/>
      <charset val="204"/>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cellStyleXfs>
  <cellXfs count="26">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pplyProtection="1">
      <alignment horizontal="center" vertical="center" wrapText="1"/>
      <protection locked="0"/>
    </xf>
    <xf numFmtId="0" fontId="0" fillId="0" borderId="1" xfId="0" applyBorder="1"/>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wrapText="1"/>
    </xf>
    <xf numFmtId="0" fontId="3" fillId="3" borderId="3" xfId="0"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4" xfId="0" applyFont="1" applyBorder="1" applyAlignment="1">
      <alignment horizontal="left" vertical="center" wrapText="1"/>
    </xf>
    <xf numFmtId="0" fontId="5" fillId="3" borderId="1" xfId="0" applyFont="1" applyFill="1" applyBorder="1" applyAlignment="1">
      <alignment vertical="center" wrapText="1"/>
    </xf>
    <xf numFmtId="0" fontId="5" fillId="3" borderId="1" xfId="0" applyFont="1" applyFill="1" applyBorder="1" applyAlignment="1">
      <alignment horizontal="left" vertical="center" wrapText="1"/>
    </xf>
    <xf numFmtId="0" fontId="3" fillId="0" borderId="2" xfId="0" applyFont="1" applyBorder="1" applyAlignment="1">
      <alignment horizontal="center"/>
    </xf>
    <xf numFmtId="0" fontId="3"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3" fillId="5" borderId="1" xfId="0" applyFont="1" applyFill="1" applyBorder="1" applyAlignment="1">
      <alignment vertical="center" wrapText="1"/>
    </xf>
    <xf numFmtId="0" fontId="3" fillId="0" borderId="1" xfId="0" applyFont="1" applyBorder="1"/>
    <xf numFmtId="0" fontId="4" fillId="6" borderId="1" xfId="0" applyFont="1" applyFill="1" applyBorder="1" applyAlignment="1">
      <alignment vertical="top"/>
    </xf>
    <xf numFmtId="0" fontId="4" fillId="6" borderId="1" xfId="0" applyFont="1" applyFill="1" applyBorder="1" applyAlignment="1">
      <alignment horizontal="center" vertical="center"/>
    </xf>
    <xf numFmtId="0" fontId="7" fillId="3" borderId="1" xfId="1" applyFont="1" applyFill="1" applyBorder="1" applyAlignment="1">
      <alignment horizontal="left" vertical="center" wrapText="1"/>
    </xf>
  </cellXfs>
  <cellStyles count="2">
    <cellStyle name="Normal" xfId="0" builtinId="0"/>
    <cellStyle name="Normal 2 2 3" xfId="1" xr:uid="{E9FC9081-A062-45B3-BE25-88D754ECDB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AF8D7-A07D-45C1-917D-FD88D4F37E63}">
  <dimension ref="A1:W13"/>
  <sheetViews>
    <sheetView tabSelected="1" zoomScale="70" zoomScaleNormal="70" workbookViewId="0">
      <pane ySplit="1" topLeftCell="A2" activePane="bottomLeft" state="frozen"/>
      <selection pane="bottomLeft" activeCell="M3" sqref="M3"/>
    </sheetView>
  </sheetViews>
  <sheetFormatPr defaultRowHeight="15" x14ac:dyDescent="0.25"/>
  <cols>
    <col min="2" max="5" width="0" hidden="1" customWidth="1"/>
    <col min="7" max="7" width="20.28515625" hidden="1" customWidth="1"/>
    <col min="8" max="8" width="9.140625" customWidth="1"/>
    <col min="9" max="9" width="16.7109375" customWidth="1"/>
    <col min="10" max="10" width="21.5703125" customWidth="1"/>
    <col min="11" max="11" width="83.85546875" customWidth="1"/>
    <col min="12" max="12" width="12.28515625" customWidth="1"/>
    <col min="13" max="13" width="18.42578125" customWidth="1"/>
    <col min="14" max="14" width="19.140625" customWidth="1"/>
    <col min="15" max="15" width="22" customWidth="1"/>
  </cols>
  <sheetData>
    <row r="1" spans="1:16" ht="71.25" x14ac:dyDescent="0.25">
      <c r="A1" s="1" t="s">
        <v>0</v>
      </c>
      <c r="B1" s="2" t="s">
        <v>1</v>
      </c>
      <c r="C1" s="3" t="s">
        <v>2</v>
      </c>
      <c r="D1" s="3" t="s">
        <v>3</v>
      </c>
      <c r="E1" s="4" t="s">
        <v>4</v>
      </c>
      <c r="F1" s="1" t="s">
        <v>5</v>
      </c>
      <c r="G1" s="5" t="s">
        <v>6</v>
      </c>
      <c r="H1" s="9"/>
      <c r="I1" s="6" t="s">
        <v>7</v>
      </c>
      <c r="J1" s="7" t="s">
        <v>8</v>
      </c>
      <c r="K1" s="6" t="s">
        <v>9</v>
      </c>
      <c r="L1" s="2" t="s">
        <v>10</v>
      </c>
      <c r="M1" s="3" t="s">
        <v>11</v>
      </c>
      <c r="N1" s="8" t="s">
        <v>12</v>
      </c>
      <c r="O1" s="8" t="s">
        <v>13</v>
      </c>
      <c r="P1" s="9"/>
    </row>
    <row r="2" spans="1:16" ht="89.25" x14ac:dyDescent="0.25">
      <c r="A2" s="10" t="s">
        <v>14</v>
      </c>
      <c r="B2" s="11" t="s">
        <v>15</v>
      </c>
      <c r="C2" s="12" t="s">
        <v>16</v>
      </c>
      <c r="D2" s="12" t="s">
        <v>17</v>
      </c>
      <c r="E2" s="13" t="s">
        <v>18</v>
      </c>
      <c r="F2" s="14" t="s">
        <v>19</v>
      </c>
      <c r="G2" s="15" t="s">
        <v>20</v>
      </c>
      <c r="H2" s="9" t="s">
        <v>24</v>
      </c>
      <c r="I2" s="16" t="s">
        <v>21</v>
      </c>
      <c r="J2" s="16" t="s">
        <v>21</v>
      </c>
      <c r="K2" s="17" t="s">
        <v>22</v>
      </c>
      <c r="L2" s="18">
        <v>1</v>
      </c>
      <c r="M2" s="19" t="s">
        <v>23</v>
      </c>
      <c r="N2" s="9"/>
      <c r="O2" s="20">
        <v>15</v>
      </c>
      <c r="P2" s="9">
        <f>N2+O2</f>
        <v>15</v>
      </c>
    </row>
    <row r="3" spans="1:16" ht="89.25" x14ac:dyDescent="0.25">
      <c r="A3" s="10" t="s">
        <v>14</v>
      </c>
      <c r="B3" s="11" t="s">
        <v>15</v>
      </c>
      <c r="C3" s="12" t="s">
        <v>16</v>
      </c>
      <c r="D3" s="12" t="s">
        <v>17</v>
      </c>
      <c r="E3" s="13" t="s">
        <v>18</v>
      </c>
      <c r="F3" s="14" t="s">
        <v>25</v>
      </c>
      <c r="G3" s="15" t="s">
        <v>26</v>
      </c>
      <c r="H3" s="21" t="s">
        <v>29</v>
      </c>
      <c r="I3" s="16" t="s">
        <v>27</v>
      </c>
      <c r="J3" s="16" t="s">
        <v>27</v>
      </c>
      <c r="K3" s="17" t="s">
        <v>28</v>
      </c>
      <c r="L3" s="18">
        <v>1</v>
      </c>
      <c r="M3" s="19" t="s">
        <v>23</v>
      </c>
      <c r="N3" s="9"/>
      <c r="O3" s="20">
        <v>35</v>
      </c>
      <c r="P3" s="9">
        <f>N3+O3</f>
        <v>35</v>
      </c>
    </row>
    <row r="4" spans="1:16" ht="89.25" x14ac:dyDescent="0.25">
      <c r="A4" s="10" t="s">
        <v>14</v>
      </c>
      <c r="B4" s="11" t="s">
        <v>15</v>
      </c>
      <c r="C4" s="12" t="s">
        <v>16</v>
      </c>
      <c r="D4" s="12" t="s">
        <v>17</v>
      </c>
      <c r="E4" s="13" t="s">
        <v>18</v>
      </c>
      <c r="F4" s="14" t="s">
        <v>30</v>
      </c>
      <c r="G4" s="15" t="s">
        <v>31</v>
      </c>
      <c r="H4" s="22" t="s">
        <v>34</v>
      </c>
      <c r="I4" s="16" t="s">
        <v>32</v>
      </c>
      <c r="J4" s="16" t="s">
        <v>32</v>
      </c>
      <c r="K4" s="17" t="s">
        <v>33</v>
      </c>
      <c r="L4" s="18">
        <v>1</v>
      </c>
      <c r="M4" s="19" t="s">
        <v>23</v>
      </c>
      <c r="N4" s="23"/>
      <c r="O4" s="20">
        <v>1</v>
      </c>
      <c r="P4" s="9">
        <f t="shared" ref="P4:P13" si="0">N4+O4</f>
        <v>1</v>
      </c>
    </row>
    <row r="5" spans="1:16" ht="102" x14ac:dyDescent="0.25">
      <c r="A5" s="10" t="s">
        <v>14</v>
      </c>
      <c r="B5" s="11" t="s">
        <v>15</v>
      </c>
      <c r="C5" s="12" t="s">
        <v>16</v>
      </c>
      <c r="D5" s="12" t="s">
        <v>17</v>
      </c>
      <c r="E5" s="13" t="s">
        <v>18</v>
      </c>
      <c r="F5" s="14" t="s">
        <v>35</v>
      </c>
      <c r="G5" s="15" t="s">
        <v>36</v>
      </c>
      <c r="H5" s="9" t="s">
        <v>39</v>
      </c>
      <c r="I5" s="16" t="s">
        <v>37</v>
      </c>
      <c r="J5" s="16" t="s">
        <v>37</v>
      </c>
      <c r="K5" s="17" t="s">
        <v>38</v>
      </c>
      <c r="L5" s="18">
        <v>1</v>
      </c>
      <c r="M5" s="19" t="s">
        <v>23</v>
      </c>
      <c r="N5" s="23">
        <v>7</v>
      </c>
      <c r="O5" s="9"/>
      <c r="P5" s="9">
        <f t="shared" si="0"/>
        <v>7</v>
      </c>
    </row>
    <row r="6" spans="1:16" ht="77.25" x14ac:dyDescent="0.25">
      <c r="A6" s="10" t="s">
        <v>14</v>
      </c>
      <c r="B6" s="11" t="s">
        <v>15</v>
      </c>
      <c r="C6" s="12" t="s">
        <v>16</v>
      </c>
      <c r="D6" s="12" t="s">
        <v>17</v>
      </c>
      <c r="E6" s="13" t="s">
        <v>18</v>
      </c>
      <c r="F6" s="14" t="s">
        <v>40</v>
      </c>
      <c r="G6" s="15" t="s">
        <v>41</v>
      </c>
      <c r="H6" s="9" t="s">
        <v>44</v>
      </c>
      <c r="I6" s="16" t="s">
        <v>42</v>
      </c>
      <c r="J6" s="16" t="s">
        <v>42</v>
      </c>
      <c r="K6" s="17" t="s">
        <v>43</v>
      </c>
      <c r="L6" s="18">
        <v>1</v>
      </c>
      <c r="M6" s="19" t="s">
        <v>23</v>
      </c>
      <c r="N6" s="9"/>
      <c r="O6" s="20">
        <v>80</v>
      </c>
      <c r="P6" s="9">
        <f t="shared" si="0"/>
        <v>80</v>
      </c>
    </row>
    <row r="7" spans="1:16" ht="77.25" x14ac:dyDescent="0.25">
      <c r="A7" s="10" t="s">
        <v>14</v>
      </c>
      <c r="B7" s="11" t="s">
        <v>15</v>
      </c>
      <c r="C7" s="12" t="s">
        <v>16</v>
      </c>
      <c r="D7" s="12" t="s">
        <v>17</v>
      </c>
      <c r="E7" s="13" t="s">
        <v>18</v>
      </c>
      <c r="F7" s="14" t="s">
        <v>45</v>
      </c>
      <c r="G7" s="15" t="s">
        <v>46</v>
      </c>
      <c r="H7" s="9" t="s">
        <v>49</v>
      </c>
      <c r="I7" s="16" t="s">
        <v>47</v>
      </c>
      <c r="J7" s="16" t="s">
        <v>47</v>
      </c>
      <c r="K7" s="17" t="s">
        <v>48</v>
      </c>
      <c r="L7" s="18">
        <v>1</v>
      </c>
      <c r="M7" s="19" t="s">
        <v>23</v>
      </c>
      <c r="N7" s="9"/>
      <c r="O7" s="20">
        <v>1</v>
      </c>
      <c r="P7" s="9">
        <f t="shared" si="0"/>
        <v>1</v>
      </c>
    </row>
    <row r="8" spans="1:16" ht="77.25" x14ac:dyDescent="0.25">
      <c r="A8" s="10" t="s">
        <v>14</v>
      </c>
      <c r="B8" s="11" t="s">
        <v>15</v>
      </c>
      <c r="C8" s="12" t="s">
        <v>16</v>
      </c>
      <c r="D8" s="12" t="s">
        <v>17</v>
      </c>
      <c r="E8" s="13" t="s">
        <v>18</v>
      </c>
      <c r="F8" s="14" t="s">
        <v>50</v>
      </c>
      <c r="G8" s="15" t="s">
        <v>51</v>
      </c>
      <c r="H8" s="9" t="s">
        <v>54</v>
      </c>
      <c r="I8" s="16" t="s">
        <v>52</v>
      </c>
      <c r="J8" s="16" t="s">
        <v>52</v>
      </c>
      <c r="K8" s="17" t="s">
        <v>53</v>
      </c>
      <c r="L8" s="18">
        <v>1</v>
      </c>
      <c r="M8" s="19" t="s">
        <v>23</v>
      </c>
      <c r="N8" s="9"/>
      <c r="O8" s="20">
        <v>30</v>
      </c>
      <c r="P8" s="9">
        <f t="shared" si="0"/>
        <v>30</v>
      </c>
    </row>
    <row r="9" spans="1:16" ht="77.25" x14ac:dyDescent="0.25">
      <c r="A9" s="10" t="s">
        <v>14</v>
      </c>
      <c r="B9" s="11" t="s">
        <v>15</v>
      </c>
      <c r="C9" s="12" t="s">
        <v>16</v>
      </c>
      <c r="D9" s="12" t="s">
        <v>17</v>
      </c>
      <c r="E9" s="13" t="s">
        <v>18</v>
      </c>
      <c r="F9" s="14" t="s">
        <v>55</v>
      </c>
      <c r="G9" s="15" t="s">
        <v>56</v>
      </c>
      <c r="H9" s="9" t="s">
        <v>59</v>
      </c>
      <c r="I9" s="16" t="s">
        <v>57</v>
      </c>
      <c r="J9" s="16" t="s">
        <v>57</v>
      </c>
      <c r="K9" s="17" t="s">
        <v>58</v>
      </c>
      <c r="L9" s="18">
        <v>1</v>
      </c>
      <c r="M9" s="19" t="s">
        <v>23</v>
      </c>
      <c r="N9" s="23">
        <v>30</v>
      </c>
      <c r="O9" s="9"/>
      <c r="P9" s="9">
        <f t="shared" si="0"/>
        <v>30</v>
      </c>
    </row>
    <row r="10" spans="1:16" ht="77.25" x14ac:dyDescent="0.25">
      <c r="A10" s="10" t="s">
        <v>14</v>
      </c>
      <c r="B10" s="11" t="s">
        <v>15</v>
      </c>
      <c r="C10" s="12" t="s">
        <v>16</v>
      </c>
      <c r="D10" s="12" t="s">
        <v>17</v>
      </c>
      <c r="E10" s="13" t="s">
        <v>18</v>
      </c>
      <c r="F10" s="14" t="s">
        <v>60</v>
      </c>
      <c r="G10" s="15" t="s">
        <v>61</v>
      </c>
      <c r="H10" s="9" t="s">
        <v>64</v>
      </c>
      <c r="I10" s="16" t="s">
        <v>62</v>
      </c>
      <c r="J10" s="16" t="s">
        <v>62</v>
      </c>
      <c r="K10" s="17" t="s">
        <v>63</v>
      </c>
      <c r="L10" s="18">
        <v>1</v>
      </c>
      <c r="M10" s="19" t="s">
        <v>23</v>
      </c>
      <c r="N10" s="24">
        <v>100</v>
      </c>
      <c r="O10" s="9"/>
      <c r="P10" s="9">
        <f t="shared" si="0"/>
        <v>100</v>
      </c>
    </row>
    <row r="11" spans="1:16" ht="77.25" x14ac:dyDescent="0.25">
      <c r="A11" s="10" t="s">
        <v>14</v>
      </c>
      <c r="B11" s="11" t="s">
        <v>15</v>
      </c>
      <c r="C11" s="12" t="s">
        <v>16</v>
      </c>
      <c r="D11" s="12" t="s">
        <v>17</v>
      </c>
      <c r="E11" s="13" t="s">
        <v>18</v>
      </c>
      <c r="F11" s="14" t="s">
        <v>65</v>
      </c>
      <c r="G11" s="15" t="s">
        <v>66</v>
      </c>
      <c r="H11" s="9" t="s">
        <v>69</v>
      </c>
      <c r="I11" s="16" t="s">
        <v>67</v>
      </c>
      <c r="J11" s="16" t="s">
        <v>67</v>
      </c>
      <c r="K11" s="17" t="s">
        <v>68</v>
      </c>
      <c r="L11" s="18">
        <v>1</v>
      </c>
      <c r="M11" s="19" t="s">
        <v>23</v>
      </c>
      <c r="N11" s="24">
        <v>10</v>
      </c>
      <c r="O11" s="9"/>
      <c r="P11" s="9">
        <f t="shared" si="0"/>
        <v>10</v>
      </c>
    </row>
    <row r="12" spans="1:16" ht="127.5" x14ac:dyDescent="0.25">
      <c r="A12" s="10" t="s">
        <v>14</v>
      </c>
      <c r="B12" s="11" t="s">
        <v>15</v>
      </c>
      <c r="C12" s="12" t="s">
        <v>16</v>
      </c>
      <c r="D12" s="12" t="s">
        <v>17</v>
      </c>
      <c r="E12" s="13" t="s">
        <v>18</v>
      </c>
      <c r="F12" s="14" t="s">
        <v>70</v>
      </c>
      <c r="G12" s="15" t="s">
        <v>71</v>
      </c>
      <c r="H12" s="9" t="s">
        <v>75</v>
      </c>
      <c r="I12" s="16" t="s">
        <v>72</v>
      </c>
      <c r="J12" s="16" t="s">
        <v>73</v>
      </c>
      <c r="K12" s="17" t="s">
        <v>74</v>
      </c>
      <c r="L12" s="18">
        <v>1</v>
      </c>
      <c r="M12" s="19" t="s">
        <v>23</v>
      </c>
      <c r="N12" s="24">
        <v>10</v>
      </c>
      <c r="O12" s="20">
        <v>1</v>
      </c>
      <c r="P12" s="9">
        <f t="shared" si="0"/>
        <v>11</v>
      </c>
    </row>
    <row r="13" spans="1:16" ht="102" x14ac:dyDescent="0.25">
      <c r="A13" s="10" t="s">
        <v>14</v>
      </c>
      <c r="B13" s="11" t="s">
        <v>15</v>
      </c>
      <c r="C13" s="12" t="s">
        <v>16</v>
      </c>
      <c r="D13" s="12" t="s">
        <v>17</v>
      </c>
      <c r="E13" s="13" t="s">
        <v>18</v>
      </c>
      <c r="F13" s="14" t="s">
        <v>76</v>
      </c>
      <c r="G13" s="15" t="s">
        <v>77</v>
      </c>
      <c r="H13" s="9" t="s">
        <v>79</v>
      </c>
      <c r="I13" s="16" t="s">
        <v>37</v>
      </c>
      <c r="J13" s="16" t="s">
        <v>37</v>
      </c>
      <c r="K13" s="25" t="s">
        <v>78</v>
      </c>
      <c r="L13" s="18">
        <v>1</v>
      </c>
      <c r="M13" s="19" t="s">
        <v>23</v>
      </c>
      <c r="N13" s="9"/>
      <c r="O13" s="20">
        <v>1</v>
      </c>
      <c r="P13" s="9">
        <f t="shared" si="0"/>
        <v>1</v>
      </c>
    </row>
  </sheetData>
  <autoFilter ref="A1:P13" xr:uid="{3658D5A2-8C34-4C49-AED8-DF6FA1723DB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Electrocardi.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2025-11-04T09:42:17Z</dcterms:created>
  <dcterms:modified xsi:type="dcterms:W3CDTF">2025-11-04T09:43:45Z</dcterms:modified>
</cp:coreProperties>
</file>