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10.2\Dispozitive\+LP ADM 2024+\PROGRAME SPECIALE\endoproteze repetat\"/>
    </mc:Choice>
  </mc:AlternateContent>
  <xr:revisionPtr revIDLastSave="0" documentId="13_ncr:1_{C585739C-4BA0-41A3-B058-D37D9DDDA3F5}" xr6:coauthVersionLast="47" xr6:coauthVersionMax="47" xr10:uidLastSave="{00000000-0000-0000-0000-000000000000}"/>
  <bookViews>
    <workbookView xWindow="-120" yWindow="-120" windowWidth="29040" windowHeight="15840" xr2:uid="{00000000-000D-0000-FFFF-FFFF00000000}"/>
  </bookViews>
  <sheets>
    <sheet name="Specificaţii tehnice" sheetId="4" r:id="rId1"/>
    <sheet name="Specificaţii de preț" sheetId="5" r:id="rId2"/>
    <sheet name="Sheet2" sheetId="7" r:id="rId3"/>
  </sheets>
  <definedNames>
    <definedName name="_xlnm._FilterDatabase" localSheetId="1" hidden="1">'Specificaţii de preț'!$B$6:$M$59</definedName>
    <definedName name="_xlnm._FilterDatabase" localSheetId="0" hidden="1">'Specificaţii tehnice'!$A$6:$K$45</definedName>
  </definedNames>
  <calcPr calcId="181029"/>
</workbook>
</file>

<file path=xl/calcChain.xml><?xml version="1.0" encoding="utf-8"?>
<calcChain xmlns="http://schemas.openxmlformats.org/spreadsheetml/2006/main">
  <c r="M47" i="5" l="1"/>
  <c r="K12" i="7" l="1"/>
  <c r="J12" i="7"/>
</calcChain>
</file>

<file path=xl/sharedStrings.xml><?xml version="1.0" encoding="utf-8"?>
<sst xmlns="http://schemas.openxmlformats.org/spreadsheetml/2006/main" count="476" uniqueCount="150">
  <si>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</si>
  <si>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</si>
  <si>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</si>
  <si>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</si>
  <si>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</si>
  <si>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</si>
  <si>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</si>
  <si>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</si>
  <si>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</si>
  <si>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</si>
  <si>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</si>
  <si>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</si>
  <si>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</si>
  <si>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</si>
  <si>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</si>
  <si>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</si>
  <si>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</si>
  <si>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</si>
  <si>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</si>
  <si>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</si>
  <si>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</si>
  <si>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</si>
  <si>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</si>
  <si>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</si>
  <si>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</si>
  <si>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</si>
  <si>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</si>
  <si>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</si>
  <si>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</si>
  <si>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</si>
  <si>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Lame pentru motor oscilant</t>
  </si>
  <si>
    <t>Motor oscilant gratis în folosință 1. compatibil cu endoprotezele livrate 2. va fi oferit pe toată perioada derulării contractului pînă la implantarea ultimei proteze existente în stocul beneficiarului. 3. va fi nou (neutilizat) În caz de defecțiune, furnizorul va fi obligat să repare sau să înlocuiască utilajul deteriorat în decurs de 72 ore de la solicitarea scrisă a beneficiarului.</t>
  </si>
  <si>
    <t>Set de instrumente gratuit în folosință</t>
  </si>
  <si>
    <t>Set de instrumente în custodie</t>
  </si>
  <si>
    <t>Ferestrau oscilator si burghiu pentru alezaj  în custodie</t>
  </si>
  <si>
    <t>bucată</t>
  </si>
  <si>
    <t>Specificaţii tehnice</t>
  </si>
  <si>
    <t>Specificaţii de preț</t>
  </si>
  <si>
    <t>Valoarea estimativă fără TVA</t>
  </si>
  <si>
    <t xml:space="preserve">Setul de instrumente oferit gratuit în folosință va corespunde următoarelor cerințe: 
1. Compatibil cu endoprotezele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5.În caz de defecțiune, furnizorul va fi obligat să repare sau să înlocuiască utilajul deteriorat în decurs de 72 ore de la solicitarea scrisă a beneficiarului
</t>
  </si>
  <si>
    <t xml:space="preserve">Va corespunde urmatoarelor cerinte:
1. Compatibil cu endoprotezele livrate 
2. Va fi oferit pe toată perioada derulării contractului pînă la implantarea ultimei proteze existente în stocul beneficiarului. 
3. Va fi nou (neutilizat) 
4. În caz de defecțiune, furnizorul va fi obligat să repare sau să înlocuiască utilajul deteriorat în decurs de 72 ore de la solicitarea scrisă a beneficiarului.
</t>
  </si>
  <si>
    <t xml:space="preserve">Va corespunde urmatoarelor cerinte:
1. Compatibile cu motoare livratelivrate 
2. Vor fi oferit pe toată perioada derulării contractului pînă la implantarea ultimei proteze existente în stocul beneficiarului. 
</t>
  </si>
  <si>
    <t>Proteza de sold totala necimentata tip 1</t>
  </si>
  <si>
    <t>TIJA</t>
  </si>
  <si>
    <t>CUPA</t>
  </si>
  <si>
    <t>INSERT</t>
  </si>
  <si>
    <t>CAP</t>
  </si>
  <si>
    <t>Motor oscilant gratis în folosință</t>
  </si>
  <si>
    <t xml:space="preserve"> Lame pentru motor oscilant</t>
  </si>
  <si>
    <t>Motor oscilant</t>
  </si>
  <si>
    <t>2.1</t>
  </si>
  <si>
    <t>2.2</t>
  </si>
  <si>
    <t>2.3</t>
  </si>
  <si>
    <t>2.4</t>
  </si>
  <si>
    <t>2.5</t>
  </si>
  <si>
    <t>2.6</t>
  </si>
  <si>
    <t>2.7</t>
  </si>
  <si>
    <t>3.1</t>
  </si>
  <si>
    <t>3.2</t>
  </si>
  <si>
    <t>3.3</t>
  </si>
  <si>
    <t>3.4</t>
  </si>
  <si>
    <t>3.5</t>
  </si>
  <si>
    <t>4.1</t>
  </si>
  <si>
    <t>4.2</t>
  </si>
  <si>
    <t>4.3</t>
  </si>
  <si>
    <t>4.4</t>
  </si>
  <si>
    <t>4.5</t>
  </si>
  <si>
    <t>4.6</t>
  </si>
  <si>
    <t>4.7</t>
  </si>
  <si>
    <t>5.1</t>
  </si>
  <si>
    <t>5.2</t>
  </si>
  <si>
    <t>5.3</t>
  </si>
  <si>
    <t>5.4</t>
  </si>
  <si>
    <t>5.5</t>
  </si>
  <si>
    <t>5.6</t>
  </si>
  <si>
    <t>6.1</t>
  </si>
  <si>
    <t>6.2</t>
  </si>
  <si>
    <t>6.3</t>
  </si>
  <si>
    <t>6.4</t>
  </si>
  <si>
    <t>6.5</t>
  </si>
  <si>
    <t>6.6</t>
  </si>
  <si>
    <t>Proteză totală cimentată de genunchi cu platou tibial fix</t>
  </si>
  <si>
    <t>Componenta femurală</t>
  </si>
  <si>
    <t>Componenta tibiala</t>
  </si>
  <si>
    <t>Insert tibial</t>
  </si>
  <si>
    <t>Setul de instrumente</t>
  </si>
  <si>
    <t>Ciment ortopedic cu antibiotic asociat cu sistem de mixare în vaacum a cimentului</t>
  </si>
  <si>
    <t xml:space="preserve">Ciment ortopedic cu antibiotic cu colorant </t>
  </si>
  <si>
    <t>Segmentul de substitutie diafizara</t>
  </si>
  <si>
    <t>Tija de extensie cimentata oncologica</t>
  </si>
  <si>
    <t>Tija de extensie necimentata oncologica</t>
  </si>
  <si>
    <t>PROTEZA TOTALA DE REVIZIE ONCOLOGICA DE SOLD</t>
  </si>
  <si>
    <t>Componenta femurala proximala, oncologica</t>
  </si>
  <si>
    <t>CUPA ACETABULARA NECIMENTATA DE REVIZIE</t>
  </si>
  <si>
    <t>INSERTUL ACETABULAR</t>
  </si>
  <si>
    <t>ADAPTOR ACETABULAR METALIC</t>
  </si>
  <si>
    <t>INSERTUL ACETABULAR CU DUBLA MOBILITATE</t>
  </si>
  <si>
    <t>SURUBURILE DE CUPA</t>
  </si>
  <si>
    <t>Proteză totală  de genunchi necimentat</t>
  </si>
  <si>
    <t>Componenta tibiala nicemtata.</t>
  </si>
  <si>
    <t>Proteza totala de genunchi necimentata</t>
  </si>
  <si>
    <t xml:space="preserve">Componenta femurala necimentata </t>
  </si>
  <si>
    <t>Proteză totală  de genunchi necimentata</t>
  </si>
  <si>
    <t>Motor oscilant si burghiu</t>
  </si>
  <si>
    <t>Setul de instrumente oferit gratuit în folosință va corespunde următoarelor cerințe: 1. compatibil cu endoprotezele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5. Pentru implantarea tijelor femurale cimentate și necimentate se va utiliza același instrumentar. În caz de defecțiune, furnizorul va fi obligat să repare sau să înlocuiască utilajul deteriorat în decurs de 72 ore de la solicitarea scrisă a beneficiarului.</t>
  </si>
  <si>
    <t>Setul de instrumente oferit gratuit în folosință va corespunde următoarelor cerințe: 1. compatibil cu endoprotezele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În caz de defecțiune, furnizorul va fi obligat să repare sau să înlocuiască utilajul deteriorat în decurs de 72 ore de la solicitarea scrisă a beneficiarului.</t>
  </si>
  <si>
    <t xml:space="preserve">Disponibil în pachete ce conțin minim 40 grame de pudră ce va conține polimer și monomer sub formă lichidă.
- Să prezinte viscozitate medie, indicat pentru artroplastii de șold și genunchi.
-Să conțină un agent radiopac.
- Să conțină un colorant, pentru a obține o diferențiere în structura osoasă, pentru a asigura înlăturare debridurilor de ciment în artroplastii primare și cele de revizie.
-Să conțina Gentamicină.
- Să prezinte o toxicitate redusă și să posede proprietăți hipoalergene.
- să corespundă  standardului ISO 5833.
- Termen restant al sterilizării nu mai mic de 2 ani la momentul livrării.
</t>
  </si>
  <si>
    <t xml:space="preserve">Confectionat din aliaj de titan;
-Sa prezinte minim 20 lungimi, de la 25 până la 220 mm;
-Diametrul extern de minim 21mm;
-Să prezinte orificii transfixiante pentru ancorarea țesuturilor moi;
-Fixarea segmentelor de substitutie sau a tijelor sa se faca pe con si minim 1 surub pentru fixare aditionala;
-Termen restant al sterilizării nu mai mic de 3 ani la momentul livrării. - Instrucțiunea de utilizare tradusă în limba de stat sau altă limbă de circulație internațională (Engleză/Rusă) - la livrare.
</t>
  </si>
  <si>
    <t xml:space="preserve">Confecționată din aliaj de titan cu acoperire din titan poros (titan plasma spray) pe toată suprafața tijei;
-Sa prezinte varf ingustat;
-Să prezinte diferite opțiuni drepte si curbe;
-Sa prezinte minim 8 tipo-dimensiuni;
-Diametre disponibile minim 4, intre 11 – 17mm;
-Lungimi disponibile intre 150 – 200mm;
-Fixarea sa se faca pe con si minim 1 surub;
-Posibilitate de transformare, la necesitate, în proteză totală a femurului cu substituirea articulației genunchiului prin îndepărtarea tijei și aplicarea unui segment – adaptor;
-Termen restant al sterilizării nu mai mic de 3 ani la momentul livrării. Instrucțiunea de utilizare tradusă în limba de stat sau altă limbă de circulație internațională (Engleză/Rusă) - la livrare.
</t>
  </si>
  <si>
    <t xml:space="preserve">Blocul proximal să păstreze configurația anatomică a extremității femorale proximale
- Confecționat din aliaj de titan sau CoCr cu acoperire de titan poros (titan plasma spray) în partea metafizară cu grosime de minim 400 microni
- Unghi cervico-diafizar de 130-135°. Con 12/14. Offset standard
- Componenta anatomică cu variante stânga/dreapta. Anteversie de 15˚ incorporată
- Să aibă profil lateral rotunjit. Să prezinte orificii pentru ancorare musculară din medial și lateral
- Să prezinte opțional placă „în gheară” pentru fixarea țesuturilor moi
- Lungimea de substituție minim 60mm.;
-Termen restant al sterilizării nu mai mic de 3 ani la momentul livrării 
- Instrucțiunea de utilizare tradusă în limba de stat sau altă limbă de circulație internațională (Engleză/Rusă) - la livrare
</t>
  </si>
  <si>
    <t xml:space="preserve">Confectionata din aliaj de titan
-Acoperire titan poros cu structura 3D cu diametrul mediu al porilor de minim 520 microni;
-Disponibile minim 16 dimensiuni, intre 48 – 80mm;
-Sa fie prezinte minim 6 orificii dispuse pe toata suprafata,
-Geometrie interna complexa: tronconico-hemisferica;
-Sa prezinte sant intern cu rol antirotator si de fixare suplimentara a insertului. -Sa permita transformarea incupa cu dubla mobilitate prin intermediul unui adaptor metalic - Termen restant al sterilizării nu mai mic de 3 ani la momentul livrării - Instrucțiunea de utilizare tradusă în limba de stat sau altă limbă de circulație internațională (Engleză/Rusă) - la livrare
</t>
  </si>
  <si>
    <t xml:space="preserve">Confectionat din polirtilena cu greutate moleculara ultradensa UHMWPE, crosslink-ata;
-Sa contina vitamina E;
-Sa prezinte 3 variante: neutra, antilixatie 100 si 200;
-Diametrele externe sa fie compatibile cu minim 16 dimensiuni de cupa;
-Diametre interne disponibile: 28, 32 si 36mm;
-Sa prezinte in striu circumferential extern, cu rol de fixare suplimentara si antirotator. - Termen restant al sterilizării nu mai mic de 3 ani la momentul livrării - Instrucțiunea de utilizare tradusă în limba de stat sau altă limbă de circulație internațională (Engleză/Rusă) - la livrare
</t>
  </si>
  <si>
    <t xml:space="preserve">Confectionat din aliaj de CoCr sau otel inox;
-Sa fie acoperit cu un aliaj antialergic de TiNbN;
-Sa prezinte minim 5 dimensiuni;
-Diametrele externe sa fie compatibile cu minim 16 dimensiuni de cupa;
-Suprafata interna lustruita;
-Geometria externa tronconica. - Termen restant al sterilizării nu mai mic de 3 ani la momentul livrării - Instrucțiunea de utilizare tradusă în limba de stat sau altă limbă de circulație internațională (Engleză/Rusă) - la livrare
</t>
  </si>
  <si>
    <t xml:space="preserve">Confectionat din polirtilena cu greutate moleculara ultradensa UHMWPE;
-Sa accepte capete de 22 si 28mm;
-Diametrele externe sa fie compatibile cu minim 16 dimensiuni de cupa;
- Termen restant al sterilizării nu mai mic de 3 ani la momentul livrării - Instrucțiunea de utilizare tradusă în limba de stat sau altă limbă de circulație internațională (Engleză/Rusă) - la livrare
</t>
  </si>
  <si>
    <t xml:space="preserve">Confectionate din aliaj de titan,
-Diametrul 6,5mm;
-Lungimi cuprinse intre 20 – 55mm. - Termen restant al sterilizării nu mai mic de 3 ani la momentul livrării - Instrucțiunea de utilizare tradusă în limba de stat sau altă limbă de circulație internațională (Engleză/Rusă) - la livrare
</t>
  </si>
  <si>
    <t xml:space="preserve">Confecționată din aliaj CoCr cu sau fără coleret acoperit din titan poros (titan plasma spray);
-Să prezinte doua optiuni: drepte și curbe, cu profil standard și redus;
-Sa prezinte minim 8 tipo-dimensiuni;
-Diametre disponibile intre 9-17mm;
-Lungimi disponibile minim 3, intre 100-150mm;
-Posibilitate de transformare, la necesitate, în proteză totală a femurului cu substituirea articulației genunchiului prin îndepărtarea tijei și aplicarea unui segment – conector;
-Fixarea sa se faca pe con si minim 1 surub;
-Termen restant al sterilizării nu mai mic de 3 ani la momentul livrării. Instrucțiunea de utilizare tradusă în limba de stat sau altă limbă de circulație internațională (Engleză/Rusă) - la livrare.
</t>
  </si>
  <si>
    <t>Componenta tibiala - Sa fie confectionata din aliaj Titan; - Sa fie universala SAU stanga/ drepta - Profilul platoului tibial sa fie simetric si sa se adapteaza perfect la portiunea proximala a tibiei Să prezinte modularitate, 3 dimensiuni de tibie și de femur să poată fi combinate între ele, păstrîndu-se congruența articulară, astfel, o dimensiune de femur să se poată combina cu 3 dimensiuni de tibie Fixarea insertului de polietelenă pe tibie să se facă prin sistem de prindere -Dimensiuni: minim 5, universale SAU stînga/dreatpa -Suprafata de implantare sa fie rugoasa, acoperita cu suprafata osteointegrativa hidroxiapatita,titan poros sau combinatie intre ele ; -Modalitatea de implantare necimentata; -Sa permita corecta pozitionare cu ghid centromedular sau extern; Termen restant al sterilizării nu mai mic de 3 ani la momentul livrării - Instrucțiunea de utilizare tradusă în limba de stat sau altă limbă de circulație internațională (Engleză/Rusă) - la livrare</t>
  </si>
  <si>
    <t>Sa fie confectionata din aliaj de Co-Cr , necimentata
• Sa fie o componenta anatomica cu 3 raze de curbura
• Variante stanga/ dreapta
• Sa prezinte optional fixarea femurală antirotaţională augumentată prin doi pini şi o  textură specială pentru o bună fixare a componentului necimentat
• Deschiderea posterioara intercondiliana pentru sa permita implantarea tijelor centromedulare
• Design care sa permita flexie pana la 130°
• Suprafata posterioara acoperita cu hidroxiapatita or titan poros optional combinate.
• Sa prezinte congruenta intre raza condililor femurali si insertul tibial
• Sa prezinte minim 5 dimensiuni diferentiate stanga/ dreapta
• Suprafata articulara sa fie lustruita
• Suprafata de implantare sa fie rugoasa                                    Sa fie sterila minim 3 ani din momentul livrarii</t>
  </si>
  <si>
    <t>Insert tibial - Confectionat din polietilena cu greutate moleculara ultra inalta (UHMWPE) - Sa aiba marginea tibiala anterioara inclinata pentru a evita impingementul la nivelul tendonului patelar in flexia completa - Sa prezinte modularitate deosebită, , astfel o dimensiune de femur să se poată combina cu minim 3 dimensiuni de insert; - Modalitate de fixare prin sistem de prindere - Sa prezinte varianta cu stabilizare posterioara - Să prezinte 4 dimensiuni - Termen restant al sterilizării nu mai mic de 3 ani la momentul livrării - Instrucțiunea de utilizare tradusă în limba de stat sau altă limbă de circulație internațională (Engleză/Rusă) - la livrare</t>
  </si>
  <si>
    <t>DDP - Franco destinație vămuit, Incoterms 2020, în termen de până la 30 de zile de la comanda scrisă a beneficiarului pe parcursul anului 2024</t>
  </si>
  <si>
    <t>Proteza totala de umar necimentata de tip reverse</t>
  </si>
  <si>
    <t>Tija humerala</t>
  </si>
  <si>
    <t xml:space="preserve">Tija humerala - să poată fi utilizata atât pentru implantare cimentata, cât și necimentata sau componentă humerală modulară, compusă din partea metafizară și tijă humerală (cimentată și necimentată)  
- unghi de 135°, 
- material de confecționat pentru tija necimentată cât și cimentată, titan, în cazul componentei humerale modulare: tija necimentată- titan, tija cimentată – CoCr/CoCeMo, componentă metafizară titan.
- tija humerală/ partea metafizară – sablată în regiunea metafizară, lisă în porțiunea distală 
- minim 4 diametre ale tijei humerale;
- lungimi de la 120 inclusiv,
- minim 2 orificii pentru reinserția elementelor anatomice. 
  Cerințe obligatorii: - posibilitatea de a realiza toate tipurile de artroplastie de umăr (hemiartroplastie, proteza totala - anatomica cimentata si necimentata) folosind același instrumentar pentru adaptarea facila intraoperatorie a tipului de intervenție chirurgicala - conformitatea caracteristicilor tehnice pentru fiecare tip de proteza in parte - Termen restant al sterilizării nu mai mic de 3 ani la momentul livrării - Instrucțiunea de utilizare tradusă în limba de stat sau altă limbă de circulație internațională (Engleză/Rusă) - la livrare
</t>
  </si>
  <si>
    <t>Glenosfera</t>
  </si>
  <si>
    <t xml:space="preserve">Cuplul de frecare va fi asigurată între glenosferă din metal (oțel inox) și insert humeral (confecționat din polietilenă UHWPE) sau glenosferă din polietilenă UHWPE șu cupă humerală din metal (titan), 
Glenosferă – disponibilă în minim 3 diametre.
Cerințe obligatorii: - posibilitatea de a realiza toate tipurile de artroplastie de umăr (hemiartroplastie, proteza totala - anatomica cimentata si necimentata) folosind același instrumentar pentru adaptarea facila intraoperatorie a tipului de intervenție chirurgicala - conformitatea caracteristicilor tehnice pentru fiecare tip de proteza in parte - Termen restant al sterilizării nu mai mic de 3 ani la momentul livrării - Instrucțiunea de utilizare tradusă în limba de stat sau altă limbă de circulație internațională (Engleză/Rusă) - la livrare
</t>
  </si>
  <si>
    <t xml:space="preserve">Baza glenoidala - din titan; minim 2 mărimi.
Cerinței obligatorii : cerințe obligatorii - posibilitatea de а realiza toate tipurile de artroplastie de umăr ( hemiaгtroplastie, proteza totala - anatomica cimentata si necimentata) folosind același instrumentar pentru adaptarea facila intrаореrаtогiе а tipului de intervenție chirurgicala - conformitatea caracteristicilor tehnice pentru fiecare tip de proteza in parte - Termen restant al sterilizării nu mai mic de 3 ani la momentul livrării - Instrucțiunea de utilizare tradusă în limba de stat sau altă limbă de circulație internațională (Engleză/Rusă) - la livrare
</t>
  </si>
  <si>
    <t>Baza glenoidala</t>
  </si>
  <si>
    <t xml:space="preserve">Componenta de
frecare cu glenosfera
</t>
  </si>
  <si>
    <t xml:space="preserve">componenta de frесаrе cu glenosfera: insert humeral sau cupa humerala cu minimum 3
dimensiuni pentru fiесаrе diametru (minimum 3 diametre). 
cerințe obligatorii : posibilitatea de а realiza toate tipurile de artroplastie de umăr ( hemiartroplastie, proteza totala - anatomica cimentata și necimentata) folosind același instrumеntаr pentru adaptarea facila intraoperatorie а tipului de intervenție chirurgicala - соnfоrmitаtеа caracteristicilor tehnice pentru fiecare tip de proteza in раrtе - Termen restant al sterilizării nu mai mic de 3 ani la momentul livrării - Instrucțiunea de utilizare tradusă în limba de stat sau altă limbă de circulație internațională (Engleză/Rusă) - la livrare
</t>
  </si>
  <si>
    <t>Șuruburi pentru baza glenoidala</t>
  </si>
  <si>
    <t>Șuruburi pentru baza glenoidala - Minim 5 dimensiuni; - Diametrul 4,0-6,0 mm; - Confecționate din titan. CERINTE OBLIGATORII : -  posibilitatea de a realiza toate tipurile de artroplastie de umăr ( hemiartroplastie, proteza totala - anatomica cimentata si necimentata) folosind aceeași gama de implanturi si acelasi instrumentar pentru adaptarea facila intraoperatorie a tipului de intervenție chirurgicala - conformitatea caracteristicilor tehnice pentru fiecare tip de proteza in parte - Termen restant al sterilizării nu mai mic de 3 ani la momentul Instrucțiunea de utilizare tradusă în limba de stat sau altă limbă de circulație internațională (Engleză/Rusă) - la livrare</t>
  </si>
  <si>
    <t>Setul de instrumente oferit</t>
  </si>
  <si>
    <t>Motor oscilant gratis în folosință 1. compatibil cu endoprotezele livrate 2. va fi oferit pe toată perioada derulării contractului până la implantarea ultimei proteze existente în stocul beneficiarului. 3. va fi nou (neutilizat) În caz de defecțiune, furnizorul va fi obligat să repare sau să înlocuiască utilajul deteriorat în decurs de 72 ore de la solicitarea scrisă a beneficiarului.</t>
  </si>
  <si>
    <t xml:space="preserve"> TIJA Confecționata din aliaj de titan. Acoperirea: titan poros (tjtan plasma spray) in partea metafizara a tijei; Să prezinte șanțuri longitudinale pe partea diafizara a tijei; Varianta de offset standard si offset lateralizat; Con 12/14 mm; Cel putin 10 tipodimensiuni pentru fiecare varianta; Fara coleret; Sa fie sterila; - Termen restant al sterilizării nu mai mic de 3 ani la momentul livrării </t>
  </si>
  <si>
    <t xml:space="preserve">CUPA Confecționată din aliaj de titan; Acoperirea cupei se va efectua prin suprafata poroasa (Bile sinterizate, fibra metalica de titan sau metal poros cu structura 3 D); Sa prezinte mecanism additional intern de fixare a insertului polimeric in cupa; Diametre externe prezente in minim 10 dimensiuni; Sa prezinte minim 3 orificii pentru utilizarea suruburilor; Sa prezinte 2 suruburi incluse la fiecare cupa livarata, minim 6 dimensiuni de lungime; Sa fie sterila; - Termen restant al sterilizării nu mai mic de 3 ani la momentul </t>
  </si>
  <si>
    <t xml:space="preserve"> INSERT Confectionat din polietilena UHMWPE cross-linkata (5-10 MRad); Diametre pentru minim 10 dimensiuni a cupelor; Diametrul interior al insertului sa receptioneze capurile de dimensiuni 28, 32 mm; Sa fie steril; - Termen restant al sterilizării nu mai mic de 3 ani la momentul livrării
</t>
  </si>
  <si>
    <t xml:space="preserve"> CAP Confecționat din aliaj de cobalt crom (CoCr); Diametre externe sa prezinte 28, 32 mm; Con 12/14 mm; Cel putin 4 dimensiuni de lungime; Sa fie steril; - Termen restant al sterilizării nu mai mic de 3 ani la momentul livrării</t>
  </si>
  <si>
    <t xml:space="preserve"> Setul de instrumente oferit gratuit în folosință va corespunde următoarelor cerințe: 1. compatibil cu endoprotezele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În caz de defecțiune, furnizorul va fi obligat să repare sau să înlocuiască utilajul deteriorat în decurs de 72 ore de la solicitarea scrisă a beneficiarului</t>
  </si>
  <si>
    <t xml:space="preserve">Componenta femurală - Sa fie confectionata din aliaj Cobalt - Crom (Co - Cr) - Componenta anatomica cu variante stanga-dreapta; -Sa prezinte o textură specială pentru bună fixare a cimentului, opțional fixarea femurală antirotaţională augumentată prin doi pini - Condilii femurali posteriori sa fie ingrosati pentru cresterea stabilitatii si evitarea subluxatiei - Să prezinte congruență între raza condililor femurali și insertul tibial - Sant prepatelar accentuat pentru un contact bun patela-femur si reducerea stresului asupra patelei - Design care sa permita flexie cel putin pana la 130º - Dimensiunile de tibie si femur sa poata fi combinate intre ele, pastrandu-se congruenta articulara. - Congruenta femuro-tibiala maxima - Suprafata articulara sa fie lustruita; - Suprafata de implantare sa fie rugoasa; - Modalitate de implantare: cimentata, (suprafata rugoasa) - Termen restant al sterilizării nu mai mic de 3 ani la momentul livrării </t>
  </si>
  <si>
    <t xml:space="preserve">Componenta tibiala - Sa fie confectionata din aliaj Titan; - Sa fie universala SAU stanga/ drepta - Componenta tibiala sa prezinte posibilitatea de suprastabilizare si de transformare in proteza de revizie prin atasarea de tije de extensie scurte, in functie de necesitatile intraoperatorii -Profilul platoului tibial sa fie simetric si sa se adapteaza perfect la portiunea proximala a tibiei Să prezinte modularitate, dimensiunile de tibie și de femur să poată fi combinate între ele, păstrîndu-se congruența articulară, astfel, o dimensiune de femur să se poată combina cu 3 dimensiuni de tibie Fixarea insertului de polietelenă pe tibie să se facă prin sistem de prindere -Dimensiuni: minim 5, universale SAU stînga/dreatpa -Suprafata de implantare sa fie rugoasa, mata; -Modalitatea de implantare cimentata; -Sa permita corecta pozitionare cu ghid centromedular sau extern; -Sa prezinte un dop filetat distal pentru posibilitatea fixării tijei de extensie; - Termen restant al sterilizării nu mai mic de 3 ani la momentul livrării </t>
  </si>
  <si>
    <t xml:space="preserve">Insert tibial - Confectionat din polietilena cu greutate moleculara ultra inalta (UHMWPE) - Sa aiba marginea tibiala anterioara inclinata pentru a evita impingementul la nivelul tendonului patelar in flexia completa - Sa prezinte modularitate deosebită, dimensiuni de tibie și de femur să poată fi combinate între ele, păstrîndu-se congruența articulară, astfel o dimensiune de femur să se poată combina cu minim 3 dimensiuni de insert; - Modalitate de fixare prin sistem de prindere - Sa prezinte varianta cu stabilizare posterioara - Să prezinte 4 dimensiuni - Termen restant al sterilizării nu mai mic de 3 ani la momentul livrării </t>
  </si>
  <si>
    <t xml:space="preserve">Ciment ortopedic cu antibiotic asociat cu sistem de mixare în vaacum a cimentului Ciment ortopedic cu antibiotic Cimentul sa contina minim 40 g de polimer sub forma de pudra si monomer sub forma lichida. - Să contină oxidul de zirconiu sau sulfatul de bariu în pudra de ciment ca agent radioopac. -Sa fie un ciment ortopedic radioopac, cu viscozitate medie, indicat pentru artroplastii la nivel de sold, genunchi si alte articulatii. -Sa contina Gentamicina. Sistem de mixare în vaacum a cimentului acrilic: - Să prezinte cartridjul preîmplut cu ciment în care se mixează; -Să prezinte pompa vaacum ; -Să prezinte vârful lung pentru inserarea cimentului in canalul femural; - Să prezinte pistolul de livrare a cimentului pe suprafețele protetice și canale osoase, să prezinte minim un pistol la o sută de ambalaje. - Termen restant al sterilizării nu mai mic de 2 ani la momentul livrării - Instrucțiunea de utilizare tradusă în limba de stat sau altă limbă de circulație internațională (Engleză/Rusă) - la livrare. </t>
  </si>
  <si>
    <t>1</t>
  </si>
  <si>
    <t>2.8</t>
  </si>
  <si>
    <t>2.9</t>
  </si>
  <si>
    <t>2.10</t>
  </si>
  <si>
    <t>2.11</t>
  </si>
  <si>
    <t>2.12</t>
  </si>
  <si>
    <t>4.8</t>
  </si>
  <si>
    <t>Achiziția centralizată a endoprotezelor conform necesităților instituțiilor medico-sanitare publice pentru anul 2024 (repetat)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</si>
</sst>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35">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font>
    <font>
      <b/>
      <sz val="10"/>
      <color indexed="8"/>
      <name val="Times New Roman"/>
      <family val="1"/>
    </font>
    <font>
      <sz val="11"/>
      <color theme="1"/>
      <name val="Calibri"/>
      <family val="2"/>
      <scheme val="minor"/>
    </font>
    <font>
      <sz val="9"/>
      <color rgb="FF000000"/>
      <name val="Times New Roman"/>
      <family val="1"/>
      <charset val="204"/>
    </font>
    <font>
      <sz val="10"/>
      <color theme="1"/>
      <name val="Times New Roman"/>
      <family val="1"/>
    </font>
    <font>
      <sz val="10"/>
      <name val="Arial"/>
      <family val="2"/>
      <charset val="204"/>
    </font>
    <font>
      <sz val="10"/>
      <name val="Arial Cyr"/>
      <charset val="204"/>
    </font>
    <font>
      <sz val="10"/>
      <name val="Arial"/>
      <family val="2"/>
      <charset val="204"/>
    </font>
    <font>
      <sz val="10"/>
      <color rgb="FF000000"/>
      <name val="Calibri"/>
      <family val="2"/>
      <charset val="204"/>
      <scheme val="minor"/>
    </font>
    <font>
      <sz val="11"/>
      <color theme="1"/>
      <name val="Calibri"/>
      <family val="2"/>
      <charset val="238"/>
      <scheme val="minor"/>
    </font>
    <font>
      <sz val="10"/>
      <color indexed="8"/>
      <name val="Arial1"/>
    </font>
    <font>
      <b/>
      <sz val="12"/>
      <color theme="0"/>
      <name val="Calibri"/>
      <family val="2"/>
      <scheme val="minor"/>
    </font>
    <font>
      <sz val="11"/>
      <color rgb="FF000000"/>
      <name val="Calibri"/>
      <family val="2"/>
      <charset val="1"/>
    </font>
    <font>
      <b/>
      <sz val="12"/>
      <color rgb="FFFFFFFF"/>
      <name val="Calibri"/>
      <family val="2"/>
      <charset val="1"/>
    </font>
    <font>
      <sz val="10"/>
      <name val="Arial"/>
      <family val="2"/>
      <charset val="1"/>
    </font>
    <font>
      <sz val="11"/>
      <color rgb="FF000000"/>
      <name val="Calibri"/>
      <family val="2"/>
      <charset val="204"/>
    </font>
    <font>
      <sz val="10"/>
      <color rgb="FF000000"/>
      <name val="Arial1"/>
      <charset val="1"/>
    </font>
    <font>
      <sz val="11"/>
      <color rgb="FF9C6500"/>
      <name val="Calibri"/>
      <family val="2"/>
      <scheme val="minor"/>
    </font>
    <font>
      <sz val="10"/>
      <color indexed="8"/>
      <name val="Times New Roman"/>
      <family val="1"/>
      <charset val="204"/>
    </font>
    <font>
      <sz val="10"/>
      <color rgb="FF000000"/>
      <name val="Times New Roman"/>
      <family val="1"/>
      <charset val="204"/>
    </font>
    <font>
      <sz val="10"/>
      <color rgb="FF000000"/>
      <name val="Times New Roman"/>
      <family val="1"/>
    </font>
  </fonts>
  <fills count="11">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bgColor theme="8" tint="0.79998168889431442"/>
      </patternFill>
    </fill>
    <fill>
      <patternFill patternType="solid">
        <fgColor rgb="FFFFEB9C"/>
      </patternFill>
    </fill>
    <fill>
      <patternFill patternType="solid">
        <fgColor rgb="FFA5A5A5"/>
      </patternFill>
    </fill>
    <fill>
      <patternFill patternType="solid">
        <fgColor rgb="FFA5A5A5"/>
        <bgColor rgb="FF9999FF"/>
      </patternFill>
    </fill>
    <fill>
      <patternFill patternType="solid">
        <fgColor theme="5" tint="0.79998168889431442"/>
        <bgColor theme="8" tint="0.79998168889431442"/>
      </patternFill>
    </fill>
    <fill>
      <patternFill patternType="solid">
        <fgColor theme="5"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double">
        <color rgb="FF3F3F3F"/>
      </left>
      <right style="double">
        <color rgb="FF3F3F3F"/>
      </right>
      <top style="double">
        <color rgb="FF3F3F3F"/>
      </top>
      <bottom style="double">
        <color rgb="FF3F3F3F"/>
      </bottom>
      <diagonal/>
    </border>
    <border>
      <left style="thin">
        <color indexed="8"/>
      </left>
      <right/>
      <top style="thin">
        <color indexed="8"/>
      </top>
      <bottom style="thin">
        <color indexed="8"/>
      </bottom>
      <diagonal/>
    </border>
    <border>
      <left style="thin">
        <color indexed="64"/>
      </left>
      <right style="thin">
        <color indexed="64"/>
      </right>
      <top/>
      <bottom style="thin">
        <color indexed="64"/>
      </bottom>
      <diagonal/>
    </border>
  </borders>
  <cellStyleXfs count="70">
    <xf numFmtId="0" fontId="0" fillId="0" borderId="0"/>
    <xf numFmtId="0" fontId="12" fillId="0" borderId="0"/>
    <xf numFmtId="0" fontId="16" fillId="0" borderId="0"/>
    <xf numFmtId="0" fontId="19" fillId="0" borderId="0"/>
    <xf numFmtId="0" fontId="19" fillId="0" borderId="0"/>
    <xf numFmtId="0" fontId="19" fillId="0" borderId="0"/>
    <xf numFmtId="0" fontId="12" fillId="0" borderId="0"/>
    <xf numFmtId="0" fontId="19" fillId="0" borderId="0"/>
    <xf numFmtId="0" fontId="20" fillId="0" borderId="0"/>
    <xf numFmtId="0" fontId="19" fillId="0" borderId="0"/>
    <xf numFmtId="9" fontId="19" fillId="0" borderId="0" applyFont="0" applyFill="0" applyBorder="0" applyAlignment="0" applyProtection="0"/>
    <xf numFmtId="0" fontId="3" fillId="0" borderId="0"/>
    <xf numFmtId="0" fontId="19" fillId="0" borderId="0"/>
    <xf numFmtId="0" fontId="12" fillId="0" borderId="0"/>
    <xf numFmtId="0" fontId="21" fillId="0" borderId="0"/>
    <xf numFmtId="0" fontId="22" fillId="0" borderId="0"/>
    <xf numFmtId="0" fontId="21" fillId="0" borderId="0"/>
    <xf numFmtId="0" fontId="16" fillId="0" borderId="0"/>
    <xf numFmtId="0" fontId="16" fillId="0" borderId="0"/>
    <xf numFmtId="0" fontId="2" fillId="0" borderId="0"/>
    <xf numFmtId="0" fontId="23" fillId="0" borderId="0"/>
    <xf numFmtId="0" fontId="2" fillId="0" borderId="0"/>
    <xf numFmtId="0" fontId="21" fillId="0" borderId="0"/>
    <xf numFmtId="0" fontId="16" fillId="0" borderId="0"/>
    <xf numFmtId="0" fontId="19" fillId="0" borderId="0"/>
    <xf numFmtId="0" fontId="2" fillId="0" borderId="0"/>
    <xf numFmtId="0" fontId="12" fillId="0" borderId="0"/>
    <xf numFmtId="0" fontId="19" fillId="0" borderId="0"/>
    <xf numFmtId="0" fontId="2" fillId="0" borderId="0"/>
    <xf numFmtId="0" fontId="24" fillId="0" borderId="0" applyBorder="0" applyProtection="0"/>
    <xf numFmtId="0" fontId="19" fillId="0" borderId="0"/>
    <xf numFmtId="0" fontId="25" fillId="7" borderId="7" applyNumberFormat="0" applyAlignment="0" applyProtection="0"/>
    <xf numFmtId="0" fontId="19" fillId="0" borderId="0"/>
    <xf numFmtId="0" fontId="19" fillId="0" borderId="0"/>
    <xf numFmtId="0" fontId="16" fillId="0" borderId="0"/>
    <xf numFmtId="0" fontId="19" fillId="0" borderId="0"/>
    <xf numFmtId="0" fontId="2" fillId="0" borderId="0"/>
    <xf numFmtId="0" fontId="2" fillId="0" borderId="0"/>
    <xf numFmtId="0" fontId="2" fillId="0" borderId="0"/>
    <xf numFmtId="0" fontId="2" fillId="0" borderId="0"/>
    <xf numFmtId="0" fontId="2" fillId="0" borderId="0"/>
    <xf numFmtId="0" fontId="19" fillId="0" borderId="0"/>
    <xf numFmtId="0" fontId="2" fillId="0" borderId="0"/>
    <xf numFmtId="0" fontId="2" fillId="0" borderId="0"/>
    <xf numFmtId="0" fontId="2" fillId="0" borderId="0"/>
    <xf numFmtId="0" fontId="29" fillId="0" borderId="0"/>
    <xf numFmtId="0" fontId="21" fillId="0" borderId="0"/>
    <xf numFmtId="0" fontId="29" fillId="0" borderId="0"/>
    <xf numFmtId="0" fontId="26" fillId="0" borderId="0"/>
    <xf numFmtId="0" fontId="26" fillId="0" borderId="0"/>
    <xf numFmtId="9" fontId="26" fillId="0" borderId="0" applyBorder="0" applyProtection="0"/>
    <xf numFmtId="0" fontId="26" fillId="0" borderId="0"/>
    <xf numFmtId="0" fontId="29" fillId="0" borderId="0"/>
    <xf numFmtId="0" fontId="29" fillId="0" borderId="0"/>
    <xf numFmtId="0" fontId="28" fillId="0" borderId="0"/>
    <xf numFmtId="0" fontId="29" fillId="0" borderId="0"/>
    <xf numFmtId="0" fontId="30" fillId="0" borderId="0" applyBorder="0" applyProtection="0"/>
    <xf numFmtId="0" fontId="28" fillId="0" borderId="0"/>
    <xf numFmtId="0" fontId="27" fillId="8" borderId="7" applyProtection="0"/>
    <xf numFmtId="0" fontId="31" fillId="6" borderId="0" applyNumberFormat="0" applyBorder="0" applyAlignment="0" applyProtection="0"/>
    <xf numFmtId="0" fontId="16" fillId="0" borderId="0"/>
    <xf numFmtId="0" fontId="16" fillId="0" borderId="0"/>
    <xf numFmtId="0" fontId="19" fillId="0" borderId="0"/>
    <xf numFmtId="43" fontId="16" fillId="0" borderId="0" applyFont="0" applyFill="0" applyBorder="0" applyAlignment="0" applyProtection="0"/>
    <xf numFmtId="0" fontId="16" fillId="0" borderId="0"/>
    <xf numFmtId="0" fontId="22" fillId="0" borderId="0"/>
    <xf numFmtId="0" fontId="2" fillId="0" borderId="0"/>
    <xf numFmtId="0" fontId="12" fillId="0" borderId="0"/>
    <xf numFmtId="0" fontId="2" fillId="0" borderId="0"/>
    <xf numFmtId="0" fontId="1" fillId="0" borderId="0"/>
  </cellStyleXfs>
  <cellXfs count="117">
    <xf numFmtId="0" fontId="0" fillId="0" borderId="0" xfId="0"/>
    <xf numFmtId="0" fontId="5" fillId="0" borderId="0" xfId="1" applyFont="1" applyProtection="1">
      <protection locked="0"/>
    </xf>
    <xf numFmtId="0" fontId="5" fillId="0" borderId="0" xfId="1" applyFont="1" applyAlignment="1" applyProtection="1">
      <alignment horizontal="center"/>
      <protection locked="0"/>
    </xf>
    <xf numFmtId="164" fontId="5" fillId="0" borderId="0" xfId="1" applyNumberFormat="1" applyFont="1"/>
    <xf numFmtId="0" fontId="11" fillId="0" borderId="0" xfId="1" applyFont="1" applyProtection="1">
      <protection locked="0"/>
    </xf>
    <xf numFmtId="0" fontId="5" fillId="0" borderId="0" xfId="1" applyFont="1"/>
    <xf numFmtId="0" fontId="5" fillId="0" borderId="0" xfId="1" applyFont="1" applyAlignment="1">
      <alignment horizontal="center"/>
    </xf>
    <xf numFmtId="0" fontId="7" fillId="0" borderId="1" xfId="0" applyFont="1" applyBorder="1" applyAlignment="1" applyProtection="1">
      <alignment horizontal="left" vertical="top" wrapText="1"/>
      <protection locked="0"/>
    </xf>
    <xf numFmtId="0" fontId="5" fillId="0" borderId="1" xfId="0" applyFont="1" applyBorder="1" applyAlignment="1" applyProtection="1">
      <alignment wrapText="1"/>
      <protection locked="0"/>
    </xf>
    <xf numFmtId="0" fontId="9" fillId="2" borderId="1" xfId="0" applyFont="1" applyFill="1" applyBorder="1" applyAlignment="1">
      <alignment horizontal="center" vertical="top" wrapText="1"/>
    </xf>
    <xf numFmtId="0" fontId="5" fillId="2" borderId="1" xfId="1" applyFont="1" applyFill="1" applyBorder="1" applyProtection="1">
      <protection locked="0"/>
    </xf>
    <xf numFmtId="0" fontId="5" fillId="2" borderId="0" xfId="1" applyFont="1" applyFill="1" applyProtection="1">
      <protection locked="0"/>
    </xf>
    <xf numFmtId="0" fontId="5" fillId="2" borderId="0" xfId="1" applyFont="1" applyFill="1" applyAlignment="1" applyProtection="1">
      <alignment wrapText="1"/>
      <protection locked="0"/>
    </xf>
    <xf numFmtId="0" fontId="5" fillId="2" borderId="0" xfId="1" applyFont="1" applyFill="1" applyAlignment="1" applyProtection="1">
      <alignment horizontal="center"/>
      <protection locked="0"/>
    </xf>
    <xf numFmtId="0" fontId="7" fillId="2" borderId="0" xfId="1" applyFont="1" applyFill="1" applyAlignment="1" applyProtection="1">
      <alignment horizontal="left" vertical="top" wrapText="1"/>
      <protection locked="0"/>
    </xf>
    <xf numFmtId="0" fontId="7" fillId="2" borderId="1" xfId="1" applyFont="1" applyFill="1" applyBorder="1" applyAlignment="1">
      <alignment horizontal="center" vertical="center" wrapText="1"/>
    </xf>
    <xf numFmtId="0" fontId="8" fillId="2" borderId="1" xfId="1" applyFont="1" applyFill="1" applyBorder="1" applyProtection="1">
      <protection locked="0"/>
    </xf>
    <xf numFmtId="0" fontId="8" fillId="2" borderId="1" xfId="1" applyFont="1" applyFill="1" applyBorder="1" applyAlignment="1" applyProtection="1">
      <alignment horizontal="center"/>
      <protection locked="0"/>
    </xf>
    <xf numFmtId="0" fontId="4" fillId="2" borderId="1" xfId="1" applyFont="1" applyFill="1" applyBorder="1" applyAlignment="1" applyProtection="1">
      <alignment vertical="center"/>
      <protection locked="0"/>
    </xf>
    <xf numFmtId="0" fontId="5" fillId="2" borderId="1" xfId="1" applyFont="1" applyFill="1" applyBorder="1" applyAlignment="1" applyProtection="1">
      <alignment vertical="center"/>
      <protection locked="0"/>
    </xf>
    <xf numFmtId="0" fontId="7" fillId="2" borderId="1" xfId="1" applyFont="1" applyFill="1" applyBorder="1" applyAlignment="1" applyProtection="1">
      <alignment horizontal="left" vertical="top" wrapText="1"/>
      <protection locked="0"/>
    </xf>
    <xf numFmtId="0" fontId="7" fillId="2" borderId="1" xfId="1" applyFont="1" applyFill="1" applyBorder="1" applyAlignment="1" applyProtection="1">
      <alignment vertical="top" wrapText="1"/>
      <protection locked="0"/>
    </xf>
    <xf numFmtId="0" fontId="5" fillId="2" borderId="1" xfId="1" applyFont="1" applyFill="1" applyBorder="1" applyAlignment="1" applyProtection="1">
      <alignment wrapText="1"/>
      <protection locked="0"/>
    </xf>
    <xf numFmtId="0" fontId="6" fillId="2" borderId="1" xfId="1" applyFont="1" applyFill="1" applyBorder="1" applyAlignment="1" applyProtection="1">
      <alignment vertical="top" wrapText="1"/>
      <protection locked="0"/>
    </xf>
    <xf numFmtId="0" fontId="5" fillId="2" borderId="1" xfId="0" applyFont="1" applyFill="1" applyBorder="1" applyAlignment="1" applyProtection="1">
      <alignment wrapText="1"/>
      <protection locked="0"/>
    </xf>
    <xf numFmtId="0" fontId="17" fillId="2" borderId="1" xfId="0" applyFont="1" applyFill="1" applyBorder="1" applyAlignment="1">
      <alignment horizontal="center" vertical="center" wrapText="1"/>
    </xf>
    <xf numFmtId="1" fontId="5" fillId="2" borderId="1" xfId="0" applyNumberFormat="1" applyFont="1" applyFill="1" applyBorder="1" applyAlignment="1" applyProtection="1">
      <alignment wrapText="1"/>
      <protection locked="0"/>
    </xf>
    <xf numFmtId="0" fontId="14" fillId="2" borderId="1" xfId="0" applyFont="1" applyFill="1" applyBorder="1" applyAlignment="1" applyProtection="1">
      <alignment vertical="top" wrapText="1"/>
      <protection locked="0"/>
    </xf>
    <xf numFmtId="0" fontId="0" fillId="2" borderId="1" xfId="0" applyFill="1" applyBorder="1"/>
    <xf numFmtId="0" fontId="11" fillId="0" borderId="1" xfId="1" applyFont="1" applyBorder="1" applyProtection="1">
      <protection locked="0"/>
    </xf>
    <xf numFmtId="0" fontId="0" fillId="0" borderId="1" xfId="0" applyBorder="1"/>
    <xf numFmtId="0" fontId="6" fillId="3" borderId="1" xfId="1" applyFont="1" applyFill="1" applyBorder="1" applyAlignment="1">
      <alignment vertical="center" wrapText="1"/>
    </xf>
    <xf numFmtId="0" fontId="6" fillId="3" borderId="1" xfId="1" applyFont="1" applyFill="1" applyBorder="1" applyAlignment="1">
      <alignment horizontal="center" vertical="center" wrapText="1"/>
    </xf>
    <xf numFmtId="0" fontId="6" fillId="3" borderId="1" xfId="1" applyFont="1" applyFill="1" applyBorder="1" applyAlignment="1">
      <alignment horizontal="center" vertical="center"/>
    </xf>
    <xf numFmtId="0" fontId="7" fillId="3" borderId="1" xfId="1" applyFont="1" applyFill="1" applyBorder="1" applyAlignment="1">
      <alignment horizontal="center" vertical="center" wrapText="1"/>
    </xf>
    <xf numFmtId="0" fontId="5" fillId="3" borderId="1" xfId="1" applyFont="1" applyFill="1" applyBorder="1" applyAlignment="1" applyProtection="1">
      <alignment horizontal="center" vertical="top" wrapText="1"/>
      <protection locked="0"/>
    </xf>
    <xf numFmtId="0" fontId="18" fillId="2" borderId="1" xfId="0" applyFont="1" applyFill="1" applyBorder="1" applyAlignment="1">
      <alignment horizontal="justify" vertical="center" wrapText="1"/>
    </xf>
    <xf numFmtId="0" fontId="5" fillId="2" borderId="1" xfId="0" applyFont="1" applyFill="1" applyBorder="1" applyAlignment="1" applyProtection="1">
      <alignment vertical="top" wrapText="1"/>
      <protection locked="0"/>
    </xf>
    <xf numFmtId="0" fontId="5" fillId="2" borderId="1" xfId="0" applyFont="1" applyFill="1" applyBorder="1" applyAlignment="1" applyProtection="1">
      <alignment horizontal="left" vertical="top" wrapText="1"/>
      <protection locked="0"/>
    </xf>
    <xf numFmtId="0" fontId="7" fillId="2" borderId="1" xfId="0" applyFont="1" applyFill="1" applyBorder="1" applyAlignment="1" applyProtection="1">
      <alignment vertical="top" wrapText="1"/>
      <protection locked="0"/>
    </xf>
    <xf numFmtId="0" fontId="6" fillId="4" borderId="1" xfId="0" applyFont="1" applyFill="1" applyBorder="1" applyAlignment="1">
      <alignment vertical="center" wrapText="1"/>
    </xf>
    <xf numFmtId="0" fontId="15" fillId="4" borderId="1" xfId="0" applyFont="1" applyFill="1" applyBorder="1" applyAlignment="1">
      <alignment vertical="top" wrapText="1"/>
    </xf>
    <xf numFmtId="0" fontId="6" fillId="4" borderId="1" xfId="0" applyFont="1" applyFill="1" applyBorder="1" applyAlignment="1">
      <alignment vertical="top" wrapText="1"/>
    </xf>
    <xf numFmtId="0" fontId="6" fillId="4" borderId="1" xfId="0" applyFont="1" applyFill="1" applyBorder="1" applyAlignment="1">
      <alignment horizontal="center" vertical="top" wrapText="1"/>
    </xf>
    <xf numFmtId="0" fontId="6" fillId="4" borderId="1" xfId="2" applyFont="1" applyFill="1" applyBorder="1" applyAlignment="1">
      <alignment horizontal="center" vertical="center" wrapText="1"/>
    </xf>
    <xf numFmtId="1" fontId="6" fillId="4" borderId="1" xfId="2"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4" borderId="1" xfId="0" applyFont="1" applyFill="1" applyBorder="1" applyAlignment="1">
      <alignment horizontal="left" vertical="top" wrapText="1"/>
    </xf>
    <xf numFmtId="0" fontId="5" fillId="2" borderId="1" xfId="1" applyFont="1" applyFill="1" applyBorder="1" applyAlignment="1" applyProtection="1">
      <alignment horizontal="center"/>
      <protection locked="0"/>
    </xf>
    <xf numFmtId="0" fontId="14" fillId="2" borderId="1" xfId="4" applyFont="1" applyFill="1" applyBorder="1" applyAlignment="1">
      <alignment horizontal="center" vertical="center" wrapText="1"/>
    </xf>
    <xf numFmtId="0" fontId="14" fillId="2" borderId="1" xfId="4" applyFont="1" applyFill="1" applyBorder="1" applyAlignment="1">
      <alignment vertical="center" wrapText="1"/>
    </xf>
    <xf numFmtId="49" fontId="14" fillId="2" borderId="1" xfId="0" applyNumberFormat="1" applyFont="1" applyFill="1" applyBorder="1" applyAlignment="1">
      <alignment horizontal="center" vertical="center" wrapText="1"/>
    </xf>
    <xf numFmtId="0" fontId="14" fillId="2" borderId="1" xfId="0" applyFont="1" applyFill="1" applyBorder="1" applyAlignment="1">
      <alignment horizontal="left" vertical="center" wrapText="1"/>
    </xf>
    <xf numFmtId="0" fontId="14" fillId="2" borderId="1" xfId="0" applyFont="1" applyFill="1" applyBorder="1" applyAlignment="1">
      <alignment horizontal="center" vertical="center" wrapText="1"/>
    </xf>
    <xf numFmtId="0" fontId="14" fillId="5" borderId="1" xfId="3" applyFont="1" applyFill="1" applyBorder="1" applyAlignment="1">
      <alignment horizontal="left" vertical="center" wrapText="1"/>
    </xf>
    <xf numFmtId="0" fontId="14" fillId="5" borderId="1" xfId="3" applyFont="1" applyFill="1" applyBorder="1" applyAlignment="1">
      <alignment horizontal="center" vertical="center" wrapText="1"/>
    </xf>
    <xf numFmtId="0" fontId="14" fillId="5" borderId="1" xfId="4" applyFont="1" applyFill="1" applyBorder="1" applyAlignment="1">
      <alignment vertical="center" wrapText="1"/>
    </xf>
    <xf numFmtId="0" fontId="14" fillId="5" borderId="6" xfId="0" applyFont="1" applyFill="1" applyBorder="1" applyAlignment="1">
      <alignment horizontal="left" vertical="top" wrapText="1"/>
    </xf>
    <xf numFmtId="0" fontId="14" fillId="2" borderId="6" xfId="0" applyFont="1" applyFill="1" applyBorder="1" applyAlignment="1">
      <alignment horizontal="left" vertical="top" wrapText="1"/>
    </xf>
    <xf numFmtId="164" fontId="5" fillId="2" borderId="1" xfId="1" applyNumberFormat="1" applyFont="1" applyFill="1" applyBorder="1"/>
    <xf numFmtId="0" fontId="5" fillId="2" borderId="1" xfId="1" applyFont="1" applyFill="1" applyBorder="1"/>
    <xf numFmtId="0" fontId="6" fillId="2" borderId="3" xfId="1" applyFont="1" applyFill="1" applyBorder="1" applyAlignment="1">
      <alignment horizontal="center" vertical="center" wrapText="1"/>
    </xf>
    <xf numFmtId="1" fontId="8" fillId="2" borderId="1" xfId="1" applyNumberFormat="1" applyFont="1" applyFill="1" applyBorder="1" applyProtection="1">
      <protection locked="0"/>
    </xf>
    <xf numFmtId="1" fontId="5" fillId="2" borderId="1" xfId="1" applyNumberFormat="1" applyFont="1" applyFill="1" applyBorder="1" applyAlignment="1" applyProtection="1">
      <alignment vertical="center"/>
      <protection locked="0"/>
    </xf>
    <xf numFmtId="1" fontId="6" fillId="2" borderId="1" xfId="1" applyNumberFormat="1" applyFont="1" applyFill="1" applyBorder="1" applyAlignment="1" applyProtection="1">
      <alignment vertical="top" wrapText="1"/>
      <protection locked="0"/>
    </xf>
    <xf numFmtId="1" fontId="6" fillId="3" borderId="1" xfId="1" applyNumberFormat="1" applyFont="1" applyFill="1" applyBorder="1" applyAlignment="1">
      <alignment horizontal="center" vertical="center" wrapText="1"/>
    </xf>
    <xf numFmtId="1" fontId="6" fillId="2" borderId="3" xfId="1" applyNumberFormat="1" applyFont="1" applyFill="1" applyBorder="1" applyAlignment="1">
      <alignment horizontal="center" vertical="center" wrapText="1"/>
    </xf>
    <xf numFmtId="1" fontId="17" fillId="2" borderId="1" xfId="0" applyNumberFormat="1" applyFont="1" applyFill="1" applyBorder="1" applyAlignment="1">
      <alignment horizontal="right" vertical="center"/>
    </xf>
    <xf numFmtId="1" fontId="5" fillId="2" borderId="0" xfId="1" applyNumberFormat="1" applyFont="1" applyFill="1" applyAlignment="1" applyProtection="1">
      <alignment horizontal="center" vertical="center"/>
      <protection locked="0"/>
    </xf>
    <xf numFmtId="0" fontId="10" fillId="2" borderId="1" xfId="1" applyFont="1" applyFill="1" applyBorder="1" applyAlignment="1" applyProtection="1">
      <alignment wrapText="1"/>
      <protection locked="0"/>
    </xf>
    <xf numFmtId="0" fontId="16" fillId="0" borderId="1" xfId="2" applyBorder="1"/>
    <xf numFmtId="1" fontId="17" fillId="2" borderId="1" xfId="0" applyNumberFormat="1" applyFont="1" applyFill="1" applyBorder="1" applyAlignment="1">
      <alignment horizontal="right" vertical="center" wrapText="1"/>
    </xf>
    <xf numFmtId="0" fontId="16" fillId="0" borderId="0" xfId="2"/>
    <xf numFmtId="4" fontId="16" fillId="0" borderId="1" xfId="2" applyNumberFormat="1" applyBorder="1" applyAlignment="1">
      <alignment wrapText="1"/>
    </xf>
    <xf numFmtId="1" fontId="17" fillId="2" borderId="1" xfId="14" applyNumberFormat="1" applyFont="1" applyFill="1" applyBorder="1" applyAlignment="1">
      <alignment horizontal="right" vertical="center"/>
    </xf>
    <xf numFmtId="0" fontId="16" fillId="2" borderId="1" xfId="2" applyFill="1" applyBorder="1"/>
    <xf numFmtId="1" fontId="5" fillId="2" borderId="1" xfId="1" applyNumberFormat="1" applyFont="1" applyFill="1" applyBorder="1" applyProtection="1">
      <protection locked="0"/>
    </xf>
    <xf numFmtId="4" fontId="16" fillId="2" borderId="1" xfId="2" applyNumberFormat="1" applyFill="1" applyBorder="1" applyAlignment="1">
      <alignment wrapText="1"/>
    </xf>
    <xf numFmtId="0" fontId="14" fillId="2" borderId="1" xfId="4" applyFont="1" applyFill="1" applyBorder="1" applyAlignment="1">
      <alignment horizontal="center" vertical="center" wrapText="1"/>
    </xf>
    <xf numFmtId="0" fontId="14" fillId="5" borderId="1" xfId="3" applyFont="1" applyFill="1" applyBorder="1" applyAlignment="1">
      <alignment horizontal="left" vertical="center" wrapText="1"/>
    </xf>
    <xf numFmtId="0" fontId="5" fillId="2" borderId="1" xfId="1" applyFont="1" applyFill="1" applyBorder="1" applyProtection="1">
      <protection locked="0"/>
    </xf>
    <xf numFmtId="0" fontId="11" fillId="2" borderId="1" xfId="1" applyFont="1" applyFill="1" applyBorder="1" applyProtection="1">
      <protection locked="0"/>
    </xf>
    <xf numFmtId="4" fontId="5" fillId="2" borderId="1" xfId="1" applyNumberFormat="1" applyFont="1" applyFill="1" applyBorder="1" applyProtection="1">
      <protection locked="0"/>
    </xf>
    <xf numFmtId="3" fontId="19" fillId="0" borderId="2" xfId="24" applyNumberFormat="1" applyBorder="1" applyAlignment="1">
      <alignment horizontal="right" vertical="top"/>
    </xf>
    <xf numFmtId="1" fontId="5" fillId="2" borderId="9" xfId="0" applyNumberFormat="1" applyFont="1" applyFill="1" applyBorder="1" applyAlignment="1" applyProtection="1">
      <alignment wrapText="1"/>
      <protection locked="0"/>
    </xf>
    <xf numFmtId="0" fontId="32" fillId="0" borderId="1" xfId="24" applyFont="1" applyBorder="1" applyAlignment="1">
      <alignment horizontal="right" vertical="top" wrapText="1"/>
    </xf>
    <xf numFmtId="0" fontId="5" fillId="2" borderId="2" xfId="0" applyFont="1" applyFill="1" applyBorder="1" applyAlignment="1" applyProtection="1">
      <alignment horizontal="left" vertical="top" wrapText="1"/>
      <protection locked="0"/>
    </xf>
    <xf numFmtId="0" fontId="32" fillId="0" borderId="8" xfId="24" applyFont="1" applyBorder="1" applyAlignment="1">
      <alignment horizontal="left" vertical="top" wrapText="1"/>
    </xf>
    <xf numFmtId="4" fontId="5" fillId="2" borderId="1" xfId="0" applyNumberFormat="1" applyFont="1" applyFill="1" applyBorder="1" applyAlignment="1" applyProtection="1">
      <alignment horizontal="left" vertical="top" wrapText="1"/>
      <protection locked="0"/>
    </xf>
    <xf numFmtId="0" fontId="5" fillId="2" borderId="9" xfId="0" applyFont="1" applyFill="1" applyBorder="1" applyAlignment="1" applyProtection="1">
      <alignment wrapText="1"/>
      <protection locked="0"/>
    </xf>
    <xf numFmtId="0" fontId="33" fillId="0" borderId="1" xfId="0" applyFont="1" applyBorder="1" applyAlignment="1">
      <alignment vertical="center" wrapText="1"/>
    </xf>
    <xf numFmtId="0" fontId="32" fillId="0" borderId="6" xfId="24" applyFont="1" applyBorder="1" applyAlignment="1">
      <alignment horizontal="left" vertical="top" wrapText="1"/>
    </xf>
    <xf numFmtId="3" fontId="19" fillId="0" borderId="1" xfId="24" applyNumberFormat="1" applyBorder="1" applyAlignment="1">
      <alignment horizontal="right" vertical="top"/>
    </xf>
    <xf numFmtId="0" fontId="34" fillId="0" borderId="1" xfId="0" applyFont="1" applyBorder="1" applyAlignment="1">
      <alignment horizontal="left" vertical="center" wrapText="1"/>
    </xf>
    <xf numFmtId="0" fontId="34" fillId="0" borderId="1" xfId="0" applyFont="1" applyBorder="1" applyAlignment="1">
      <alignment horizontal="center" vertical="center" wrapText="1"/>
    </xf>
    <xf numFmtId="49" fontId="14" fillId="9" borderId="1" xfId="1" applyNumberFormat="1" applyFont="1" applyFill="1" applyBorder="1" applyAlignment="1">
      <alignment horizontal="center" vertical="center" wrapText="1"/>
    </xf>
    <xf numFmtId="49" fontId="14" fillId="10" borderId="1" xfId="1" applyNumberFormat="1" applyFont="1" applyFill="1" applyBorder="1" applyAlignment="1">
      <alignment horizontal="center" vertical="center" wrapText="1"/>
    </xf>
    <xf numFmtId="49" fontId="32" fillId="10" borderId="6" xfId="24" applyNumberFormat="1" applyFont="1" applyFill="1" applyBorder="1" applyAlignment="1">
      <alignment horizontal="center" vertical="top" wrapText="1"/>
    </xf>
    <xf numFmtId="0" fontId="34" fillId="10" borderId="1" xfId="0" applyFont="1" applyFill="1" applyBorder="1" applyAlignment="1">
      <alignment horizontal="center" vertical="center" wrapText="1"/>
    </xf>
    <xf numFmtId="0" fontId="6" fillId="2" borderId="1" xfId="0" applyFont="1" applyFill="1" applyBorder="1" applyAlignment="1" applyProtection="1">
      <alignment horizontal="center" vertical="top" wrapText="1"/>
      <protection locked="0"/>
    </xf>
    <xf numFmtId="0" fontId="10" fillId="2" borderId="1" xfId="0" applyFont="1" applyFill="1" applyBorder="1" applyAlignment="1" applyProtection="1">
      <alignment horizontal="center" wrapText="1"/>
      <protection locked="0"/>
    </xf>
    <xf numFmtId="0" fontId="8" fillId="2" borderId="1" xfId="0" applyFont="1" applyFill="1" applyBorder="1" applyAlignment="1" applyProtection="1">
      <alignment horizontal="center" wrapText="1"/>
      <protection locked="0"/>
    </xf>
    <xf numFmtId="0" fontId="4" fillId="2" borderId="1" xfId="0" applyFont="1" applyFill="1" applyBorder="1" applyAlignment="1" applyProtection="1">
      <alignment horizontal="right" vertical="center" wrapText="1"/>
      <protection locked="0"/>
    </xf>
    <xf numFmtId="0" fontId="5" fillId="2" borderId="1" xfId="0" applyFont="1" applyFill="1" applyBorder="1" applyAlignment="1" applyProtection="1">
      <alignment horizontal="left" vertical="center" wrapText="1"/>
      <protection locked="0"/>
    </xf>
    <xf numFmtId="0" fontId="6" fillId="2" borderId="1" xfId="0" applyFont="1" applyFill="1" applyBorder="1" applyAlignment="1" applyProtection="1">
      <alignment horizontal="right" vertical="center" wrapText="1"/>
      <protection locked="0"/>
    </xf>
    <xf numFmtId="0" fontId="7" fillId="2" borderId="4" xfId="1" applyFont="1" applyFill="1" applyBorder="1" applyAlignment="1" applyProtection="1">
      <alignment horizontal="center" vertical="top" wrapText="1"/>
      <protection locked="0"/>
    </xf>
    <xf numFmtId="0" fontId="7" fillId="2" borderId="5" xfId="1" applyFont="1" applyFill="1" applyBorder="1" applyAlignment="1" applyProtection="1">
      <alignment horizontal="center" vertical="top" wrapText="1"/>
      <protection locked="0"/>
    </xf>
    <xf numFmtId="0" fontId="7" fillId="2" borderId="2" xfId="1" applyFont="1" applyFill="1" applyBorder="1" applyAlignment="1" applyProtection="1">
      <alignment horizontal="center" vertical="top" wrapText="1"/>
      <protection locked="0"/>
    </xf>
    <xf numFmtId="0" fontId="10" fillId="2" borderId="4" xfId="1" applyFont="1" applyFill="1" applyBorder="1" applyAlignment="1" applyProtection="1">
      <alignment horizontal="center"/>
      <protection locked="0"/>
    </xf>
    <xf numFmtId="0" fontId="10" fillId="2" borderId="5" xfId="1" applyFont="1" applyFill="1" applyBorder="1" applyAlignment="1" applyProtection="1">
      <alignment horizontal="center"/>
      <protection locked="0"/>
    </xf>
    <xf numFmtId="0" fontId="10" fillId="2" borderId="2" xfId="1" applyFont="1" applyFill="1" applyBorder="1" applyAlignment="1" applyProtection="1">
      <alignment horizontal="center"/>
      <protection locked="0"/>
    </xf>
    <xf numFmtId="0" fontId="6" fillId="2" borderId="3" xfId="1" applyFont="1" applyFill="1" applyBorder="1" applyAlignment="1">
      <alignment horizontal="center" vertical="center" wrapText="1"/>
    </xf>
    <xf numFmtId="0" fontId="6" fillId="2" borderId="4" xfId="1" applyFont="1" applyFill="1" applyBorder="1" applyAlignment="1" applyProtection="1">
      <alignment horizontal="center" vertical="center" wrapText="1"/>
      <protection locked="0"/>
    </xf>
    <xf numFmtId="0" fontId="6" fillId="2" borderId="5" xfId="1" applyFont="1" applyFill="1" applyBorder="1" applyAlignment="1" applyProtection="1">
      <alignment horizontal="center" vertical="center" wrapText="1"/>
      <protection locked="0"/>
    </xf>
    <xf numFmtId="0" fontId="6" fillId="2" borderId="2" xfId="1" applyFont="1" applyFill="1" applyBorder="1" applyAlignment="1" applyProtection="1">
      <alignment horizontal="center" vertical="center" wrapText="1"/>
      <protection locked="0"/>
    </xf>
    <xf numFmtId="0" fontId="5" fillId="0" borderId="0" xfId="1" applyFont="1" applyAlignment="1">
      <alignment horizontal="center"/>
    </xf>
    <xf numFmtId="49" fontId="34" fillId="10" borderId="1" xfId="0" applyNumberFormat="1" applyFont="1" applyFill="1" applyBorder="1" applyAlignment="1">
      <alignment horizontal="center" vertical="center" wrapText="1"/>
    </xf>
  </cellXfs>
  <cellStyles count="70">
    <cellStyle name="Check Cell 2" xfId="31" xr:uid="{00000000-0005-0000-0000-000000000000}"/>
    <cellStyle name="Check Cell 2 2" xfId="58" xr:uid="{00000000-0005-0000-0000-000001000000}"/>
    <cellStyle name="Excel Built-in Normal" xfId="29" xr:uid="{00000000-0005-0000-0000-000002000000}"/>
    <cellStyle name="Excel Built-in Normal 2" xfId="56" xr:uid="{00000000-0005-0000-0000-000003000000}"/>
    <cellStyle name="Normal" xfId="0" builtinId="0"/>
    <cellStyle name="Normal 10" xfId="51" xr:uid="{00000000-0005-0000-0000-000004000000}"/>
    <cellStyle name="Normal 11" xfId="65" xr:uid="{00000000-0005-0000-0000-000005000000}"/>
    <cellStyle name="Normal 12" xfId="15" xr:uid="{00000000-0005-0000-0000-000006000000}"/>
    <cellStyle name="Normal 2" xfId="1" xr:uid="{00000000-0005-0000-0000-000007000000}"/>
    <cellStyle name="Normal 2 2" xfId="13" xr:uid="{00000000-0005-0000-0000-000008000000}"/>
    <cellStyle name="Normal 2 2 2" xfId="26" xr:uid="{00000000-0005-0000-0000-000009000000}"/>
    <cellStyle name="Normal 2 2 2 2" xfId="57" xr:uid="{00000000-0005-0000-0000-00000A000000}"/>
    <cellStyle name="Normal 2 2 3" xfId="24" xr:uid="{00000000-0005-0000-0000-00000B000000}"/>
    <cellStyle name="Normal 2 2 4" xfId="18" xr:uid="{00000000-0005-0000-0000-00000C000000}"/>
    <cellStyle name="Normal 2 3" xfId="12" xr:uid="{00000000-0005-0000-0000-00000D000000}"/>
    <cellStyle name="Normal 2 3 2" xfId="32" xr:uid="{00000000-0005-0000-0000-00000E000000}"/>
    <cellStyle name="Normal 2 4" xfId="6" xr:uid="{00000000-0005-0000-0000-00000F000000}"/>
    <cellStyle name="Normal 2 4 2" xfId="67" xr:uid="{00000000-0005-0000-0000-000010000000}"/>
    <cellStyle name="Normal 2 4 3" xfId="54" xr:uid="{00000000-0005-0000-0000-000011000000}"/>
    <cellStyle name="Normal 2 5" xfId="5" xr:uid="{00000000-0005-0000-0000-000012000000}"/>
    <cellStyle name="Normal 3" xfId="2" xr:uid="{00000000-0005-0000-0000-000013000000}"/>
    <cellStyle name="Normal 3 2" xfId="3" xr:uid="{00000000-0005-0000-0000-000014000000}"/>
    <cellStyle name="Normal 3 3" xfId="48" xr:uid="{00000000-0005-0000-0000-000015000000}"/>
    <cellStyle name="Normal 3 4" xfId="23" xr:uid="{00000000-0005-0000-0000-000016000000}"/>
    <cellStyle name="Normal 4" xfId="7" xr:uid="{00000000-0005-0000-0000-000017000000}"/>
    <cellStyle name="Normal 4 2" xfId="27" xr:uid="{00000000-0005-0000-0000-000018000000}"/>
    <cellStyle name="Normal 4 3" xfId="17" xr:uid="{00000000-0005-0000-0000-000019000000}"/>
    <cellStyle name="Normal 5" xfId="14" xr:uid="{00000000-0005-0000-0000-00001A000000}"/>
    <cellStyle name="Normal 5 2" xfId="30" xr:uid="{00000000-0005-0000-0000-00001B000000}"/>
    <cellStyle name="Normal 5 3" xfId="40" xr:uid="{00000000-0005-0000-0000-00001C000000}"/>
    <cellStyle name="Normal 5 4" xfId="55" xr:uid="{00000000-0005-0000-0000-00001D000000}"/>
    <cellStyle name="Normal 5 5" xfId="28" xr:uid="{00000000-0005-0000-0000-00001E000000}"/>
    <cellStyle name="Normal 5 6" xfId="64" xr:uid="{00000000-0005-0000-0000-00001F000000}"/>
    <cellStyle name="Normal 5 7" xfId="21" xr:uid="{00000000-0005-0000-0000-000020000000}"/>
    <cellStyle name="Normal 5 8" xfId="19" xr:uid="{00000000-0005-0000-0000-000021000000}"/>
    <cellStyle name="Normal 6" xfId="20" xr:uid="{00000000-0005-0000-0000-000022000000}"/>
    <cellStyle name="Normal 6 2" xfId="41" xr:uid="{00000000-0005-0000-0000-000023000000}"/>
    <cellStyle name="Normal 6 3" xfId="35" xr:uid="{00000000-0005-0000-0000-000024000000}"/>
    <cellStyle name="Normal 7" xfId="16" xr:uid="{00000000-0005-0000-0000-000025000000}"/>
    <cellStyle name="Normal 7 2" xfId="42" xr:uid="{00000000-0005-0000-0000-000026000000}"/>
    <cellStyle name="Normal 7 3" xfId="47" xr:uid="{00000000-0005-0000-0000-000027000000}"/>
    <cellStyle name="Normal 7 4" xfId="66" xr:uid="{00000000-0005-0000-0000-000028000000}"/>
    <cellStyle name="Normal 7 5" xfId="22" xr:uid="{00000000-0005-0000-0000-000029000000}"/>
    <cellStyle name="Normal 7 6" xfId="36" xr:uid="{00000000-0005-0000-0000-00002A000000}"/>
    <cellStyle name="Normal 8" xfId="4" xr:uid="{00000000-0005-0000-0000-00002B000000}"/>
    <cellStyle name="Normal 9" xfId="46" xr:uid="{00000000-0005-0000-0000-00002C000000}"/>
    <cellStyle name="Percent 2" xfId="10" xr:uid="{00000000-0005-0000-0000-00002D000000}"/>
    <cellStyle name="Percent 2 2" xfId="50" xr:uid="{00000000-0005-0000-0000-00002E000000}"/>
    <cellStyle name="Нейтральный 2" xfId="59" xr:uid="{00000000-0005-0000-0000-00002F000000}"/>
    <cellStyle name="Обычный 2" xfId="8" xr:uid="{00000000-0005-0000-0000-000031000000}"/>
    <cellStyle name="Обычный 2 2" xfId="9" xr:uid="{00000000-0005-0000-0000-000032000000}"/>
    <cellStyle name="Обычный 2 2 2" xfId="33" xr:uid="{00000000-0005-0000-0000-000033000000}"/>
    <cellStyle name="Обычный 2 3" xfId="62" xr:uid="{00000000-0005-0000-0000-000034000000}"/>
    <cellStyle name="Обычный 2 4" xfId="34" xr:uid="{00000000-0005-0000-0000-000035000000}"/>
    <cellStyle name="Обычный 2 4 2" xfId="49" xr:uid="{00000000-0005-0000-0000-000036000000}"/>
    <cellStyle name="Обычный 3" xfId="11" xr:uid="{00000000-0005-0000-0000-000037000000}"/>
    <cellStyle name="Обычный 3 2" xfId="37" xr:uid="{00000000-0005-0000-0000-000038000000}"/>
    <cellStyle name="Обычный 3 2 2" xfId="43" xr:uid="{00000000-0005-0000-0000-000039000000}"/>
    <cellStyle name="Обычный 3 2 3" xfId="52" xr:uid="{00000000-0005-0000-0000-00003A000000}"/>
    <cellStyle name="Обычный 3 3" xfId="38" xr:uid="{00000000-0005-0000-0000-00003B000000}"/>
    <cellStyle name="Обычный 3 3 2" xfId="44" xr:uid="{00000000-0005-0000-0000-00003C000000}"/>
    <cellStyle name="Обычный 3 3 3" xfId="53" xr:uid="{00000000-0005-0000-0000-00003D000000}"/>
    <cellStyle name="Обычный 3 4" xfId="39" xr:uid="{00000000-0005-0000-0000-00003E000000}"/>
    <cellStyle name="Обычный 3 5" xfId="45" xr:uid="{00000000-0005-0000-0000-00003F000000}"/>
    <cellStyle name="Обычный 3 6" xfId="60" xr:uid="{00000000-0005-0000-0000-000040000000}"/>
    <cellStyle name="Обычный 3 7" xfId="68" xr:uid="{00000000-0005-0000-0000-000041000000}"/>
    <cellStyle name="Обычный 3 8" xfId="25" xr:uid="{00000000-0005-0000-0000-000042000000}"/>
    <cellStyle name="Обычный 3 9" xfId="69" xr:uid="{B3F7AC41-9352-4F9C-9873-19CADC6DFAEC}"/>
    <cellStyle name="Обычный 4" xfId="61" xr:uid="{00000000-0005-0000-0000-000043000000}"/>
    <cellStyle name="Финансовый 3" xfId="63" xr:uid="{00000000-0005-0000-0000-00004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S52"/>
  <sheetViews>
    <sheetView tabSelected="1" zoomScale="120" zoomScaleNormal="120" workbookViewId="0">
      <selection activeCell="H48" sqref="H48"/>
    </sheetView>
  </sheetViews>
  <sheetFormatPr defaultColWidth="9.140625" defaultRowHeight="15.75"/>
  <cols>
    <col min="1" max="1" width="5.7109375" style="24" customWidth="1"/>
    <col min="2" max="2" width="8.140625" style="27" customWidth="1"/>
    <col min="3" max="3" width="25.85546875" style="37" customWidth="1"/>
    <col min="4" max="4" width="31.42578125" style="37" customWidth="1"/>
    <col min="5" max="5" width="10.5703125" style="24" customWidth="1"/>
    <col min="6" max="6" width="11.28515625" style="26" customWidth="1"/>
    <col min="7" max="7" width="10.7109375" style="24" customWidth="1"/>
    <col min="8" max="8" width="77.28515625" style="24" customWidth="1"/>
    <col min="9" max="9" width="22.28515625" style="38" customWidth="1"/>
    <col min="10" max="10" width="28.5703125" style="24" customWidth="1"/>
    <col min="11" max="11" width="1.7109375" style="8" customWidth="1"/>
    <col min="12" max="16384" width="9.140625" style="8"/>
  </cols>
  <sheetData>
    <row r="1" spans="1:11">
      <c r="C1" s="100" t="s">
        <v>36</v>
      </c>
      <c r="D1" s="100"/>
      <c r="E1" s="100"/>
      <c r="F1" s="100"/>
      <c r="G1" s="100"/>
      <c r="H1" s="100"/>
      <c r="I1" s="100"/>
      <c r="J1" s="100"/>
    </row>
    <row r="2" spans="1:11">
      <c r="D2" s="101" t="s">
        <v>17</v>
      </c>
      <c r="E2" s="101"/>
      <c r="F2" s="101"/>
      <c r="G2" s="101"/>
      <c r="H2" s="101"/>
    </row>
    <row r="3" spans="1:11" ht="12" customHeight="1">
      <c r="A3" s="102" t="s">
        <v>12</v>
      </c>
      <c r="B3" s="102"/>
      <c r="C3" s="102"/>
      <c r="D3" s="103" t="s">
        <v>29</v>
      </c>
      <c r="E3" s="103"/>
      <c r="F3" s="103"/>
      <c r="G3" s="103"/>
      <c r="H3" s="103"/>
      <c r="I3" s="38" t="s">
        <v>13</v>
      </c>
      <c r="J3" s="24" t="s">
        <v>15</v>
      </c>
    </row>
    <row r="4" spans="1:11">
      <c r="A4" s="104" t="s">
        <v>11</v>
      </c>
      <c r="B4" s="104"/>
      <c r="C4" s="104"/>
      <c r="D4" s="105" t="s">
        <v>149</v>
      </c>
      <c r="E4" s="106"/>
      <c r="F4" s="106"/>
      <c r="G4" s="106"/>
      <c r="H4" s="106"/>
      <c r="I4" s="107"/>
      <c r="J4" s="39" t="s">
        <v>16</v>
      </c>
      <c r="K4" s="7"/>
    </row>
    <row r="5" spans="1:11">
      <c r="D5" s="99"/>
      <c r="E5" s="99"/>
      <c r="F5" s="99"/>
      <c r="G5" s="99"/>
      <c r="H5" s="99"/>
      <c r="I5" s="99"/>
      <c r="J5" s="99"/>
      <c r="K5" s="7"/>
    </row>
    <row r="6" spans="1:11" ht="47.25">
      <c r="A6" s="40" t="s">
        <v>3</v>
      </c>
      <c r="B6" s="41" t="s">
        <v>0</v>
      </c>
      <c r="C6" s="42" t="s">
        <v>1</v>
      </c>
      <c r="D6" s="43" t="s">
        <v>4</v>
      </c>
      <c r="E6" s="44" t="s">
        <v>5</v>
      </c>
      <c r="F6" s="45" t="s">
        <v>6</v>
      </c>
      <c r="G6" s="44" t="s">
        <v>7</v>
      </c>
      <c r="H6" s="46" t="s">
        <v>8</v>
      </c>
      <c r="I6" s="47" t="s">
        <v>9</v>
      </c>
      <c r="J6" s="46" t="s">
        <v>10</v>
      </c>
      <c r="K6" s="7"/>
    </row>
    <row r="7" spans="1:11" ht="140.25">
      <c r="A7" s="9" t="s">
        <v>2</v>
      </c>
      <c r="B7" s="95" t="s">
        <v>142</v>
      </c>
      <c r="C7" s="54" t="s">
        <v>87</v>
      </c>
      <c r="D7" s="55" t="s">
        <v>87</v>
      </c>
      <c r="E7" s="48"/>
      <c r="F7" s="67"/>
      <c r="H7" s="36" t="s">
        <v>106</v>
      </c>
      <c r="I7" s="77"/>
    </row>
    <row r="8" spans="1:11" ht="153">
      <c r="A8" s="9" t="s">
        <v>2</v>
      </c>
      <c r="B8" s="95" t="s">
        <v>50</v>
      </c>
      <c r="C8" s="49" t="s">
        <v>91</v>
      </c>
      <c r="D8" s="56" t="s">
        <v>92</v>
      </c>
      <c r="E8" s="48"/>
      <c r="F8" s="67"/>
      <c r="H8" s="36" t="s">
        <v>109</v>
      </c>
      <c r="I8" s="75"/>
    </row>
    <row r="9" spans="1:11" ht="127.5">
      <c r="A9" s="9" t="s">
        <v>2</v>
      </c>
      <c r="B9" s="96" t="s">
        <v>51</v>
      </c>
      <c r="C9" s="49" t="s">
        <v>91</v>
      </c>
      <c r="D9" s="50" t="s">
        <v>93</v>
      </c>
      <c r="E9" s="48"/>
      <c r="F9" s="67"/>
      <c r="H9" s="36" t="s">
        <v>110</v>
      </c>
      <c r="I9" s="73"/>
    </row>
    <row r="10" spans="1:11" ht="114.75">
      <c r="A10" s="9" t="s">
        <v>2</v>
      </c>
      <c r="B10" s="95" t="s">
        <v>52</v>
      </c>
      <c r="C10" s="49" t="s">
        <v>91</v>
      </c>
      <c r="D10" s="56" t="s">
        <v>94</v>
      </c>
      <c r="E10" s="48"/>
      <c r="F10" s="67"/>
      <c r="H10" s="36" t="s">
        <v>111</v>
      </c>
      <c r="I10" s="70"/>
    </row>
    <row r="11" spans="1:11" ht="114.75">
      <c r="A11" s="9" t="s">
        <v>2</v>
      </c>
      <c r="B11" s="96" t="s">
        <v>53</v>
      </c>
      <c r="C11" s="49" t="s">
        <v>91</v>
      </c>
      <c r="D11" s="50" t="s">
        <v>95</v>
      </c>
      <c r="E11" s="48"/>
      <c r="F11" s="67"/>
      <c r="H11" s="36" t="s">
        <v>112</v>
      </c>
      <c r="I11" s="70"/>
    </row>
    <row r="12" spans="1:11" ht="76.5">
      <c r="A12" s="9" t="s">
        <v>2</v>
      </c>
      <c r="B12" s="95" t="s">
        <v>54</v>
      </c>
      <c r="C12" s="49" t="s">
        <v>91</v>
      </c>
      <c r="D12" s="56" t="s">
        <v>96</v>
      </c>
      <c r="E12" s="48"/>
      <c r="F12" s="67"/>
      <c r="H12" s="36" t="s">
        <v>113</v>
      </c>
      <c r="I12" s="70"/>
    </row>
    <row r="13" spans="1:11" ht="76.5">
      <c r="A13" s="9" t="s">
        <v>2</v>
      </c>
      <c r="B13" s="96" t="s">
        <v>55</v>
      </c>
      <c r="C13" s="49" t="s">
        <v>91</v>
      </c>
      <c r="D13" s="50" t="s">
        <v>97</v>
      </c>
      <c r="E13" s="48"/>
      <c r="F13" s="67"/>
      <c r="H13" s="36" t="s">
        <v>114</v>
      </c>
      <c r="I13" s="70"/>
    </row>
    <row r="14" spans="1:11" ht="114.75">
      <c r="A14" s="9" t="s">
        <v>2</v>
      </c>
      <c r="B14" s="95" t="s">
        <v>56</v>
      </c>
      <c r="C14" s="49" t="s">
        <v>91</v>
      </c>
      <c r="D14" s="56" t="s">
        <v>88</v>
      </c>
      <c r="E14" s="48"/>
      <c r="F14" s="67"/>
      <c r="H14" s="36" t="s">
        <v>107</v>
      </c>
      <c r="I14" s="70"/>
    </row>
    <row r="15" spans="1:11" ht="140.25">
      <c r="A15" s="9" t="s">
        <v>2</v>
      </c>
      <c r="B15" s="96" t="s">
        <v>143</v>
      </c>
      <c r="C15" s="49" t="s">
        <v>91</v>
      </c>
      <c r="D15" s="50" t="s">
        <v>89</v>
      </c>
      <c r="E15" s="48"/>
      <c r="F15" s="67"/>
      <c r="H15" s="36" t="s">
        <v>115</v>
      </c>
      <c r="I15" s="70"/>
    </row>
    <row r="16" spans="1:11" ht="165.75">
      <c r="A16" s="9" t="s">
        <v>2</v>
      </c>
      <c r="B16" s="95" t="s">
        <v>144</v>
      </c>
      <c r="C16" s="49" t="s">
        <v>91</v>
      </c>
      <c r="D16" s="56" t="s">
        <v>90</v>
      </c>
      <c r="E16" s="48"/>
      <c r="F16" s="67"/>
      <c r="H16" s="36" t="s">
        <v>108</v>
      </c>
      <c r="I16" s="70"/>
    </row>
    <row r="17" spans="1:17" ht="127.5">
      <c r="A17" s="9" t="s">
        <v>2</v>
      </c>
      <c r="B17" s="96" t="s">
        <v>145</v>
      </c>
      <c r="C17" s="49" t="s">
        <v>91</v>
      </c>
      <c r="D17" s="50" t="s">
        <v>33</v>
      </c>
      <c r="E17" s="48"/>
      <c r="F17" s="67"/>
      <c r="H17" s="36" t="s">
        <v>39</v>
      </c>
      <c r="I17" s="70"/>
    </row>
    <row r="18" spans="1:17" ht="102">
      <c r="A18" s="9" t="s">
        <v>2</v>
      </c>
      <c r="B18" s="95" t="s">
        <v>146</v>
      </c>
      <c r="C18" s="49" t="s">
        <v>91</v>
      </c>
      <c r="D18" s="56" t="s">
        <v>34</v>
      </c>
      <c r="E18" s="48"/>
      <c r="F18" s="67"/>
      <c r="H18" s="36" t="s">
        <v>40</v>
      </c>
      <c r="I18" s="70"/>
    </row>
    <row r="19" spans="1:17" ht="51">
      <c r="A19" s="9" t="s">
        <v>2</v>
      </c>
      <c r="B19" s="96" t="s">
        <v>147</v>
      </c>
      <c r="C19" s="49" t="s">
        <v>91</v>
      </c>
      <c r="D19" s="50" t="s">
        <v>30</v>
      </c>
      <c r="E19" s="48"/>
      <c r="F19" s="67"/>
      <c r="H19" s="36" t="s">
        <v>41</v>
      </c>
      <c r="I19" s="70"/>
    </row>
    <row r="20" spans="1:17" ht="127.5">
      <c r="A20" s="9" t="s">
        <v>2</v>
      </c>
      <c r="B20" s="95" t="s">
        <v>57</v>
      </c>
      <c r="C20" s="57" t="s">
        <v>98</v>
      </c>
      <c r="D20" s="57" t="s">
        <v>99</v>
      </c>
      <c r="E20" s="48"/>
      <c r="F20" s="67"/>
      <c r="H20" s="36" t="s">
        <v>116</v>
      </c>
      <c r="I20" s="75"/>
    </row>
    <row r="21" spans="1:17" ht="165.75">
      <c r="A21" s="9" t="s">
        <v>2</v>
      </c>
      <c r="B21" s="96" t="s">
        <v>58</v>
      </c>
      <c r="C21" s="58" t="s">
        <v>100</v>
      </c>
      <c r="D21" s="58" t="s">
        <v>101</v>
      </c>
      <c r="E21" s="48"/>
      <c r="F21" s="67"/>
      <c r="H21" s="36" t="s">
        <v>117</v>
      </c>
      <c r="I21" s="70"/>
    </row>
    <row r="22" spans="1:17" ht="89.25">
      <c r="A22" s="9" t="s">
        <v>2</v>
      </c>
      <c r="B22" s="95" t="s">
        <v>59</v>
      </c>
      <c r="C22" s="57" t="s">
        <v>98</v>
      </c>
      <c r="D22" s="57" t="s">
        <v>84</v>
      </c>
      <c r="E22" s="48"/>
      <c r="F22" s="67"/>
      <c r="H22" s="36" t="s">
        <v>118</v>
      </c>
      <c r="I22" s="70"/>
    </row>
    <row r="23" spans="1:17" ht="76.5">
      <c r="A23" s="9" t="s">
        <v>2</v>
      </c>
      <c r="B23" s="96" t="s">
        <v>60</v>
      </c>
      <c r="C23" s="57" t="s">
        <v>98</v>
      </c>
      <c r="D23" s="57" t="s">
        <v>85</v>
      </c>
      <c r="E23" s="48"/>
      <c r="F23" s="67"/>
      <c r="H23" s="36" t="s">
        <v>105</v>
      </c>
      <c r="I23" s="70"/>
    </row>
    <row r="24" spans="1:17" ht="51">
      <c r="A24" s="9" t="s">
        <v>2</v>
      </c>
      <c r="B24" s="95" t="s">
        <v>61</v>
      </c>
      <c r="C24" s="58" t="s">
        <v>102</v>
      </c>
      <c r="D24" s="58" t="s">
        <v>103</v>
      </c>
      <c r="E24" s="48"/>
      <c r="F24" s="67"/>
      <c r="H24" s="36" t="s">
        <v>31</v>
      </c>
      <c r="I24" s="70"/>
    </row>
    <row r="25" spans="1:17" ht="229.5">
      <c r="A25" s="9" t="s">
        <v>2</v>
      </c>
      <c r="B25" s="97" t="s">
        <v>62</v>
      </c>
      <c r="C25" s="91" t="s">
        <v>120</v>
      </c>
      <c r="D25" s="87" t="s">
        <v>121</v>
      </c>
      <c r="E25" s="48"/>
      <c r="F25" s="85"/>
      <c r="H25" s="90" t="s">
        <v>122</v>
      </c>
      <c r="I25" s="83"/>
    </row>
    <row r="26" spans="1:17" ht="140.25">
      <c r="A26" s="9" t="s">
        <v>2</v>
      </c>
      <c r="B26" s="97" t="s">
        <v>63</v>
      </c>
      <c r="C26" s="91" t="s">
        <v>120</v>
      </c>
      <c r="D26" s="87" t="s">
        <v>123</v>
      </c>
      <c r="E26" s="48"/>
      <c r="F26" s="85"/>
      <c r="G26" s="29"/>
      <c r="H26" s="90" t="s">
        <v>124</v>
      </c>
      <c r="I26" s="4"/>
      <c r="J26" s="4"/>
      <c r="K26" s="4"/>
      <c r="L26" s="4"/>
      <c r="M26" s="4"/>
      <c r="N26" s="4"/>
      <c r="O26" s="4"/>
      <c r="P26" s="4"/>
      <c r="Q26" s="4"/>
    </row>
    <row r="27" spans="1:17" ht="102">
      <c r="A27" s="9" t="s">
        <v>2</v>
      </c>
      <c r="B27" s="97" t="s">
        <v>64</v>
      </c>
      <c r="C27" s="91" t="s">
        <v>120</v>
      </c>
      <c r="D27" s="87" t="s">
        <v>126</v>
      </c>
      <c r="E27" s="48"/>
      <c r="F27" s="85"/>
      <c r="G27" s="29"/>
      <c r="H27" s="90" t="s">
        <v>125</v>
      </c>
      <c r="I27" s="4"/>
      <c r="J27" s="4"/>
      <c r="K27" s="4"/>
      <c r="L27" s="4"/>
      <c r="M27" s="4"/>
      <c r="N27" s="4"/>
      <c r="O27" s="4"/>
      <c r="P27" s="4"/>
      <c r="Q27" s="4"/>
    </row>
    <row r="28" spans="1:17" ht="114.75">
      <c r="A28" s="9" t="s">
        <v>2</v>
      </c>
      <c r="B28" s="97" t="s">
        <v>65</v>
      </c>
      <c r="C28" s="91" t="s">
        <v>120</v>
      </c>
      <c r="D28" s="87" t="s">
        <v>127</v>
      </c>
      <c r="E28" s="48"/>
      <c r="F28" s="85"/>
      <c r="G28" s="29"/>
      <c r="H28" s="90" t="s">
        <v>128</v>
      </c>
      <c r="I28" s="4"/>
      <c r="J28" s="4"/>
      <c r="K28" s="4"/>
      <c r="L28" s="4"/>
      <c r="M28" s="4"/>
      <c r="N28" s="4"/>
      <c r="O28" s="4"/>
      <c r="P28" s="4"/>
      <c r="Q28" s="4"/>
    </row>
    <row r="29" spans="1:17" ht="89.25">
      <c r="A29" s="9" t="s">
        <v>2</v>
      </c>
      <c r="B29" s="97" t="s">
        <v>66</v>
      </c>
      <c r="C29" s="91" t="s">
        <v>120</v>
      </c>
      <c r="D29" s="87" t="s">
        <v>129</v>
      </c>
      <c r="E29" s="48"/>
      <c r="F29" s="85"/>
      <c r="G29" s="30"/>
      <c r="H29" s="90" t="s">
        <v>130</v>
      </c>
      <c r="I29"/>
      <c r="J29"/>
      <c r="K29"/>
      <c r="L29"/>
      <c r="M29"/>
      <c r="N29"/>
      <c r="O29"/>
      <c r="P29"/>
      <c r="Q29"/>
    </row>
    <row r="30" spans="1:17" ht="89.25">
      <c r="A30" s="9" t="s">
        <v>2</v>
      </c>
      <c r="B30" s="97" t="s">
        <v>67</v>
      </c>
      <c r="C30" s="91" t="s">
        <v>120</v>
      </c>
      <c r="D30" s="87" t="s">
        <v>131</v>
      </c>
      <c r="E30" s="48"/>
      <c r="F30" s="85"/>
      <c r="H30" s="90" t="s">
        <v>104</v>
      </c>
      <c r="I30" s="86"/>
    </row>
    <row r="31" spans="1:17" ht="51">
      <c r="A31" s="9" t="s">
        <v>2</v>
      </c>
      <c r="B31" s="97" t="s">
        <v>68</v>
      </c>
      <c r="C31" s="91" t="s">
        <v>120</v>
      </c>
      <c r="D31" s="87" t="s">
        <v>49</v>
      </c>
      <c r="E31" s="48"/>
      <c r="F31" s="85"/>
      <c r="H31" s="90" t="s">
        <v>132</v>
      </c>
      <c r="I31" s="86"/>
    </row>
    <row r="32" spans="1:17" ht="25.5">
      <c r="A32" s="9" t="s">
        <v>2</v>
      </c>
      <c r="B32" s="97" t="s">
        <v>148</v>
      </c>
      <c r="C32" s="91" t="s">
        <v>120</v>
      </c>
      <c r="D32" s="87" t="s">
        <v>48</v>
      </c>
      <c r="E32" s="48"/>
      <c r="F32" s="85"/>
      <c r="H32" s="90" t="s">
        <v>48</v>
      </c>
      <c r="I32" s="86"/>
    </row>
    <row r="33" spans="1:19" ht="51">
      <c r="A33" s="9" t="s">
        <v>2</v>
      </c>
      <c r="B33" s="116" t="s">
        <v>69</v>
      </c>
      <c r="C33" s="93" t="s">
        <v>42</v>
      </c>
      <c r="D33" s="94" t="s">
        <v>43</v>
      </c>
      <c r="E33" s="48"/>
      <c r="F33" s="84"/>
      <c r="G33" s="89"/>
      <c r="H33" s="36" t="s">
        <v>133</v>
      </c>
      <c r="I33" s="88"/>
    </row>
    <row r="34" spans="1:19" ht="76.5">
      <c r="A34" s="9" t="s">
        <v>2</v>
      </c>
      <c r="B34" s="116" t="s">
        <v>70</v>
      </c>
      <c r="C34" s="93" t="s">
        <v>42</v>
      </c>
      <c r="D34" s="94" t="s">
        <v>44</v>
      </c>
      <c r="E34" s="48"/>
      <c r="H34" s="36" t="s">
        <v>134</v>
      </c>
    </row>
    <row r="35" spans="1:19" ht="63.75">
      <c r="A35" s="9" t="s">
        <v>2</v>
      </c>
      <c r="B35" s="116" t="s">
        <v>71</v>
      </c>
      <c r="C35" s="93" t="s">
        <v>42</v>
      </c>
      <c r="D35" s="94" t="s">
        <v>45</v>
      </c>
      <c r="E35" s="48"/>
      <c r="H35" s="36" t="s">
        <v>135</v>
      </c>
    </row>
    <row r="36" spans="1:19" ht="38.25">
      <c r="A36" s="9" t="s">
        <v>2</v>
      </c>
      <c r="B36" s="116" t="s">
        <v>72</v>
      </c>
      <c r="C36" s="93" t="s">
        <v>42</v>
      </c>
      <c r="D36" s="94" t="s">
        <v>46</v>
      </c>
      <c r="E36" s="48"/>
      <c r="H36" s="36" t="s">
        <v>136</v>
      </c>
    </row>
    <row r="37" spans="1:19" ht="76.5">
      <c r="A37" s="9" t="s">
        <v>2</v>
      </c>
      <c r="B37" s="116" t="s">
        <v>73</v>
      </c>
      <c r="C37" s="93" t="s">
        <v>42</v>
      </c>
      <c r="D37" s="94" t="s">
        <v>32</v>
      </c>
      <c r="E37" s="48"/>
      <c r="H37" s="36" t="s">
        <v>137</v>
      </c>
    </row>
    <row r="38" spans="1:19" ht="51">
      <c r="A38" s="9" t="s">
        <v>2</v>
      </c>
      <c r="B38" s="116" t="s">
        <v>74</v>
      </c>
      <c r="C38" s="93" t="s">
        <v>42</v>
      </c>
      <c r="D38" s="94" t="s">
        <v>47</v>
      </c>
      <c r="E38" s="48"/>
      <c r="H38" s="36" t="s">
        <v>31</v>
      </c>
    </row>
    <row r="39" spans="1:19" ht="127.5">
      <c r="A39" s="9" t="s">
        <v>2</v>
      </c>
      <c r="B39" s="116" t="s">
        <v>75</v>
      </c>
      <c r="C39" s="93" t="s">
        <v>81</v>
      </c>
      <c r="D39" s="94" t="s">
        <v>82</v>
      </c>
      <c r="E39" s="48"/>
      <c r="H39" s="36" t="s">
        <v>138</v>
      </c>
      <c r="I39" s="88"/>
    </row>
    <row r="40" spans="1:19" ht="140.25">
      <c r="A40" s="9" t="s">
        <v>2</v>
      </c>
      <c r="B40" s="116" t="s">
        <v>76</v>
      </c>
      <c r="C40" s="93" t="s">
        <v>81</v>
      </c>
      <c r="D40" s="94" t="s">
        <v>83</v>
      </c>
      <c r="E40" s="48"/>
      <c r="H40" s="36" t="s">
        <v>139</v>
      </c>
    </row>
    <row r="41" spans="1:19" ht="89.25">
      <c r="A41" s="9" t="s">
        <v>2</v>
      </c>
      <c r="B41" s="116" t="s">
        <v>77</v>
      </c>
      <c r="C41" s="93" t="s">
        <v>81</v>
      </c>
      <c r="D41" s="94" t="s">
        <v>84</v>
      </c>
      <c r="E41" s="48"/>
      <c r="H41" s="36" t="s">
        <v>140</v>
      </c>
    </row>
    <row r="42" spans="1:19" ht="76.5">
      <c r="A42" s="9" t="s">
        <v>2</v>
      </c>
      <c r="B42" s="116" t="s">
        <v>78</v>
      </c>
      <c r="C42" s="93" t="s">
        <v>81</v>
      </c>
      <c r="D42" s="94" t="s">
        <v>85</v>
      </c>
      <c r="E42" s="48"/>
      <c r="H42" s="36" t="s">
        <v>105</v>
      </c>
    </row>
    <row r="43" spans="1:19" ht="51">
      <c r="A43" s="9" t="s">
        <v>2</v>
      </c>
      <c r="B43" s="116" t="s">
        <v>79</v>
      </c>
      <c r="C43" s="93" t="s">
        <v>81</v>
      </c>
      <c r="D43" s="94" t="s">
        <v>49</v>
      </c>
      <c r="E43" s="48"/>
      <c r="H43" s="36" t="s">
        <v>31</v>
      </c>
    </row>
    <row r="44" spans="1:19" ht="25.5">
      <c r="A44" s="9" t="s">
        <v>2</v>
      </c>
      <c r="B44" s="116" t="s">
        <v>80</v>
      </c>
      <c r="C44" s="93" t="s">
        <v>81</v>
      </c>
      <c r="D44" s="94" t="s">
        <v>30</v>
      </c>
      <c r="E44" s="48"/>
      <c r="H44" s="36" t="s">
        <v>30</v>
      </c>
    </row>
    <row r="45" spans="1:19" ht="140.25">
      <c r="A45" s="9" t="s">
        <v>2</v>
      </c>
      <c r="B45" s="98">
        <v>7</v>
      </c>
      <c r="C45" s="94" t="s">
        <v>86</v>
      </c>
      <c r="D45" s="94" t="s">
        <v>86</v>
      </c>
      <c r="E45" s="48"/>
      <c r="H45" s="36" t="s">
        <v>141</v>
      </c>
      <c r="I45" s="88"/>
    </row>
    <row r="47" spans="1:19">
      <c r="B47" s="1"/>
      <c r="C47" s="1"/>
      <c r="D47" s="2"/>
      <c r="E47" s="1"/>
      <c r="F47" s="1"/>
      <c r="G47" s="1"/>
      <c r="H47" s="1"/>
      <c r="I47" s="1"/>
      <c r="J47" s="1"/>
      <c r="K47" s="1"/>
      <c r="L47" s="1"/>
      <c r="M47" s="1"/>
      <c r="N47" s="1"/>
      <c r="O47" s="1"/>
      <c r="P47" s="1"/>
      <c r="Q47" s="1"/>
      <c r="R47" s="1"/>
      <c r="S47" s="1"/>
    </row>
    <row r="48" spans="1:19" ht="20.25">
      <c r="B48" s="4" t="s">
        <v>18</v>
      </c>
      <c r="C48" s="4"/>
      <c r="D48" s="4"/>
      <c r="E48" s="4"/>
      <c r="F48" s="4"/>
      <c r="G48" s="4"/>
      <c r="H48" s="4"/>
      <c r="I48" s="4"/>
      <c r="J48" s="4"/>
      <c r="K48" s="4"/>
      <c r="L48" s="4"/>
      <c r="M48" s="4"/>
      <c r="N48" s="4"/>
      <c r="O48" s="4"/>
      <c r="P48" s="4"/>
      <c r="Q48" s="4"/>
      <c r="R48" s="4"/>
      <c r="S48" s="4"/>
    </row>
    <row r="49" spans="2:19" ht="20.25">
      <c r="B49" s="4"/>
      <c r="C49" s="4"/>
      <c r="D49" s="4"/>
      <c r="E49" s="4"/>
      <c r="F49" s="4"/>
      <c r="G49" s="4"/>
      <c r="H49" s="4"/>
      <c r="I49" s="4"/>
      <c r="J49" s="4"/>
      <c r="K49" s="4"/>
      <c r="L49" s="4"/>
      <c r="M49" s="4"/>
      <c r="N49" s="4"/>
      <c r="O49" s="4"/>
      <c r="P49" s="4"/>
      <c r="Q49" s="4"/>
      <c r="R49" s="4"/>
      <c r="S49" s="4"/>
    </row>
    <row r="50" spans="2:19" ht="20.25">
      <c r="B50" s="4" t="s">
        <v>19</v>
      </c>
      <c r="C50" s="4"/>
      <c r="D50" s="4"/>
      <c r="E50" s="4"/>
      <c r="F50" s="4"/>
      <c r="G50" s="4"/>
      <c r="H50" s="4"/>
      <c r="I50" s="4"/>
      <c r="J50" s="4"/>
      <c r="K50" s="4"/>
      <c r="L50" s="4"/>
      <c r="M50" s="4"/>
      <c r="N50" s="4"/>
      <c r="O50" s="4"/>
      <c r="P50" s="4"/>
      <c r="Q50" s="4"/>
      <c r="R50" s="4"/>
      <c r="S50" s="4"/>
    </row>
    <row r="51" spans="2:19">
      <c r="B51"/>
      <c r="C51"/>
      <c r="D51"/>
      <c r="E51"/>
      <c r="F51"/>
      <c r="G51"/>
      <c r="H51"/>
      <c r="I51"/>
      <c r="J51"/>
      <c r="K51"/>
      <c r="L51"/>
      <c r="M51"/>
      <c r="N51"/>
      <c r="O51"/>
      <c r="P51"/>
      <c r="Q51"/>
      <c r="R51"/>
      <c r="S51"/>
    </row>
    <row r="52" spans="2:19">
      <c r="B52"/>
      <c r="C52"/>
      <c r="D52"/>
      <c r="E52"/>
      <c r="F52"/>
      <c r="G52"/>
      <c r="H52"/>
      <c r="I52"/>
      <c r="J52"/>
      <c r="K52"/>
      <c r="L52"/>
      <c r="M52"/>
      <c r="N52"/>
      <c r="O52"/>
      <c r="P52"/>
      <c r="Q52"/>
      <c r="R52"/>
      <c r="S52"/>
    </row>
  </sheetData>
  <autoFilter ref="A6:K45" xr:uid="{00000000-0009-0000-0000-000000000000}"/>
  <mergeCells count="8">
    <mergeCell ref="D5:H5"/>
    <mergeCell ref="I5:J5"/>
    <mergeCell ref="C1:J1"/>
    <mergeCell ref="D2:H2"/>
    <mergeCell ref="A3:C3"/>
    <mergeCell ref="D3:H3"/>
    <mergeCell ref="A4:C4"/>
    <mergeCell ref="D4:I4"/>
  </mergeCells>
  <phoneticPr fontId="13"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55"/>
  <sheetViews>
    <sheetView workbookViewId="0">
      <selection activeCell="H10" sqref="H10"/>
    </sheetView>
  </sheetViews>
  <sheetFormatPr defaultColWidth="9.140625" defaultRowHeight="15.75"/>
  <cols>
    <col min="1" max="1" width="3.42578125" style="11" customWidth="1"/>
    <col min="2" max="2" width="5.7109375" style="11" customWidth="1"/>
    <col min="3" max="3" width="8.7109375" style="11" customWidth="1"/>
    <col min="4" max="4" width="25.85546875" style="11" customWidth="1"/>
    <col min="5" max="5" width="28" style="12" customWidth="1"/>
    <col min="6" max="6" width="8.7109375" style="13" customWidth="1"/>
    <col min="7" max="7" width="14.7109375" style="68" customWidth="1"/>
    <col min="8" max="8" width="18.28515625" style="11" customWidth="1"/>
    <col min="9" max="9" width="20.5703125" style="11" customWidth="1"/>
    <col min="10" max="10" width="19.28515625" style="11" customWidth="1"/>
    <col min="11" max="11" width="25.28515625" style="11" customWidth="1"/>
    <col min="12" max="12" width="30" style="12" customWidth="1"/>
    <col min="13" max="13" width="13.7109375" style="11" bestFit="1" customWidth="1"/>
    <col min="14" max="16384" width="9.140625" style="11"/>
  </cols>
  <sheetData>
    <row r="1" spans="1:13" s="10" customFormat="1">
      <c r="D1" s="108" t="s">
        <v>37</v>
      </c>
      <c r="E1" s="109"/>
      <c r="F1" s="109"/>
      <c r="G1" s="109"/>
      <c r="H1" s="109"/>
      <c r="I1" s="109"/>
      <c r="J1" s="109"/>
      <c r="K1" s="110"/>
      <c r="L1" s="69"/>
    </row>
    <row r="2" spans="1:13" s="10" customFormat="1">
      <c r="D2" s="16" t="s">
        <v>20</v>
      </c>
      <c r="E2" s="16"/>
      <c r="F2" s="16"/>
      <c r="G2" s="62"/>
      <c r="H2" s="16"/>
      <c r="I2" s="16"/>
      <c r="J2" s="16"/>
      <c r="K2" s="17"/>
      <c r="L2" s="22"/>
    </row>
    <row r="3" spans="1:13" s="10" customFormat="1">
      <c r="B3" s="18" t="s">
        <v>12</v>
      </c>
      <c r="C3" s="18"/>
      <c r="D3" s="18"/>
      <c r="E3" s="19" t="s">
        <v>29</v>
      </c>
      <c r="F3" s="19"/>
      <c r="G3" s="63"/>
      <c r="H3" s="19"/>
      <c r="I3" s="19"/>
      <c r="K3" s="10" t="s">
        <v>13</v>
      </c>
      <c r="L3" s="22" t="s">
        <v>15</v>
      </c>
    </row>
    <row r="4" spans="1:13" s="22" customFormat="1" ht="36" customHeight="1">
      <c r="A4" s="20"/>
      <c r="B4" s="112" t="s">
        <v>11</v>
      </c>
      <c r="C4" s="113"/>
      <c r="D4" s="114"/>
      <c r="E4" s="105" t="s">
        <v>149</v>
      </c>
      <c r="F4" s="106"/>
      <c r="G4" s="106"/>
      <c r="H4" s="106"/>
      <c r="I4" s="106"/>
      <c r="J4" s="107"/>
      <c r="K4" s="21" t="s">
        <v>14</v>
      </c>
      <c r="L4" s="21" t="s">
        <v>16</v>
      </c>
    </row>
    <row r="5" spans="1:13" s="10" customFormat="1" ht="20.100000000000001" customHeight="1">
      <c r="A5" s="20"/>
      <c r="E5" s="23"/>
      <c r="F5" s="23"/>
      <c r="G5" s="64"/>
      <c r="H5" s="23"/>
      <c r="I5" s="23"/>
      <c r="J5" s="23"/>
      <c r="K5" s="23"/>
      <c r="L5" s="23"/>
    </row>
    <row r="6" spans="1:13" ht="47.25">
      <c r="A6" s="14"/>
      <c r="B6" s="31" t="s">
        <v>3</v>
      </c>
      <c r="C6" s="31" t="s">
        <v>0</v>
      </c>
      <c r="D6" s="31" t="s">
        <v>1</v>
      </c>
      <c r="E6" s="32" t="s">
        <v>4</v>
      </c>
      <c r="F6" s="32" t="s">
        <v>21</v>
      </c>
      <c r="G6" s="65" t="s">
        <v>22</v>
      </c>
      <c r="H6" s="32" t="s">
        <v>23</v>
      </c>
      <c r="I6" s="32" t="s">
        <v>24</v>
      </c>
      <c r="J6" s="33" t="s">
        <v>25</v>
      </c>
      <c r="K6" s="33" t="s">
        <v>26</v>
      </c>
      <c r="L6" s="34" t="s">
        <v>27</v>
      </c>
      <c r="M6" s="35" t="s">
        <v>38</v>
      </c>
    </row>
    <row r="7" spans="1:13">
      <c r="A7" s="14"/>
      <c r="B7" s="61">
        <v>1</v>
      </c>
      <c r="C7" s="111">
        <v>2</v>
      </c>
      <c r="D7" s="111"/>
      <c r="E7" s="111"/>
      <c r="F7" s="61">
        <v>3</v>
      </c>
      <c r="G7" s="66">
        <v>4</v>
      </c>
      <c r="H7" s="61">
        <v>5</v>
      </c>
      <c r="I7" s="61">
        <v>6</v>
      </c>
      <c r="J7" s="61">
        <v>7</v>
      </c>
      <c r="K7" s="61">
        <v>8</v>
      </c>
      <c r="L7" s="15">
        <v>9</v>
      </c>
      <c r="M7" s="10"/>
    </row>
    <row r="8" spans="1:13" ht="48">
      <c r="B8" s="9" t="s">
        <v>2</v>
      </c>
      <c r="C8" s="95" t="s">
        <v>142</v>
      </c>
      <c r="D8" s="79" t="s">
        <v>87</v>
      </c>
      <c r="E8" s="55" t="s">
        <v>87</v>
      </c>
      <c r="F8" s="48" t="s">
        <v>35</v>
      </c>
      <c r="G8" s="67">
        <v>650</v>
      </c>
      <c r="H8" s="74"/>
      <c r="I8" s="76"/>
      <c r="J8" s="80"/>
      <c r="K8" s="80"/>
      <c r="L8" s="71" t="s">
        <v>119</v>
      </c>
      <c r="M8" s="77">
        <v>423523.62</v>
      </c>
    </row>
    <row r="9" spans="1:13" ht="48">
      <c r="B9" s="9" t="s">
        <v>2</v>
      </c>
      <c r="C9" s="95" t="s">
        <v>50</v>
      </c>
      <c r="D9" s="78" t="s">
        <v>91</v>
      </c>
      <c r="E9" s="56" t="s">
        <v>92</v>
      </c>
      <c r="F9" s="48" t="s">
        <v>35</v>
      </c>
      <c r="G9" s="67">
        <v>5</v>
      </c>
      <c r="H9" s="74"/>
      <c r="I9" s="76"/>
      <c r="J9" s="80"/>
      <c r="K9" s="80"/>
      <c r="L9" s="71" t="s">
        <v>119</v>
      </c>
      <c r="M9" s="75">
        <v>800000</v>
      </c>
    </row>
    <row r="10" spans="1:13" ht="48">
      <c r="B10" s="9" t="s">
        <v>2</v>
      </c>
      <c r="C10" s="96" t="s">
        <v>51</v>
      </c>
      <c r="D10" s="78" t="s">
        <v>91</v>
      </c>
      <c r="E10" s="50" t="s">
        <v>93</v>
      </c>
      <c r="F10" s="48" t="s">
        <v>35</v>
      </c>
      <c r="G10" s="67">
        <v>5</v>
      </c>
      <c r="H10" s="74"/>
      <c r="I10" s="76"/>
      <c r="J10" s="80"/>
      <c r="K10" s="80"/>
      <c r="L10" s="71" t="s">
        <v>119</v>
      </c>
      <c r="M10" s="73"/>
    </row>
    <row r="11" spans="1:13" ht="48">
      <c r="B11" s="9" t="s">
        <v>2</v>
      </c>
      <c r="C11" s="95" t="s">
        <v>52</v>
      </c>
      <c r="D11" s="78" t="s">
        <v>91</v>
      </c>
      <c r="E11" s="56" t="s">
        <v>94</v>
      </c>
      <c r="F11" s="48" t="s">
        <v>35</v>
      </c>
      <c r="G11" s="67">
        <v>5</v>
      </c>
      <c r="H11" s="74"/>
      <c r="I11" s="76"/>
      <c r="J11" s="80"/>
      <c r="K11" s="80"/>
      <c r="L11" s="71" t="s">
        <v>119</v>
      </c>
      <c r="M11" s="70"/>
    </row>
    <row r="12" spans="1:13" ht="48">
      <c r="B12" s="9" t="s">
        <v>2</v>
      </c>
      <c r="C12" s="96" t="s">
        <v>53</v>
      </c>
      <c r="D12" s="78" t="s">
        <v>91</v>
      </c>
      <c r="E12" s="50" t="s">
        <v>95</v>
      </c>
      <c r="F12" s="48" t="s">
        <v>35</v>
      </c>
      <c r="G12" s="67">
        <v>5</v>
      </c>
      <c r="H12" s="74"/>
      <c r="I12" s="76"/>
      <c r="J12" s="80"/>
      <c r="K12" s="80"/>
      <c r="L12" s="71" t="s">
        <v>119</v>
      </c>
      <c r="M12" s="70"/>
    </row>
    <row r="13" spans="1:13" ht="48">
      <c r="B13" s="9" t="s">
        <v>2</v>
      </c>
      <c r="C13" s="95" t="s">
        <v>54</v>
      </c>
      <c r="D13" s="78" t="s">
        <v>91</v>
      </c>
      <c r="E13" s="56" t="s">
        <v>96</v>
      </c>
      <c r="F13" s="48" t="s">
        <v>35</v>
      </c>
      <c r="G13" s="67">
        <v>5</v>
      </c>
      <c r="H13" s="74"/>
      <c r="I13" s="76"/>
      <c r="J13" s="80"/>
      <c r="K13" s="80"/>
      <c r="L13" s="71" t="s">
        <v>119</v>
      </c>
      <c r="M13" s="70"/>
    </row>
    <row r="14" spans="1:13" ht="48">
      <c r="B14" s="9" t="s">
        <v>2</v>
      </c>
      <c r="C14" s="96" t="s">
        <v>55</v>
      </c>
      <c r="D14" s="78" t="s">
        <v>91</v>
      </c>
      <c r="E14" s="50" t="s">
        <v>97</v>
      </c>
      <c r="F14" s="48" t="s">
        <v>35</v>
      </c>
      <c r="G14" s="67">
        <v>10</v>
      </c>
      <c r="H14" s="74"/>
      <c r="I14" s="76"/>
      <c r="J14" s="80"/>
      <c r="K14" s="80"/>
      <c r="L14" s="71" t="s">
        <v>119</v>
      </c>
      <c r="M14" s="70"/>
    </row>
    <row r="15" spans="1:13" ht="48">
      <c r="B15" s="9" t="s">
        <v>2</v>
      </c>
      <c r="C15" s="95" t="s">
        <v>56</v>
      </c>
      <c r="D15" s="78" t="s">
        <v>91</v>
      </c>
      <c r="E15" s="56" t="s">
        <v>88</v>
      </c>
      <c r="F15" s="48" t="s">
        <v>35</v>
      </c>
      <c r="G15" s="67">
        <v>3</v>
      </c>
      <c r="H15" s="74"/>
      <c r="I15" s="76"/>
      <c r="J15" s="80"/>
      <c r="K15" s="80"/>
      <c r="L15" s="71" t="s">
        <v>119</v>
      </c>
      <c r="M15" s="70"/>
    </row>
    <row r="16" spans="1:13" ht="48">
      <c r="B16" s="9" t="s">
        <v>2</v>
      </c>
      <c r="C16" s="96" t="s">
        <v>143</v>
      </c>
      <c r="D16" s="78" t="s">
        <v>91</v>
      </c>
      <c r="E16" s="50" t="s">
        <v>89</v>
      </c>
      <c r="F16" s="48" t="s">
        <v>35</v>
      </c>
      <c r="G16" s="67">
        <v>2</v>
      </c>
      <c r="H16" s="74"/>
      <c r="I16" s="76"/>
      <c r="J16" s="80"/>
      <c r="K16" s="80"/>
      <c r="L16" s="71" t="s">
        <v>119</v>
      </c>
      <c r="M16" s="70"/>
    </row>
    <row r="17" spans="2:13" ht="48">
      <c r="B17" s="9" t="s">
        <v>2</v>
      </c>
      <c r="C17" s="95" t="s">
        <v>144</v>
      </c>
      <c r="D17" s="78" t="s">
        <v>91</v>
      </c>
      <c r="E17" s="56" t="s">
        <v>90</v>
      </c>
      <c r="F17" s="48" t="s">
        <v>35</v>
      </c>
      <c r="G17" s="67">
        <v>3</v>
      </c>
      <c r="H17" s="74"/>
      <c r="I17" s="76"/>
      <c r="J17" s="80"/>
      <c r="K17" s="80"/>
      <c r="L17" s="71" t="s">
        <v>119</v>
      </c>
      <c r="M17" s="70"/>
    </row>
    <row r="18" spans="2:13" ht="48">
      <c r="B18" s="9" t="s">
        <v>2</v>
      </c>
      <c r="C18" s="96" t="s">
        <v>145</v>
      </c>
      <c r="D18" s="78" t="s">
        <v>91</v>
      </c>
      <c r="E18" s="50" t="s">
        <v>33</v>
      </c>
      <c r="F18" s="48" t="s">
        <v>35</v>
      </c>
      <c r="G18" s="67">
        <v>1</v>
      </c>
      <c r="H18" s="74"/>
      <c r="I18" s="76"/>
      <c r="J18" s="80"/>
      <c r="K18" s="80"/>
      <c r="L18" s="71" t="s">
        <v>119</v>
      </c>
      <c r="M18" s="70"/>
    </row>
    <row r="19" spans="2:13" ht="48">
      <c r="B19" s="9" t="s">
        <v>2</v>
      </c>
      <c r="C19" s="95" t="s">
        <v>146</v>
      </c>
      <c r="D19" s="78" t="s">
        <v>91</v>
      </c>
      <c r="E19" s="56" t="s">
        <v>34</v>
      </c>
      <c r="F19" s="48" t="s">
        <v>35</v>
      </c>
      <c r="G19" s="67">
        <v>2</v>
      </c>
      <c r="H19" s="74"/>
      <c r="I19" s="76"/>
      <c r="J19" s="80"/>
      <c r="K19" s="80"/>
      <c r="L19" s="71" t="s">
        <v>119</v>
      </c>
      <c r="M19" s="70"/>
    </row>
    <row r="20" spans="2:13" ht="48">
      <c r="B20" s="9" t="s">
        <v>2</v>
      </c>
      <c r="C20" s="96" t="s">
        <v>147</v>
      </c>
      <c r="D20" s="78" t="s">
        <v>91</v>
      </c>
      <c r="E20" s="50" t="s">
        <v>30</v>
      </c>
      <c r="F20" s="48" t="s">
        <v>35</v>
      </c>
      <c r="G20" s="67">
        <v>5</v>
      </c>
      <c r="H20" s="74"/>
      <c r="I20" s="76"/>
      <c r="J20" s="59"/>
      <c r="K20" s="59"/>
      <c r="L20" s="71" t="s">
        <v>119</v>
      </c>
      <c r="M20" s="70"/>
    </row>
    <row r="21" spans="2:13" ht="48">
      <c r="B21" s="9" t="s">
        <v>2</v>
      </c>
      <c r="C21" s="95" t="s">
        <v>57</v>
      </c>
      <c r="D21" s="57" t="s">
        <v>98</v>
      </c>
      <c r="E21" s="57" t="s">
        <v>99</v>
      </c>
      <c r="F21" s="48" t="s">
        <v>35</v>
      </c>
      <c r="G21" s="67">
        <v>20</v>
      </c>
      <c r="H21" s="74"/>
      <c r="I21" s="76"/>
      <c r="J21" s="59"/>
      <c r="K21" s="60"/>
      <c r="L21" s="71" t="s">
        <v>119</v>
      </c>
      <c r="M21" s="75">
        <v>800000</v>
      </c>
    </row>
    <row r="22" spans="2:13" ht="48">
      <c r="B22" s="9" t="s">
        <v>2</v>
      </c>
      <c r="C22" s="96" t="s">
        <v>58</v>
      </c>
      <c r="D22" s="58" t="s">
        <v>100</v>
      </c>
      <c r="E22" s="58" t="s">
        <v>101</v>
      </c>
      <c r="F22" s="48" t="s">
        <v>35</v>
      </c>
      <c r="G22" s="67">
        <v>20</v>
      </c>
      <c r="H22" s="74"/>
      <c r="I22" s="76"/>
      <c r="J22" s="80"/>
      <c r="K22" s="80"/>
      <c r="L22" s="71" t="s">
        <v>119</v>
      </c>
      <c r="M22" s="70"/>
    </row>
    <row r="23" spans="2:13" ht="48">
      <c r="B23" s="9" t="s">
        <v>2</v>
      </c>
      <c r="C23" s="95" t="s">
        <v>59</v>
      </c>
      <c r="D23" s="57" t="s">
        <v>98</v>
      </c>
      <c r="E23" s="57" t="s">
        <v>84</v>
      </c>
      <c r="F23" s="48" t="s">
        <v>35</v>
      </c>
      <c r="G23" s="67">
        <v>20</v>
      </c>
      <c r="H23" s="74"/>
      <c r="I23" s="76"/>
      <c r="J23" s="80"/>
      <c r="K23" s="80"/>
      <c r="L23" s="71" t="s">
        <v>119</v>
      </c>
      <c r="M23" s="70"/>
    </row>
    <row r="24" spans="2:13" ht="48">
      <c r="B24" s="9" t="s">
        <v>2</v>
      </c>
      <c r="C24" s="96" t="s">
        <v>60</v>
      </c>
      <c r="D24" s="57" t="s">
        <v>98</v>
      </c>
      <c r="E24" s="57" t="s">
        <v>85</v>
      </c>
      <c r="F24" s="48" t="s">
        <v>35</v>
      </c>
      <c r="G24" s="67">
        <v>1</v>
      </c>
      <c r="H24" s="74"/>
      <c r="I24" s="76"/>
      <c r="J24" s="80"/>
      <c r="K24" s="80"/>
      <c r="L24" s="71" t="s">
        <v>119</v>
      </c>
      <c r="M24" s="70"/>
    </row>
    <row r="25" spans="2:13" ht="48">
      <c r="B25" s="9" t="s">
        <v>2</v>
      </c>
      <c r="C25" s="95" t="s">
        <v>61</v>
      </c>
      <c r="D25" s="58" t="s">
        <v>102</v>
      </c>
      <c r="E25" s="58" t="s">
        <v>103</v>
      </c>
      <c r="F25" s="48" t="s">
        <v>35</v>
      </c>
      <c r="G25" s="67">
        <v>2</v>
      </c>
      <c r="H25" s="74"/>
      <c r="I25" s="76"/>
      <c r="J25" s="80"/>
      <c r="K25" s="80"/>
      <c r="L25" s="71" t="s">
        <v>119</v>
      </c>
      <c r="M25" s="70"/>
    </row>
    <row r="26" spans="2:13" ht="48">
      <c r="B26" s="9" t="s">
        <v>2</v>
      </c>
      <c r="C26" s="97" t="s">
        <v>62</v>
      </c>
      <c r="D26" s="91" t="s">
        <v>120</v>
      </c>
      <c r="E26" s="87" t="s">
        <v>121</v>
      </c>
      <c r="F26" s="48" t="s">
        <v>35</v>
      </c>
      <c r="G26" s="85">
        <v>20</v>
      </c>
      <c r="H26" s="74"/>
      <c r="I26" s="76"/>
      <c r="J26" s="80"/>
      <c r="K26" s="80"/>
      <c r="L26" s="71" t="s">
        <v>119</v>
      </c>
      <c r="M26" s="92">
        <v>1383100</v>
      </c>
    </row>
    <row r="27" spans="2:13" ht="48">
      <c r="B27" s="9" t="s">
        <v>2</v>
      </c>
      <c r="C27" s="97" t="s">
        <v>63</v>
      </c>
      <c r="D27" s="91" t="s">
        <v>120</v>
      </c>
      <c r="E27" s="87" t="s">
        <v>123</v>
      </c>
      <c r="F27" s="48" t="s">
        <v>35</v>
      </c>
      <c r="G27" s="85">
        <v>20</v>
      </c>
      <c r="H27" s="74"/>
      <c r="I27" s="76"/>
      <c r="J27" s="80"/>
      <c r="K27" s="80"/>
      <c r="L27" s="71" t="s">
        <v>119</v>
      </c>
      <c r="M27" s="29"/>
    </row>
    <row r="28" spans="2:13" ht="48">
      <c r="B28" s="9" t="s">
        <v>2</v>
      </c>
      <c r="C28" s="97" t="s">
        <v>64</v>
      </c>
      <c r="D28" s="91" t="s">
        <v>120</v>
      </c>
      <c r="E28" s="87" t="s">
        <v>126</v>
      </c>
      <c r="F28" s="48" t="s">
        <v>35</v>
      </c>
      <c r="G28" s="85">
        <v>20</v>
      </c>
      <c r="H28" s="74"/>
      <c r="I28" s="76"/>
      <c r="J28" s="80"/>
      <c r="K28" s="80"/>
      <c r="L28" s="71" t="s">
        <v>119</v>
      </c>
      <c r="M28" s="29"/>
    </row>
    <row r="29" spans="2:13" ht="48">
      <c r="B29" s="9" t="s">
        <v>2</v>
      </c>
      <c r="C29" s="97" t="s">
        <v>65</v>
      </c>
      <c r="D29" s="91" t="s">
        <v>120</v>
      </c>
      <c r="E29" s="87" t="s">
        <v>127</v>
      </c>
      <c r="F29" s="48" t="s">
        <v>35</v>
      </c>
      <c r="G29" s="85">
        <v>20</v>
      </c>
      <c r="H29" s="74"/>
      <c r="I29" s="76"/>
      <c r="J29" s="81"/>
      <c r="K29" s="81"/>
      <c r="L29" s="71" t="s">
        <v>119</v>
      </c>
      <c r="M29" s="29"/>
    </row>
    <row r="30" spans="2:13" ht="48">
      <c r="B30" s="9" t="s">
        <v>2</v>
      </c>
      <c r="C30" s="97" t="s">
        <v>66</v>
      </c>
      <c r="D30" s="91" t="s">
        <v>120</v>
      </c>
      <c r="E30" s="87" t="s">
        <v>129</v>
      </c>
      <c r="F30" s="48" t="s">
        <v>35</v>
      </c>
      <c r="G30" s="85">
        <v>45</v>
      </c>
      <c r="H30" s="74"/>
      <c r="I30" s="76"/>
      <c r="J30" s="81"/>
      <c r="K30" s="81"/>
      <c r="L30" s="71" t="s">
        <v>119</v>
      </c>
      <c r="M30" s="30"/>
    </row>
    <row r="31" spans="2:13" ht="48">
      <c r="B31" s="9" t="s">
        <v>2</v>
      </c>
      <c r="C31" s="97" t="s">
        <v>67</v>
      </c>
      <c r="D31" s="91" t="s">
        <v>120</v>
      </c>
      <c r="E31" s="87" t="s">
        <v>131</v>
      </c>
      <c r="F31" s="48" t="s">
        <v>35</v>
      </c>
      <c r="G31" s="85">
        <v>1</v>
      </c>
      <c r="H31" s="74"/>
      <c r="I31" s="76"/>
      <c r="J31" s="81"/>
      <c r="K31" s="81"/>
      <c r="L31" s="71" t="s">
        <v>119</v>
      </c>
      <c r="M31" s="38"/>
    </row>
    <row r="32" spans="2:13" ht="48">
      <c r="B32" s="9" t="s">
        <v>2</v>
      </c>
      <c r="C32" s="97" t="s">
        <v>68</v>
      </c>
      <c r="D32" s="91" t="s">
        <v>120</v>
      </c>
      <c r="E32" s="87" t="s">
        <v>49</v>
      </c>
      <c r="F32" s="48" t="s">
        <v>35</v>
      </c>
      <c r="G32" s="85">
        <v>1</v>
      </c>
      <c r="H32" s="74"/>
      <c r="I32" s="76"/>
      <c r="J32" s="80"/>
      <c r="K32" s="80"/>
      <c r="L32" s="71" t="s">
        <v>119</v>
      </c>
      <c r="M32" s="38"/>
    </row>
    <row r="33" spans="2:13" ht="48">
      <c r="B33" s="9" t="s">
        <v>2</v>
      </c>
      <c r="C33" s="97" t="s">
        <v>148</v>
      </c>
      <c r="D33" s="91" t="s">
        <v>120</v>
      </c>
      <c r="E33" s="87" t="s">
        <v>48</v>
      </c>
      <c r="F33" s="48" t="s">
        <v>35</v>
      </c>
      <c r="G33" s="85">
        <v>2</v>
      </c>
      <c r="H33" s="74"/>
      <c r="I33" s="76"/>
      <c r="J33" s="80"/>
      <c r="K33" s="80"/>
      <c r="L33" s="71" t="s">
        <v>119</v>
      </c>
      <c r="M33" s="86"/>
    </row>
    <row r="34" spans="2:13" ht="48">
      <c r="B34" s="9" t="s">
        <v>2</v>
      </c>
      <c r="C34" s="116" t="s">
        <v>69</v>
      </c>
      <c r="D34" s="93" t="s">
        <v>42</v>
      </c>
      <c r="E34" s="94" t="s">
        <v>43</v>
      </c>
      <c r="F34" s="48" t="s">
        <v>35</v>
      </c>
      <c r="G34" s="84">
        <v>10</v>
      </c>
      <c r="H34" s="74"/>
      <c r="I34" s="76"/>
      <c r="J34" s="80"/>
      <c r="K34" s="80"/>
      <c r="L34" s="71" t="s">
        <v>119</v>
      </c>
      <c r="M34" s="88">
        <v>173677</v>
      </c>
    </row>
    <row r="35" spans="2:13" ht="48">
      <c r="B35" s="9" t="s">
        <v>2</v>
      </c>
      <c r="C35" s="116" t="s">
        <v>70</v>
      </c>
      <c r="D35" s="93" t="s">
        <v>42</v>
      </c>
      <c r="E35" s="94" t="s">
        <v>44</v>
      </c>
      <c r="F35" s="48" t="s">
        <v>35</v>
      </c>
      <c r="G35" s="26">
        <v>10</v>
      </c>
      <c r="H35" s="74"/>
      <c r="I35" s="76"/>
      <c r="J35" s="80"/>
      <c r="K35" s="80"/>
      <c r="L35" s="71" t="s">
        <v>119</v>
      </c>
      <c r="M35" s="38"/>
    </row>
    <row r="36" spans="2:13" ht="48">
      <c r="B36" s="9" t="s">
        <v>2</v>
      </c>
      <c r="C36" s="116" t="s">
        <v>71</v>
      </c>
      <c r="D36" s="93" t="s">
        <v>42</v>
      </c>
      <c r="E36" s="94" t="s">
        <v>45</v>
      </c>
      <c r="F36" s="48" t="s">
        <v>35</v>
      </c>
      <c r="G36" s="26">
        <v>10</v>
      </c>
      <c r="H36" s="74"/>
      <c r="I36" s="76"/>
      <c r="J36" s="80"/>
      <c r="K36" s="80"/>
      <c r="L36" s="71" t="s">
        <v>119</v>
      </c>
      <c r="M36" s="38"/>
    </row>
    <row r="37" spans="2:13" ht="48">
      <c r="B37" s="9" t="s">
        <v>2</v>
      </c>
      <c r="C37" s="116" t="s">
        <v>72</v>
      </c>
      <c r="D37" s="93" t="s">
        <v>42</v>
      </c>
      <c r="E37" s="94" t="s">
        <v>46</v>
      </c>
      <c r="F37" s="48" t="s">
        <v>35</v>
      </c>
      <c r="G37" s="26">
        <v>10</v>
      </c>
      <c r="H37" s="74"/>
      <c r="I37" s="76"/>
      <c r="J37" s="80"/>
      <c r="K37" s="80"/>
      <c r="L37" s="71" t="s">
        <v>119</v>
      </c>
      <c r="M37" s="38"/>
    </row>
    <row r="38" spans="2:13" ht="48">
      <c r="B38" s="9" t="s">
        <v>2</v>
      </c>
      <c r="C38" s="116" t="s">
        <v>73</v>
      </c>
      <c r="D38" s="93" t="s">
        <v>42</v>
      </c>
      <c r="E38" s="94" t="s">
        <v>32</v>
      </c>
      <c r="F38" s="48" t="s">
        <v>35</v>
      </c>
      <c r="G38" s="26">
        <v>1</v>
      </c>
      <c r="H38" s="74"/>
      <c r="I38" s="76"/>
      <c r="J38" s="28"/>
      <c r="K38" s="28"/>
      <c r="L38" s="71" t="s">
        <v>119</v>
      </c>
      <c r="M38" s="38"/>
    </row>
    <row r="39" spans="2:13" ht="48">
      <c r="B39" s="9" t="s">
        <v>2</v>
      </c>
      <c r="C39" s="116" t="s">
        <v>74</v>
      </c>
      <c r="D39" s="93" t="s">
        <v>42</v>
      </c>
      <c r="E39" s="94" t="s">
        <v>47</v>
      </c>
      <c r="F39" s="48" t="s">
        <v>35</v>
      </c>
      <c r="G39" s="26">
        <v>1</v>
      </c>
      <c r="H39" s="74"/>
      <c r="I39" s="76"/>
      <c r="J39" s="80"/>
      <c r="K39" s="80"/>
      <c r="L39" s="71" t="s">
        <v>119</v>
      </c>
      <c r="M39" s="38"/>
    </row>
    <row r="40" spans="2:13" ht="48">
      <c r="B40" s="9" t="s">
        <v>2</v>
      </c>
      <c r="C40" s="116" t="s">
        <v>75</v>
      </c>
      <c r="D40" s="93" t="s">
        <v>81</v>
      </c>
      <c r="E40" s="94" t="s">
        <v>82</v>
      </c>
      <c r="F40" s="48" t="s">
        <v>35</v>
      </c>
      <c r="G40" s="26">
        <v>50</v>
      </c>
      <c r="H40" s="74"/>
      <c r="I40" s="76"/>
      <c r="J40" s="80"/>
      <c r="K40" s="80"/>
      <c r="L40" s="71" t="s">
        <v>119</v>
      </c>
      <c r="M40" s="88">
        <v>768080</v>
      </c>
    </row>
    <row r="41" spans="2:13" ht="48">
      <c r="B41" s="9" t="s">
        <v>2</v>
      </c>
      <c r="C41" s="116" t="s">
        <v>76</v>
      </c>
      <c r="D41" s="93" t="s">
        <v>81</v>
      </c>
      <c r="E41" s="94" t="s">
        <v>83</v>
      </c>
      <c r="F41" s="48" t="s">
        <v>35</v>
      </c>
      <c r="G41" s="26">
        <v>50</v>
      </c>
      <c r="H41" s="74"/>
      <c r="I41" s="76"/>
      <c r="J41" s="80"/>
      <c r="K41" s="80"/>
      <c r="L41" s="71" t="s">
        <v>119</v>
      </c>
      <c r="M41" s="38"/>
    </row>
    <row r="42" spans="2:13" ht="48">
      <c r="B42" s="9" t="s">
        <v>2</v>
      </c>
      <c r="C42" s="116" t="s">
        <v>77</v>
      </c>
      <c r="D42" s="93" t="s">
        <v>81</v>
      </c>
      <c r="E42" s="94" t="s">
        <v>84</v>
      </c>
      <c r="F42" s="48" t="s">
        <v>35</v>
      </c>
      <c r="G42" s="26">
        <v>50</v>
      </c>
      <c r="H42" s="74"/>
      <c r="I42" s="76"/>
      <c r="J42" s="80"/>
      <c r="K42" s="80"/>
      <c r="L42" s="71" t="s">
        <v>119</v>
      </c>
      <c r="M42" s="38"/>
    </row>
    <row r="43" spans="2:13" ht="48">
      <c r="B43" s="9" t="s">
        <v>2</v>
      </c>
      <c r="C43" s="116" t="s">
        <v>78</v>
      </c>
      <c r="D43" s="93" t="s">
        <v>81</v>
      </c>
      <c r="E43" s="94" t="s">
        <v>85</v>
      </c>
      <c r="F43" s="48" t="s">
        <v>35</v>
      </c>
      <c r="G43" s="26">
        <v>1</v>
      </c>
      <c r="H43" s="74"/>
      <c r="I43" s="76"/>
      <c r="J43" s="80"/>
      <c r="K43" s="80"/>
      <c r="L43" s="71" t="s">
        <v>119</v>
      </c>
      <c r="M43" s="38"/>
    </row>
    <row r="44" spans="2:13" ht="48">
      <c r="B44" s="9" t="s">
        <v>2</v>
      </c>
      <c r="C44" s="116" t="s">
        <v>79</v>
      </c>
      <c r="D44" s="93" t="s">
        <v>81</v>
      </c>
      <c r="E44" s="94" t="s">
        <v>49</v>
      </c>
      <c r="F44" s="48" t="s">
        <v>35</v>
      </c>
      <c r="G44" s="26">
        <v>1</v>
      </c>
      <c r="H44" s="74"/>
      <c r="I44" s="76"/>
      <c r="J44" s="80"/>
      <c r="K44" s="80"/>
      <c r="L44" s="71" t="s">
        <v>119</v>
      </c>
      <c r="M44" s="38"/>
    </row>
    <row r="45" spans="2:13" ht="48">
      <c r="B45" s="9" t="s">
        <v>2</v>
      </c>
      <c r="C45" s="116" t="s">
        <v>80</v>
      </c>
      <c r="D45" s="93" t="s">
        <v>81</v>
      </c>
      <c r="E45" s="94" t="s">
        <v>30</v>
      </c>
      <c r="F45" s="48" t="s">
        <v>35</v>
      </c>
      <c r="G45" s="26">
        <v>10</v>
      </c>
      <c r="H45" s="74"/>
      <c r="I45" s="76"/>
      <c r="J45" s="80"/>
      <c r="K45" s="80"/>
      <c r="L45" s="71" t="s">
        <v>119</v>
      </c>
      <c r="M45" s="38"/>
    </row>
    <row r="46" spans="2:13" ht="48">
      <c r="B46" s="9" t="s">
        <v>2</v>
      </c>
      <c r="C46" s="98">
        <v>7</v>
      </c>
      <c r="D46" s="94" t="s">
        <v>86</v>
      </c>
      <c r="E46" s="94" t="s">
        <v>86</v>
      </c>
      <c r="F46" s="48" t="s">
        <v>35</v>
      </c>
      <c r="G46" s="26">
        <v>50</v>
      </c>
      <c r="H46" s="74"/>
      <c r="I46" s="76"/>
      <c r="J46" s="80"/>
      <c r="K46" s="80"/>
      <c r="L46" s="71" t="s">
        <v>119</v>
      </c>
      <c r="M46" s="88">
        <v>79009</v>
      </c>
    </row>
    <row r="47" spans="2:13" ht="25.5">
      <c r="B47" s="9" t="s">
        <v>2</v>
      </c>
      <c r="C47" s="51"/>
      <c r="D47" s="52"/>
      <c r="E47" s="53"/>
      <c r="F47" s="25"/>
      <c r="G47" s="67"/>
      <c r="H47" s="74"/>
      <c r="I47" s="76"/>
      <c r="J47" s="80"/>
      <c r="K47" s="80"/>
      <c r="L47" s="71"/>
      <c r="M47" s="82">
        <f>SUM(M8:M46)</f>
        <v>4427389.62</v>
      </c>
    </row>
    <row r="48" spans="2:13">
      <c r="M48" s="72"/>
    </row>
    <row r="49" spans="2:19">
      <c r="B49" s="3"/>
      <c r="C49" s="3"/>
      <c r="E49" s="1"/>
      <c r="F49" s="1"/>
      <c r="G49" s="2"/>
      <c r="H49" s="1"/>
      <c r="I49" s="1"/>
      <c r="J49" s="1"/>
      <c r="K49" s="1"/>
      <c r="L49" s="1"/>
      <c r="M49" s="1"/>
      <c r="N49" s="1"/>
      <c r="O49" s="1"/>
      <c r="P49" s="1"/>
      <c r="Q49" s="1"/>
      <c r="R49" s="1"/>
      <c r="S49" s="1"/>
    </row>
    <row r="50" spans="2:19" ht="20.25">
      <c r="B50" s="4"/>
      <c r="C50" s="4"/>
      <c r="E50" s="1"/>
      <c r="F50" s="1"/>
      <c r="G50" s="2"/>
      <c r="H50" s="1"/>
      <c r="I50" s="1"/>
      <c r="J50" s="1"/>
      <c r="K50" s="1"/>
      <c r="L50" s="1"/>
      <c r="M50" s="1"/>
      <c r="N50" s="1"/>
      <c r="O50" s="1"/>
      <c r="P50" s="1"/>
      <c r="Q50" s="1"/>
      <c r="R50" s="1"/>
      <c r="S50" s="1"/>
    </row>
    <row r="51" spans="2:19" ht="20.25">
      <c r="B51" s="4"/>
      <c r="C51" s="4"/>
      <c r="E51" s="4" t="s">
        <v>18</v>
      </c>
      <c r="F51" s="4"/>
      <c r="G51" s="4"/>
      <c r="H51" s="4"/>
      <c r="I51" s="4"/>
      <c r="J51" s="4"/>
      <c r="K51" s="4"/>
      <c r="L51" s="4"/>
      <c r="M51" s="4"/>
      <c r="N51" s="4"/>
      <c r="O51" s="4"/>
      <c r="P51" s="4"/>
      <c r="Q51" s="4"/>
      <c r="R51" s="4"/>
      <c r="S51" s="4"/>
    </row>
    <row r="52" spans="2:19" ht="20.25">
      <c r="B52" s="4"/>
      <c r="C52" s="4"/>
      <c r="E52" s="4"/>
      <c r="F52" s="4"/>
      <c r="G52" s="4"/>
      <c r="H52" s="4"/>
      <c r="I52" s="4"/>
      <c r="J52" s="4"/>
      <c r="K52" s="4"/>
      <c r="L52" s="4"/>
      <c r="M52" s="4"/>
      <c r="N52" s="4"/>
      <c r="O52" s="4"/>
      <c r="P52" s="4"/>
      <c r="Q52" s="4"/>
      <c r="R52" s="4"/>
      <c r="S52" s="4"/>
    </row>
    <row r="53" spans="2:19" ht="20.25">
      <c r="E53" s="4" t="s">
        <v>19</v>
      </c>
      <c r="F53" s="4"/>
      <c r="G53" s="4"/>
      <c r="H53" s="4"/>
      <c r="I53" s="4"/>
      <c r="J53" s="4"/>
      <c r="K53" s="4"/>
      <c r="L53" s="4"/>
      <c r="M53" s="4"/>
      <c r="N53" s="4"/>
      <c r="O53" s="4"/>
      <c r="P53" s="4"/>
      <c r="Q53" s="4"/>
      <c r="R53" s="4"/>
      <c r="S53" s="4"/>
    </row>
    <row r="54" spans="2:19">
      <c r="E54"/>
      <c r="F54"/>
      <c r="G54"/>
      <c r="H54"/>
      <c r="I54"/>
      <c r="J54"/>
      <c r="K54"/>
      <c r="L54"/>
      <c r="M54"/>
      <c r="N54"/>
      <c r="O54"/>
      <c r="P54"/>
      <c r="Q54"/>
      <c r="R54"/>
      <c r="S54"/>
    </row>
    <row r="55" spans="2:19">
      <c r="E55"/>
      <c r="F55"/>
      <c r="G55"/>
      <c r="H55"/>
      <c r="I55"/>
      <c r="J55"/>
      <c r="K55"/>
      <c r="L55"/>
      <c r="M55"/>
      <c r="N55"/>
      <c r="O55"/>
      <c r="P55"/>
      <c r="Q55"/>
      <c r="R55"/>
      <c r="S55"/>
    </row>
  </sheetData>
  <autoFilter ref="B6:M59" xr:uid="{00000000-0009-0000-0000-000001000000}"/>
  <mergeCells count="4">
    <mergeCell ref="D1:K1"/>
    <mergeCell ref="C7:E7"/>
    <mergeCell ref="B4:D4"/>
    <mergeCell ref="E4:J4"/>
  </mergeCells>
  <phoneticPr fontId="13"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3" sqref="D13:R19"/>
    </sheetView>
  </sheetViews>
  <sheetFormatPr defaultRowHeight="12.75"/>
  <sheetData>
    <row r="11" spans="2:12" s="1" customFormat="1" ht="15.75">
      <c r="B11" s="5"/>
      <c r="C11" s="5"/>
      <c r="D11" s="5"/>
      <c r="E11" s="5"/>
      <c r="F11" s="6"/>
      <c r="G11" s="5"/>
      <c r="H11" s="5"/>
      <c r="I11" s="5"/>
      <c r="J11" s="5"/>
      <c r="K11" s="5"/>
      <c r="L11" s="5"/>
    </row>
    <row r="12" spans="2:12" s="1" customFormat="1" ht="15.75">
      <c r="B12" s="5"/>
      <c r="C12" s="5"/>
      <c r="D12" s="5"/>
      <c r="E12" s="5"/>
      <c r="F12" s="6"/>
      <c r="G12" s="5"/>
      <c r="H12" s="115" t="s">
        <v>28</v>
      </c>
      <c r="I12" s="115"/>
      <c r="J12" s="3" t="e">
        <f>SUM(#REF!)</f>
        <v>#REF!</v>
      </c>
      <c r="K12" s="3" t="e">
        <f>SUM(#REF!)</f>
        <v>#REF!</v>
      </c>
      <c r="L12" s="5"/>
    </row>
    <row r="13" spans="2:12" s="1" customFormat="1" ht="15.75">
      <c r="F13" s="2"/>
    </row>
    <row r="14" spans="2:12" s="1" customFormat="1" ht="15.75">
      <c r="F14" s="2"/>
    </row>
    <row r="15" spans="2:12" s="4" customFormat="1" ht="20.25">
      <c r="D15" s="4" t="s">
        <v>18</v>
      </c>
    </row>
    <row r="16" spans="2:12" s="4" customFormat="1" ht="20.25"/>
    <row r="17" spans="4:4" s="4" customFormat="1" ht="20.25">
      <c r="D17" s="4" t="s">
        <v>19</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vt:lpstr>
      <vt:lpstr>Specificaţii de preț</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2021-04-16T07:22:22Z</cp:lastPrinted>
  <dcterms:created xsi:type="dcterms:W3CDTF">2017-08-17T12:48:14Z</dcterms:created>
  <dcterms:modified xsi:type="dcterms:W3CDTF">2024-02-15T15:33:24Z</dcterms:modified>
</cp:coreProperties>
</file>