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grame speciale\hemodializa\initiere\"/>
    </mc:Choice>
  </mc:AlternateContent>
  <xr:revisionPtr revIDLastSave="0" documentId="13_ncr:1_{0CCAAD4D-3D84-4C6E-A096-7CA235C2539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'!$A$6:$T$30</definedName>
    <definedName name="_xlnm._FilterDatabase" localSheetId="0" hidden="1">'Specificaţii tehnice         '!$A$6:$J$30</definedName>
    <definedName name="_Hlk125125747" localSheetId="1">'Specificaţii de preț        '!#REF!</definedName>
  </definedNames>
  <calcPr calcId="181029" refMode="R1C1"/>
</workbook>
</file>

<file path=xl/calcChain.xml><?xml version="1.0" encoding="utf-8"?>
<calcChain xmlns="http://schemas.openxmlformats.org/spreadsheetml/2006/main">
  <c r="K62" i="5" l="1"/>
  <c r="J62" i="5"/>
  <c r="M58" i="5"/>
  <c r="K12" i="7" l="1"/>
  <c r="J12" i="7"/>
</calcChain>
</file>

<file path=xl/sharedStrings.xml><?xml version="1.0" encoding="utf-8"?>
<sst xmlns="http://schemas.openxmlformats.org/spreadsheetml/2006/main" count="508" uniqueCount="170">
  <si>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</si>
  <si>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</si>
  <si>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</si>
  <si>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</si>
  <si>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</si>
  <si>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</si>
  <si>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</si>
  <si>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</si>
  <si>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</si>
  <si>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</si>
  <si>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</si>
  <si>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</si>
  <si>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</si>
  <si>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</si>
  <si>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</si>
  <si>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</si>
  <si>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</si>
  <si>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</si>
  <si>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</si>
  <si>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</si>
  <si>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</si>
  <si>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</si>
  <si>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</si>
  <si>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</si>
  <si>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</si>
  <si>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</si>
  <si>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</si>
  <si>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</si>
  <si>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</si>
  <si>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</si>
  <si>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</si>
  <si>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</si>
  <si>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</si>
  <si>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</si>
  <si>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</si>
  <si>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</si>
  <si>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</si>
  <si>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</si>
  <si>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</si>
  <si>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</si>
  <si>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</si>
  <si>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</si>
  <si>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</si>
  <si>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</si>
  <si>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</si>
  <si>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</si>
  <si>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</si>
  <si>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</si>
  <si>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</si>
  <si>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</si>
  <si>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</si>
  <si>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</si>
  <si>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</si>
  <si>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</si>
  <si>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</si>
  <si>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</si>
  <si>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</si>
  <si>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</si>
  <si>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</si>
  <si>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Dializator suprafața 0,6-0,7 m². Coeficientul de urltrafiltrare ≥ 2,8 ml/oră mm Hg</t>
  </si>
  <si>
    <t xml:space="preserve"> Dializator suprafaţa 1,0-1,2 m-2. Coeficientul de ultrafiltrare ≥ 6 ml/oră mm Hg </t>
  </si>
  <si>
    <t>Dializator suprafaţa 1,3 – 1,4 m-2. Coeficientul de ultrafiltrare ≥ 9,0 ml/oră mm Hg</t>
  </si>
  <si>
    <t>Dializator suprafaţa 1,5 – 1,6 m-2. Coeficientul de ultrafiltrare ≥ 10,0 ml/oră mm Hg</t>
  </si>
  <si>
    <t>Dializator suprafaţa 1,7 – 1,8 m-2. Coeficient de ultrafiltrare ≥ 12 ml/oră mm Hg</t>
  </si>
  <si>
    <t>Linii pentru sînge (magistrale), artera/vena, set maturi (pentru aparatele Fresenius 4008B și 4008S)</t>
  </si>
  <si>
    <t>Linii pentru sînge (magistrale), artera/vena, set pediatrice (pentru aparatele Fresenius 4008B și 4008S): Ø 6,4 mm, volum umplere ≤56 ml</t>
  </si>
  <si>
    <t>Linii pentru sînge (magistrale), artera/vena, set pediatrice (pentru aparatele Fresenius 4008B și 4008S): Ø 6,4 mm, volum umplere ≤117 ml.</t>
  </si>
  <si>
    <t>Linii pentru sînge (magistrale), artera/vena, set maturi (pentru aparatele de dializă Dialog, BBraun)</t>
  </si>
  <si>
    <t>Ac pentru puncţie, artera (fistuline), 16 G, bucăţi</t>
  </si>
  <si>
    <t>Ac pentru puncţie, vena (fistuline), 16G, bucăţi</t>
  </si>
  <si>
    <t>Ac pentru puncţie, artera (fistuline), 17 G, bucăţi</t>
  </si>
  <si>
    <t>Ac pentru puncţie, vena (fistuline), 17 G, bucăţi</t>
  </si>
  <si>
    <t>Filtru suplimentar pentru filtrarea dializatului, aparate 5008S</t>
  </si>
  <si>
    <t>Linii A/V set ONLINE Plus 5008-R</t>
  </si>
  <si>
    <t>Dializator pentru hemodiafiltrare, flux înalt, suprafaţa 1,3–1,4 m-2. Coef. ultraf ≥ 35 ml/oră mm Hg, pentru aparatele Fresenius 5008S)</t>
  </si>
  <si>
    <t>Dializator pentru hemodiafiltrare, flux înalt, suprafața 1,8–1,9 m-2.Coef. Ultraf. ≥50 ml/oră mm Hg, pentru aparatele Fresenius 5008S)</t>
  </si>
  <si>
    <t>Dializator pentru hemodiafiltrare, flux înalt, suprafața 2,0–2,2 m-2.Coef. Ultraf. ≥55 ml/oră mm Hg, pentru aparatele Fresenius 5008S)</t>
  </si>
  <si>
    <t>Dializator pentru hemodiafiltrare, flux înalt, suprafața 2,0–2,2 m-2.Coef. Ultraf. ≥55 ml/oră mm Hg</t>
  </si>
  <si>
    <t>Dializator pentru hemodiafiltrare, flux înalt, suprafața 1,8–1,9 m-2.Coef. Ultraf. ≥50 ml/oră mm Hg pentru aparatele Dialog + (BBraun):</t>
  </si>
  <si>
    <t>Filtru suplimentar pentru filtrarea dializatului, pentru aparatele Dialog + (BBraun):</t>
  </si>
  <si>
    <t>Concentrat de săruri pentru dializă, pentru aparatele Fresenius 5008S, Concentrat de săruri granulate, componentul acid GRANUDIAL-AF-81, cutii</t>
  </si>
  <si>
    <t xml:space="preserve">Concentrat de săruri pentru dializă, pentru aparatele Fresenius 5008S, Concentrat de săruri granulate, componentul bicarbonat, BIBAG 5008  650 g , cutii </t>
  </si>
  <si>
    <t>Concentrat de săruri pentru dializă, aparate Fresenius 4008, Concentrat de săruri granulate, componentul acid,</t>
  </si>
  <si>
    <t xml:space="preserve">Concentrat de săruri pentru dializă, aparate Fresenius 4008, Concentrat de săruri granulate, componentul bicarbonat,  </t>
  </si>
  <si>
    <t>Concentrat de săruri pentru dializă, pentru aparatele Dialog, Bbraun Concentrat de săruri, soluție, componentul acid, canistre, 10 litri :</t>
  </si>
  <si>
    <t xml:space="preserve">Concentrat de săruri pentru dializă, pentru aparatele Dialog, Bbraun Cartuș de bicarbonat de sodiu, Sol-Cart B 760 g, </t>
  </si>
  <si>
    <t>Dezinfectant pentru sterilizarea aparatelor de dializă Fresenius, Puristeril 340, 3,5%, 5 litri</t>
  </si>
  <si>
    <t>Dezinfectant pentru sterilizarea aparatelor de dializă Fresenius Citrosteril, 5 litri</t>
  </si>
  <si>
    <t>Dezinfectant pentru sterilizarea aparatelor de dializă Dialog, BBraun Sol.Acid Citric, 50%-10 litri</t>
  </si>
  <si>
    <t xml:space="preserve">Dezinfectant pentru sterilizarea aparatelor de dializă Dialog, BBraun Hipoclorid de sodiu, Tiutol KF, 5 litri, </t>
  </si>
  <si>
    <t xml:space="preserve">Sare Na Cl pentru regenerare, chimic pură, tablete </t>
  </si>
  <si>
    <t>Cateter Dublu Lumen, set vîrstnici, pentru cateterismul vaselor magistrale, 11-12 F, L-200 mm;</t>
  </si>
  <si>
    <t>Cateter Dublu Lumen, set pediatric, pentru cateterizarea vaselor magistrale, 6,5F, L-75 mm;</t>
  </si>
  <si>
    <t>Cateter Dublu Lumen, set pediatric, pentru cateterizarea vaselor magistrale, 6,5F, L-100 mm</t>
  </si>
  <si>
    <t>Cateter Dublu Lumen, set pediatric, pentru cateterizarea vaselor magistrale, 6,5F, L-120 mm;</t>
  </si>
  <si>
    <t>Cateter Dublu Lumen, set pediatric, pentru cateterizarea vaselor magistrale, 8,0F, L-100 mm;</t>
  </si>
  <si>
    <t>Cateter Dublu Lumen, set pediatric, pentru cateterizarea vaselor magistrale, 8,0F, L-120 mm;</t>
  </si>
  <si>
    <t>Cateter Dublu Lumen, set pediatric, pentru cateterizarea vaselor magistrale, 8,0F, L-150 mm;</t>
  </si>
  <si>
    <t>Cateter Dublu Lumen, set pediatric, pentru cateterizarea vaselor magistrale, 10,0F, L-120 mm</t>
  </si>
  <si>
    <t>Cateter Dublu Lumen, set pediatric, pentru cateterizarea vaselor magistrale, 10,0F, L-150 mm</t>
  </si>
  <si>
    <t xml:space="preserve">Cateter Dublu Lumen, set vîrstnici, “long life </t>
  </si>
  <si>
    <t>Set linii pentru hemodializa (HD) sange (majistrale) artera/vena, set maturi pentru aparate de dializa Nipro Surdial X</t>
  </si>
  <si>
    <t xml:space="preserve">Filtru suplimentar pentru filtrarea dializatului, pentru aparatele Nipro Surdial X </t>
  </si>
  <si>
    <t>Kit cateter pentru hemofiltrare compatibil cu dispozitivul medical MultifiltrarePRO, Fresenius</t>
  </si>
  <si>
    <t>Seringa cu heparina</t>
  </si>
  <si>
    <t xml:space="preserve">Dializator suprafața 0,2-0,3 m². Coeficientul de urltrafiltrare ≥ 0,7 ml/oră mm Hg </t>
  </si>
  <si>
    <t xml:space="preserve">Dializator suprafața 0,4 -0,6m². Coeficientul de urltrafiltrare ≥ 1,7 ml/oră mm Hg </t>
  </si>
  <si>
    <t>Set pentru hemodiafiltrare (dintr-o singură sursă, pentru aparatele Fresenius 5008S):</t>
  </si>
  <si>
    <t>Linie de protecţie pentruhemodiafiltrare, pentru aparatele Dialog + (BBraun):</t>
  </si>
  <si>
    <t>Set linii pentru hemodializa (HD )sange (majistrale) artera/vena, set maturi pentru aparate de dializa Nipro Surdial X</t>
  </si>
  <si>
    <t>Set linie pentru hemodiafiltrare (HDF) dintr-o singura sursa, pentru aparatele Nipro Surdial X</t>
  </si>
  <si>
    <t>Set linie pentru hemodiafiltrare dintr-o singura sursa, pentru aparatele Nipro Surdial X</t>
  </si>
  <si>
    <t>FDC- T22O CATETER
hemofiltration</t>
  </si>
  <si>
    <t>MULTIFILTRATEPROKIT
HDF 600 hemofiltration</t>
  </si>
  <si>
    <t>Sac recipient
pentru
hemofiltrare</t>
  </si>
  <si>
    <t xml:space="preserve">Sac recipient
multifluent pentru
hemofiltrare, 10 l </t>
  </si>
  <si>
    <t>în termen de până la 30 de zile de la comanda scrisă a beneficiarului pe parcursul anului 2026</t>
  </si>
  <si>
    <t>litrul</t>
  </si>
  <si>
    <t>kg</t>
  </si>
  <si>
    <t xml:space="preserve">Dializator suprafața 0,2 m-2. Coeficientul de urltrafiltrare ≥ 0,7 ml/orș mm Hg Compatibilitate cu dispozitivele aflate în utilizare Da
Sterilizare cu vapori, etilenoxidă, γ, β şi alte metode de iradiere Da
Membrană complet sintetică Da
Coeficientul de UF ≥ 0,7ml/oră
Volumul de umplere ≤ 20 ml
Nr Clearence Unitate măsură ml/min
1 ureea    ≥ 75
2 creatinina    ≥ 60
3 fosfaţi    ≥ 42
4 vitamina B-12    ≥ 19
</t>
  </si>
  <si>
    <t xml:space="preserve">Dializator suprafața 0,4-0,6 m².
Compatibilitate cu dispozitivele aflate în utilizare Da
Sterilizare cu vapori, etilenoxidă, γ, β şi alte metode de iradiere Da
Membrană complet sintetică Da
Coeficientul de urltrafiltrare ≥ 1,7 ml/orș mm Hg 
Compatibilitate cu dispozitivele aflate în utilizare Da
Termen garanţie ≥ 2 ani. Sterilizare cu vapori, tilenoxidă, γ, β şi alte metode de iradiere Da. Membrană complet sintetică DaCoeficientul de UF ≥ 1,7ml/oră. Volumul de umplere ≤ 37 ml.  Clearence Unitate măsură ml/min
- ureea   ≥ 125;
-creatinina ≥ 95;
-fosfaţi   ≥ 50;
- vitamina B-12   ≥ 20
</t>
  </si>
  <si>
    <t xml:space="preserve">Dializator suprafața 0,6-0,7 m². Coeficientul de urltrafiltrare ≥ 2,8 ml/oră mm Hg  Compatibilitate cu dispozitivele aflate în utilizare Da
Sterilizare cu vapori, etilenoxidă, γ, β şi alte metode de iradiere Da
Membrană complet sintetică Da
Coeficientul de UF ≥ 2,8ml/oră
Volumul de umplere ≤ 42 ml
Cerinţele specifice 
Nr  Clearence  Unitate măsură
ml/min
1 ureea    ≥  151
2 creatinina    ≥ 122
3 fosfaţi    ≥ 78
4 vitamina B-12    ≥ 30
</t>
  </si>
  <si>
    <t xml:space="preserve">Dializator suprafaţa 1,0-1,2 m-2. Coeficientul de ultrafiltrare ≥ 6 ml/oră mm Hg Compatibilitate cu dispozitivele aflate în utilizare Da
Sterilizare cu vapori, etilenoxidă, γ, β şi alte metode de iradiere Da
Membrană complet sintetică Da
Coeficientul de UF ≥ 6 ml/oră
Volumul de umplere ≤ 72 ml
Nr  Clearence  Unitate măsură
ml/min
1 ureea    ≥ 168
2 creatinina    ≥ 147
3 fosfaţi    ≥ 115
4 vitamina B-12    ≥ 60
</t>
  </si>
  <si>
    <t xml:space="preserve">Dializator suprafaţa 1,3 – 1,4 m-2. Coeficientul de ultrafiltrare ≥ 9,0 ml/oră mm Hg  Compatibilitate cu dispozitivele aflate în utilizare Da
Sterilizare cu vapori, etilenoxidă, γ, β şi alte metode de iradiere Da
Membrană complet sintetică Da
Coeficientul de UF ≥  9 ml/oră
Volumul de umplere ≤ 90 ml
Cerinţele specifice 
№ Clearence  Unitate măsură
ml/min
1 ureea    ≥ 185
2 creatinina    ≥ 172
3 fosfaţi    ≥ 135
4 vitamina B-12    ≥ 75
</t>
  </si>
  <si>
    <t xml:space="preserve">Dializator suprafaţa 1,5 – 1,6 m-2. Coeficientul de ultrafiltrare ≥ 10,0 ml/oră mm Hg Compatibilitate cu dispozitivele aflate în utilizare Da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</si>
  <si>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Dializator suprafaţa 1,7 – 1,8 m-2. Coeficient de ultrafiltrare ≥ 12 ml/oră mm Hg Compatibilitate cu dispozitivele aflate în utilizare Da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</si>
  <si>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Linii pentru sînge (magistrale), artera/vena, set maturi (pentru aparatele Fresenius 4008B și 4008S)Compatibilitate cu dispozitivele aflate în utilizare Da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Parametrii solicitați
1 Lungimea segmentului (tubului) pentru pompă 350 mm ± 5 mm.
2 Diametrul segmentului (tubului) pentru pompă 8 mm.
3 Diametrul camerei de captare a sîngelui venos 22 mm.
4 Volumul de umplere la magistrale maturi ≤ 161 ml.
5 Lungimea totală a magistralei arteriale  ≥ 3500 mm.
</t>
  </si>
  <si>
    <t xml:space="preserve">Linii pentru sînge (magistrale), artera/vena, set pediatrice (pentru aparatele Fresenius 4008B și 4008S): Ø 6,4 mm, volum umplere ≤56 ml  Compatibilitate cu dispozitivele aflate în utilizare Da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(1)
№ Cerinţa Parametrii solicitați
1 Lungimea segmentului ( tubului) pentru pompă 350 mm ± 5 mm.
2 Diametrul segmentului ( tubului) pentru pompă la magistrale pediatrice 6,4 mm.
3 Diametrul camerei de captare a sîngelui venos 22 mm.
4 Volumul de umplere la magistrale pediatrice ≤ 56 ml
5 Lungimea totală a magistralei arteriale  ≥ 3500 mm.
6 Lungimea totală a magistralei venoase ≥ 2700 mm.
</t>
  </si>
  <si>
    <t xml:space="preserve">Linii pentru sînge (magistrale), artera/vena, set pediatrice (pentru aparatele Fresenius 4008B și 4008S): Ø 6,4 mm, volum umplere ≤117 ml. Compatibilitate cu dispozitivele aflate în utilizare Da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Lungimea segmentului ( tubului) pentru pompă 350 mm ± 5 mm.
Diametrul segmentului ( tubului) pentru pompă la magistrale pediatrice 6,4 mm.
Diametrul camerei de captare a sîngelui venos 22 mm.
Volumul de umplere la magistrale pediatrice ≤ 117 ml
Lungimea totală a magistralei arteriale  ≥ 3500 mm.
Lungimea totală a magistralei venoase ≥ 2700 mm.
</t>
  </si>
  <si>
    <t xml:space="preserve">Linii pentru sînge (magistrale), artera/vena, set maturi (pentru aparatele de dializă Dialog, BBraun) Cerinţe tehnico-medicale pentru liniile de sînge (magistrale), artera/vena, set maturi (pentru aparatele de dializă Dialog, BBraun)
Compatibilitate cu dispozitivele aflate în utilizare Da                                                                                                   Material transparent (tubul să fie trasnparent) Da
Livrare în set (arteră/venă) Da
Capcană arterială înante de filtru + PBE port Da
Clemăde conectare la pacient cu cod de culoare Da
Pungă de colectare de 2 litri Da
Post-diluare Da 
Port de injecție fără conținut de latex Da 
Volumul total de umplere/arterial/venos (ml) 142/72/70
Diametrul segmentului pentru pompă (mm) 8
Diametrul intern al magistralei sanguine (mm) 4,3/4,8
Diametrul intern al liniei de heparină (mm) 1,5
Diametrul capcanei venoase (mm) 22
</t>
  </si>
  <si>
    <t xml:space="preserve">Cerinţe tehnico-medicale pentru acele de puncţii, artera (fistuline) - 16G
Compatibilitate cu dispozitivele aflate în utilizare Da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</si>
  <si>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Compatibilitate cu dispozitivele aflate în utilizare Da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</si>
  <si>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 xml:space="preserve">Cerinţe tehnico-medicale pentru acele de puncţii, artera (fistuline) - 17G
Compatibilitate cu dispozitivele aflate în utilizare Da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1,5 mm
 – lungimea acului  25 mm
 – lungimea tubului  150 mm
</t>
  </si>
  <si>
    <t xml:space="preserve">Compatibilitate cu dispozitivele aflate în utilizare Da
Marcaj de culoare corespunzătoare arterie/venă Da
Cerinţele specifice 
№ Cerinţa Parametrii solicitați
1 Vor  conţine clame integrate. Da
2 Vor  conţine „fluturaşi” pentru fixare cu rotaţie la 360 º Da
3
 Vor avea următorii parametri:
 – diametrul acului  1,5 mm
 – lungimea acului  25 mm
 – lungimea tubului  150 mm
</t>
  </si>
  <si>
    <t xml:space="preserve">Filtrului suplimentar de filtrare a dializatului pentru
Hemodiafiltrare (aparat de dializă Fresenius) 
Compatibilitate cu dispozitivele aflate în utilizare Da
Efectuarea hemodiafiltrării în regim on-line Da
</t>
  </si>
  <si>
    <t>Linii A/V set Online Plus 500-8R</t>
  </si>
  <si>
    <t xml:space="preserve">Dializator pentru hemodiafiltrare, flux înalt, suprafaţa 1,3–1,4 m-2. Coef. ultraf ≥ 35 ml/oră mm Hg, pentru aparatele Fresenius 5008S) Compatibilitate cu dispozitivele aflate în utilizare Da
Sterilizare cu vapori, etilenoxidă, γ, β şi alte metode de iradiere Da
Membrană complet sintetică Da
Flux înalt (high-flux) Da
Coeficientul de UF ≥ 35 ml/oră
Volumul de umplere ≤ 100 ml
Cerinţele specifice 
№ Clearence (300 ml/min) Unitate măsură, ml/min
1 ureea    ≥ 250
2 creatinina    ≥ 250
3 fosfaţi    ≥ 230
4 vitamina B-12    ≥ 185
5 inulina ≥ 130
</t>
  </si>
  <si>
    <t xml:space="preserve">Dializator pentru hemodiafiltrare, flux înalt, suprafața 1,8–1,9 m-2.Coef. Ultraf. ≥50 ml/oră mm Hg, pentru aparatele Fresenius 5008S) Cerinţe tehnico-medicale pentru Dializator 1,8 – 1,9 m-2, pentru efectuarea       hemodiafiltrării
Cerinţe generale
Compatibilitate cu dispozitivele aflate în utilizare Da
Sterilizare cu vapori, etilenoxidă, γ, β şi alte metode de iradiere Da
Membrană complet sintetică Da
Flux înalt (high-flux) Da
Coeficientul de UF ≥ 50 ml/oră
Volumul de umplere ≤ 100 ml
Cerinţele specifice 
Clearence (300 ml/min) Unitate măsură, ml/min
ureea    ≥ 250
creatinina    ≥ 250
fosfaţi    ≥ 230
vitamina B-12    ≥ 185
inulina ≥ 130
</t>
  </si>
  <si>
    <t xml:space="preserve">Dializator pentru hemodiafiltrare, flux înalt, suprafața 2,0–2,2 m-2.Coef. Ultraf. ≥55 ml/oră mm Hg  Compatibilitate cu dispozitivele aflate în utilizare Da
Sterilizare cu vapori, etilenoxidă, γ, β şi alte metode de iradiere Da
Membrană complet sintetică Da
Flux înalt (high-flux) Da
Coeficientul de UF ≥ 55 ml/oră
Volumul de umplere ≤ 120 ml
Cerinţele specifice 
№ Clearence (300 ml/min) Unitate măsură, ml/min
1 ureea    ≥ 270
2 creatinina    ≥ 260
3 fosfaţi    ≥ 200
4 vitamina B-12    ≥ 200
5 inulina ≥ 150
</t>
  </si>
  <si>
    <t xml:space="preserve">Cerinţe tehnico-medicale pentru Dializator, suprafaţa 1,8- 1,9 m².
Compatibilitate cu dispozitivele aflate în utilizare Da
Sterilizare cu vapori, etilenoxidă, γ, β şi alte metode de iradiere Da
Membrană complet sintetică Da
Flux înalt (high-flux) Da
Coeficientul de UF ≥ 50 ml/oră
Volumul de umplere ≤ 100 ml
Cerinţele specifice 
№ Clearence (300 ml/min) Unitate măsură, ml/min
1 ureea    ≥ 250
2 creatinina    ≥ 250
3 fosfaţi    ≥ 230
4 vitamina B-12    ≥ 185
5 inulina ≥ 130
</t>
  </si>
  <si>
    <t xml:space="preserve">Linie de protecţie pentru hemodiafiltrare, pentru aparatele Dialog + (BBraun): Cerinţe tehnico-medicale a liniilor de protecţie pentru hemodiafiltrare generale
Compatibilitate cu dispozitivele aflate în utilizare Da
Efectuarea hemodiafiltrării în regim on-line Da
</t>
  </si>
  <si>
    <t xml:space="preserve">Filtru suplimentar pentru filtrarea dializatului, pentru aparatele Dialog + (BBraun  Cerinţe tehnico-medicale a filtrului suplimentar de filtrare a dializatului pentru
       Hemodiafiltrare (aparat de dializă Dialog +,  (BBraun)) 
Compatibilitate cu dispozitivele aflate în utilizare Da
Efectuarea hemodiafiltrării în regim on-line Da
</t>
  </si>
  <si>
    <t>Concentrat de săruri granulate, componentul acid GRANUDIAL-AF-81, cutii</t>
  </si>
  <si>
    <t>Concentrat de săruri granulate, componentul bicarbonat, BIBAG 5008  650 g , cutii (16 pcs/box)</t>
  </si>
  <si>
    <t xml:space="preserve">Concentrat de săruri pentru dializă, aparate Fresenius 4008, Concentrat de săruri granulate, componentul acid  Cerinţe tehnico-medicale pentru săruri concentrate pentru hemodializă 
1.1. Componentul granulat uscat acid pentru dializa bicarbonat Pachete pentru pregătirea a 100 litri de concentrat acid 
1.2 Compoziţia dializatului după amestecare cu  bicarbonat:
Na 140,0 mmol/l
K 2,0 mmol/l
Ca 1,75 mmol/l
Mg  0,5 mmol/l
Cl  108,5 mmol/l,
HCO-3 32,0 mmol/l,
Acetat 6,0 mmol/l.
</t>
  </si>
  <si>
    <t xml:space="preserve">Concentrat de săruri pentru dializă, aparate Fresenius 4008, Concentrat de săruri granulate, componentul bicarbonat,  Cerinţe tehnico-medicale pentru săruri concentrate pentru hemodializă 
Cerinţe generale
Compatibilitate cu dispozitivele aflate în utilizare Da
Formă de prezentare 1. Pentru aparatele tip Fresenius: - concentrat granulat;
Scop utilizare Hemodializă- bicarbonată
Utilizare pentru hemodiafiltrare în regim on-line Da
Cerinţele specifice 
№ Cerinţa Unitate măsură
Componente obligatorii pentru săruri granulate (Fresenius):
2 Componentul granulat uscat 
bicarbonat pentru dializa bicarbonat Pachete pentru pregătirea a 100 litri de concentrat bicarbonat, 8,4 %
Na 1000 mmol/l
Acetat 1000 mmol/l
</t>
  </si>
  <si>
    <t xml:space="preserve">Concentrat de săruri pentru dializă, pentru aparatele Dialog, Bbraun Concentrat de săruri, soluție, componentul acid, canistre, 10 litri Cerinţe tehnico-medicale pentru săruri concentrate pentru hemodializă 
1.Cerinţe generale
Compatibilitate cu dispozitivele aflate în utilizare Da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</si>
  <si>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Concentrat de săruri pentru dializă, pentru aparatele Dialog, Bbraun Cartuș de bicarbonat de sodiu, Sol-Cart B 760 g, Cartuș de bicarbonat de sodiu, Sol-Cart B 760 g, bucăți (pentru aparatele Dialog, BBraun) 
1.Cerinţe generale
Compatibilitate cu dispozitivele aflate în utilizare Da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
</t>
  </si>
  <si>
    <t xml:space="preserve">Cerinţe tehnico-medicale şi speciale a dezinfectanţilor pentru sterilizarea termică şi chimică a aparatelor de dializă, tip Fresenius, canistre 
Cerinţe generale
Compatibilitate cu dispozitivele aflate în utilizare Da
Formă de prezentare Soluţie concentrată
Scop utilizare Dezinfectare termică şi chimică a aparatajului
Cerinţe speciale
Denumirea, Unitate de măsură 2. Puristeril 340, 3,5%, 5 litri, canistre
</t>
  </si>
  <si>
    <t xml:space="preserve">Cerinţe tehnico-medicale şi speciale a dezinfectanţilor pentru sterilizarea termică şi chimică a aparatelor de dializă, tip Fresenius, canistre 5 litri *
Cerinţe generale
Compatibilitate cu dispozitivele aflate în utilizare Da
Formă de prezentare Soluţie concentrată
Scop utilizare Dezinfectare termică şi chimică a aparatajului
Cerinţe speciale
Denumirea, Unitate de măsură 3. Citrosteril, 5 litri, canistre 
</t>
  </si>
  <si>
    <t xml:space="preserve">Cerinţe tehnico-medicale şi speciale a dezinfectanţilor pentru sterilizarea termică şi chimică a aparatelor de dializă tip Dialog, BBraun, canistre 10 litri *
Cerinţe generale
Compatibilitate cu dispozitivele aflate în utilizare Da
Formă de prezentare Soluţie concentrată
Scop utilizare Dezinfectare termică şi chimică a aparatajului
Cerinţe speciale
Denumirea, Unitate de măsură Corespunde 
1. Soluție Acid Citric 50%, 10 litri, canistre* 
</t>
  </si>
  <si>
    <t xml:space="preserve">Cerinţe tehnico-medicale şi speciale a dezinfectanţilor pentru sterilizarea termică şi chimică a aparatelor de dializă tip Dialog, BBraun, canistre5 litri *
Cerinţe generale
Compatibilitate cu dispozitivele aflate în utilizare Da
Formă de prezentare Soluţie concentrată
Scop utilizare Dezinfectare termică şi chimică a aparatajului
Cerinţe speciale
Denumirea, Unitate de măsură Corespunde 
1. Hipoclorid de sodiu, Tiutol KF, 5 litri, canistre
</t>
  </si>
  <si>
    <t xml:space="preserve">Cerinţe tehnico-medicale şi speciale pentru sarea de regenerare (NaCl) a aparatajului de dializă Fresenius
Compatibilitate cu dispozitivele aflate în utilizare Da
Na Cl, chimic pură Da 
Formă de prezentare Sare tabletată ambalată în saci ermetici a cîte 25 kg. Scop utilizare Regenerarea aparatajului de dializă
</t>
  </si>
  <si>
    <t xml:space="preserve">Cateter Dublu Lumen, set vîrstnici, pentru cateterismul vaselor magistrale, 11-12 F, L-200 mm; Compatibilitate cu dispozitivele aflate în utilizare Dai
Condiţii de fabricare material biocompatibil
Condiţii livrare Seturi sterile cu accesorii pentru instalarea cateterului, inclusiv seringa și bisturiu
Cerinţe specifice
Diametru 11-12 F
Lungimea 200 mm
Radio-opac Da
Conector Luer-Lock cu clame
Ac pentru puncţie 17/18 G  Ø1,3-1,5 x 70 mm
Ghid metalic de securitate Ø 0,89-0,95 x ≥500 mm
Dilatator 12/11 F
Viteza fluxului sangvin ≥ 190 ml/min.
</t>
  </si>
  <si>
    <t xml:space="preserve">Cateter Dublu Lumen, set pediatric, pentru cateterizarea vaselor magistrale, 6,5F, L-75 mm; Cerinţe tehnico-medicale pentru catetere biluminale (Dublu Lumen) pentru hemodializă (set pediatric)
Cerinţe generale
Compatibilitate cu dispozitivele aflate în utilizare Da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</si>
  <si>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Compatibilitate cu dispozitivele aflate în utilizare Da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</si>
  <si>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Compatibilitate cu dispozitivele aflate în utilizare Da
Condiţii de fabricare material biocompatibil
Condiţii livrare Seturi sterile cu accesorii pentru instalarea cateterului, inclusiv seringa şi bisturiu
Cerinţe specifice
Diametru 6,5 F
Lungimea 100 mm
Radio-opac Da
Conector Luer-Lock cu clame
Ac pentru puncţie 19 G  Øo,9 x 70 mm
Ghid metalic de securitate Ø 0,27 x ≥600 mm
Dilatator 7/8 F
</t>
  </si>
  <si>
    <t xml:space="preserve">Cerinţe tehnico-medicale pentru catetere biluminale (Dublu Lumen) pentru hemodializă (set pediatric)
Compatibilitate cu dispozitivele aflate în utilizare Da
Condiţii de fabricare material biocompatibil
Condiţii livrare Seturi sterile cu accesorii pentru instalarea cateterului, inclusiv seringa şi bisturiu
Cerinţe specifice
Diametru 8 F
Lungimea 100 mm
Radio-opac Da
Conector Luer-Lock cu clame
Ac pentru puncţie 18G  Ø1,0 x 70 mm
Ghid metalic de securitate Ø 0,35x ≥600 mm
Dilatator 8/10 F
Viteza fluxului sangvin ≥ 150 ml/min.
</t>
  </si>
  <si>
    <t xml:space="preserve">Cerinţe tehnico-medicale pentru catetere biluminale (Dublu Lumen) pentru hemodializă (set pediatric)
Cerinţe generale
Compatibilitate cu dispozitivele aflate în utilizare Da
Condiţii de fabricare material biocompatibil
Condiţii livrare Seturi sterile cu accesorii pentru instalarea cateterului, inclusiv seringa şi bisturiu
Cerinţe specifice
Diametru 8 F
Lungimea 120 mm
Radio-opac Da
Conector Luer-Lock cu clame
Ac pentru puncţie 18G  Ø1,0 x 70 mm
Ghid metalic de securitate Ø 0,35x ≥600 mm
Dilatator 8/10 F
Viteza fluxului sangvin ≥ 150 ml/min.
</t>
  </si>
  <si>
    <t xml:space="preserve">Cerinţe tehnico-medicale pentru catetere biluminale (Dublu Lumen) pentru hemodializă (set pediatric)
Compatibilitate cu dispozitivele aflate în utilizare Da
Condiţii de fabricare material biocompatibil
Condiţii livrare Seturi sterile cu accesorii pentru instalarea cateterului, inclusiv seringa şi bisturiu
Cerinţe specifice
Diametru 8 F
Lungimea 150 mm
Radio-opac Da
Conector Luer-Lock cu clame
Ac pentru puncţie 18G  Ø1,0 x 70 mm
Ghid metalic de securitate Ø 0,35x ≥600 mm
Dilatator 8/10 F
Viteza fluxului sangvin ≥ 150 ml/min
</t>
  </si>
  <si>
    <t xml:space="preserve">Cateter Dublu Lumen, set pediatric, pentru cateterizarea vaselor magistrale, 10,0F, L-120 mm Compatibilitate cu dispozitivele aflate în utilizare Da
Condiţii de fabricare material biocompatibil
Condiţii livrare Seturi sterile cu accesorii pentru instalarea cateterului, inclusiv seringa și bisturiu
Cerinţe specifice
Diametru 10 F
Lungimea 120 mm
Radio-opac Da
Conector Luer-Lock cu clame
Ac pentru puncţie 18 G  Ø1,0 x 70 mm
Ghid metalic de securitate Ø 0,35 x ≥600 mm
Dilatator 8/10 F
Viteza fluxului sangvin ≥ 150 ml/min.
</t>
  </si>
  <si>
    <t xml:space="preserve">Cateter Dublu Lumen, set pediatric, pentru cateterizarea vaselor magistrale, 10,0F, L-150 mm  Compatibilitate cu dispozitivele aflate în utilizare Da
Condiţii de fabricare material biocompatibil
Condiţii livrare Seturi sterile cu accesorii pentru instalarea cateterului, inclusiv seringa și bisturiu
Cerinţe specifice
Diametru 10 F
Lungimea 150 mm
Radio-opac Da
Conector Luer-Lock cu clame
Ac pentru puncţie 18 G  Ø1,0 x 70 mm
Ghid metalic de securitate Ø 0,35 x ≥600 mm
Dilatator 8/10 F
Viteza fluxului sangvin ≥ 150 ml/min.
</t>
  </si>
  <si>
    <t xml:space="preserve">Cateter Dublu Lumen, set vîrstnici, “long life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Lungimea190-230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</si>
  <si>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 xml:space="preserve">Set linii pentru hemodializa (HD) sange (majistrale) artera/vena, set maturi pentru aparate de dializa Nipro Surdial X Compatibil cu dispozitivele aflate in utilizare Da.               
 Livrare in set (artera/vena)+ac pentru conectare la vasul cu ser fiziologic Da                                                                                                Camera de captare activa a aerului Da                                                   Clame montate integral in segment arterial/venos Da                         Linie pentru heparinizare automata Da                                                  Constructie atraumatica a portului de injectare cu membrana de plombare Da                                                                                                Segment conectare/monitorizare tensiune arteriala/venoasa cu membrana dubla cu marcaj de culoare corespunzatoare Da. 
Cerinţele specifice :
--Număr de segmente pentru pompă: ≥ 1 buc.
-Forma segmentului pompei să fie adaptată special pentru dispozitivul Surdial X aflat la dotare: Obligatoriu.
-Prezența camerei de captare activă a aerului pe partea venoasă a liniei cu trombogenitate redusă: Obligatoriu.
-Prezența portului de injecție pe partea arterială și venoasă a liniei pentru administrarea suplimentară de medicamente cu seringă: Obligatoriu.
-Prezența conectorului de recirculare atașat pe partea arterială a liniei: Obligatoriu.
-Lungimea liniei pentru administrarea heparinei: ≥ 1000 mm.
-Linii de control cu filtre hidrofobe și cleme: ≥ 2 buc.
-Linii de extensie: ≥ 2 buc.
-Ac plastic, tip “Spike” cu capac: ≥ 1 buc.
-Capac de protectie, tip “Luer Lock”: ≥ 1 buc.
-Sterilizare: etilenoxidă, iradiere.
</t>
  </si>
  <si>
    <t xml:space="preserve">Set linie pentru hemodiafiltrare, pentru aparatele Nipro Surdial X Compatibilitate cu dispozitivele aflate în utilizare Da
Efectuarea hemodiafiltrării în regim on-line Da 
Cerinţele specifice :
-Volum de umplere: ≤ 132 ml.
-Lungimea segmentului de pompă: ≥ 233 mm și ≤ 268 mm.
--Număr de segmente pentru pompă: ≥ 2 buc.
-Forma segmentelor pompei să fie adaptată special pentru dispozitivul Surdial X aflat la dotare: Obligatoriu.-Prezența camerei de captare activă a aerului pe partea venoasă a liniei cu trombogenitate redusă: Obligatoriu.
-Prezența portului de injecție pe partea arterială și venoasă a liniei pentru administrarea suplimentară de medicamente cu seringă: Obligatoriu.
-Lungimea liniei pentru administrarea heparinei: ≥ 1000 mm.
-Linii de control cu filtre hidrofobe și cleme: ≥ 2 buc.
-Linii de extensie: ≥ 1 buc.
-Prezența magistralei suplementare pentru soluția de substituție ce va permite tratamentul prin hemodiafiltrarea (HDF): Obligatoriu.
-Prezența conectorului de recirculare atașat pe magistrala pentru soluția de substituție: Obligatoriu.
-Sterilizare: etilenoxidă, iradiere.
</t>
  </si>
  <si>
    <t xml:space="preserve">Kit cateter pentru hemofiltrare compatibil cu dispozitivul medical MultifiltrarePRO, Fresenius FDC- T22O CATETER
hemofiltration
</t>
  </si>
  <si>
    <t xml:space="preserve">MULTIFILTRATEPROKIT
HDF 600 hemofiltration.  Compatibil cu dispozitivul medical MultifiltrarePRO, Fresenius
</t>
  </si>
  <si>
    <t xml:space="preserve">Sac recipient multifluent pentru
hemofiltrare, 10 l. Compatibil cu dispozitivul medical MultifiltrarePRO, Fresenius
</t>
  </si>
  <si>
    <t>Seringa cu heparina, luer-lock, 30 ml.  Compatibil cu dispozitivul medical MultifiltrarePRO, Fresenius</t>
  </si>
  <si>
    <t xml:space="preserve">Achiziționarea materialelor de consum pentru hemodializă conform necesităților Serviciului de Dializă din Republica Moldova pentru anul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</si>
</sst>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0"/>
      <color rgb="FF000000"/>
      <name val="Times New Roman"/>
      <family val="1"/>
      <charset val="204"/>
    </font>
    <font>
      <sz val="11"/>
      <color rgb="FF000000"/>
      <name val="Times New Roman"/>
      <family val="1"/>
      <charset val="204"/>
    </font>
    <font>
      <sz val="11"/>
      <name val="Times New Roman"/>
      <family val="1"/>
      <charset val="204"/>
    </font>
    <font>
      <sz val="11"/>
      <color theme="1"/>
      <name val="Calibri"/>
      <family val="2"/>
      <charset val="1"/>
      <scheme val="minor"/>
    </font>
    <font>
      <sz val="8"/>
      <name val="Times New Roman"/>
      <family val="1"/>
      <charset val="204"/>
    </font>
    <font>
      <sz val="10"/>
      <name val="Arial"/>
      <family val="2"/>
      <charset val="204"/>
    </font>
    <font>
      <sz val="10"/>
      <color rgb="FF000000"/>
      <name val="Calibri"/>
      <family val="2"/>
      <charset val="204"/>
      <scheme val="minor"/>
    </font>
    <font>
      <sz val="10"/>
      <color theme="1"/>
      <name val="Times New Roman"/>
      <family val="1"/>
      <charset val="204"/>
    </font>
    <font>
      <b/>
      <sz val="10"/>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206">
    <xf numFmtId="0" fontId="0" fillId="0" borderId="0"/>
    <xf numFmtId="0" fontId="13" fillId="0" borderId="0"/>
    <xf numFmtId="0" fontId="15" fillId="0" borderId="0"/>
    <xf numFmtId="0" fontId="16" fillId="0" borderId="0"/>
    <xf numFmtId="0" fontId="16" fillId="0" borderId="0"/>
    <xf numFmtId="0" fontId="5"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4" fillId="0" borderId="0"/>
    <xf numFmtId="0" fontId="15" fillId="0" borderId="0"/>
    <xf numFmtId="0" fontId="13" fillId="0" borderId="0"/>
    <xf numFmtId="0" fontId="15" fillId="0" borderId="0"/>
    <xf numFmtId="0" fontId="4" fillId="0" borderId="0"/>
    <xf numFmtId="0" fontId="21" fillId="0" borderId="0" applyBorder="0" applyProtection="0"/>
    <xf numFmtId="0" fontId="15" fillId="0" borderId="0"/>
    <xf numFmtId="0" fontId="22" fillId="5" borderId="2" applyNumberFormat="0" applyAlignment="0" applyProtection="0"/>
    <xf numFmtId="0" fontId="15" fillId="0" borderId="0"/>
    <xf numFmtId="0" fontId="15" fillId="0" borderId="0"/>
    <xf numFmtId="0" fontId="16" fillId="0" borderId="0"/>
    <xf numFmtId="0" fontId="15"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3" fillId="0" borderId="0"/>
    <xf numFmtId="43" fontId="43" fillId="0" borderId="0" applyFont="0" applyFill="0" applyBorder="0" applyAlignment="0" applyProtection="0"/>
    <xf numFmtId="0" fontId="46"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3"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3" fillId="0" borderId="0" applyFont="0" applyFill="0" applyBorder="0" applyAlignment="0" applyProtection="0"/>
    <xf numFmtId="43" fontId="15" fillId="0" borderId="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3" fillId="0" borderId="0" applyFont="0" applyFill="0" applyBorder="0" applyAlignment="0" applyProtection="0"/>
  </cellStyleXfs>
  <cellXfs count="109">
    <xf numFmtId="0" fontId="0" fillId="0" borderId="0" xfId="0"/>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2"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0" borderId="1" xfId="1" applyFont="1" applyFill="1" applyBorder="1" applyAlignment="1" applyProtection="1">
      <alignment vertical="top" wrapText="1"/>
      <protection locked="0"/>
    </xf>
    <xf numFmtId="0" fontId="0" fillId="0" borderId="0" xfId="0"/>
    <xf numFmtId="0" fontId="7" fillId="0" borderId="0" xfId="1" applyFont="1" applyProtection="1">
      <protection locked="0"/>
    </xf>
    <xf numFmtId="0" fontId="12" fillId="0" borderId="0" xfId="1" applyFont="1" applyProtection="1">
      <protection locked="0"/>
    </xf>
    <xf numFmtId="0" fontId="20" fillId="3" borderId="1" xfId="10" applyFont="1" applyFill="1" applyBorder="1" applyAlignment="1">
      <alignment horizontal="left" vertical="center" wrapText="1"/>
    </xf>
    <xf numFmtId="0" fontId="8"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30" fillId="0" borderId="1" xfId="1" applyFont="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32" fillId="3" borderId="1" xfId="0" applyFont="1" applyFill="1" applyBorder="1" applyAlignment="1" applyProtection="1">
      <alignment horizontal="left" vertical="top"/>
      <protection locked="0"/>
    </xf>
    <xf numFmtId="1" fontId="7" fillId="0" borderId="0" xfId="1" applyNumberFormat="1" applyFont="1" applyAlignment="1" applyProtection="1">
      <alignment horizontal="center" vertical="center"/>
      <protection locked="0"/>
    </xf>
    <xf numFmtId="4" fontId="7" fillId="0" borderId="0" xfId="1" applyNumberFormat="1" applyFont="1" applyProtection="1">
      <protection locked="0"/>
    </xf>
    <xf numFmtId="4" fontId="8" fillId="3" borderId="0" xfId="1" applyNumberFormat="1" applyFont="1" applyFill="1" applyBorder="1" applyAlignment="1" applyProtection="1">
      <alignment horizontal="center" vertical="center" wrapText="1"/>
    </xf>
    <xf numFmtId="4" fontId="11" fillId="0" borderId="0" xfId="1" applyNumberFormat="1" applyFont="1" applyAlignment="1" applyProtection="1">
      <alignment horizontal="center"/>
      <protection locked="0"/>
    </xf>
    <xf numFmtId="4" fontId="9" fillId="0" borderId="0" xfId="1" applyNumberFormat="1" applyFont="1" applyFill="1" applyBorder="1" applyAlignment="1" applyProtection="1">
      <alignment vertical="top" wrapText="1"/>
      <protection locked="0"/>
    </xf>
    <xf numFmtId="0" fontId="37" fillId="3"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41" fillId="3" borderId="4" xfId="0" applyFont="1" applyFill="1" applyBorder="1" applyAlignment="1">
      <alignment horizontal="center" vertical="center" wrapText="1"/>
    </xf>
    <xf numFmtId="0" fontId="20" fillId="3" borderId="4" xfId="10" applyFont="1" applyFill="1" applyBorder="1" applyAlignment="1">
      <alignment horizontal="left" vertical="center" wrapText="1"/>
    </xf>
    <xf numFmtId="0" fontId="37" fillId="3" borderId="1" xfId="0" applyFont="1" applyFill="1" applyBorder="1" applyAlignment="1" applyProtection="1">
      <alignment vertical="top" wrapText="1"/>
      <protection locked="0"/>
    </xf>
    <xf numFmtId="0" fontId="32" fillId="3" borderId="1" xfId="0" applyFont="1" applyFill="1" applyBorder="1" applyAlignment="1" applyProtection="1">
      <alignment vertical="top"/>
      <protection locked="0"/>
    </xf>
    <xf numFmtId="0" fontId="32" fillId="3" borderId="1" xfId="0" applyFont="1" applyFill="1" applyBorder="1" applyAlignment="1" applyProtection="1">
      <alignment horizontal="left" vertical="top" wrapText="1"/>
      <protection locked="0"/>
    </xf>
    <xf numFmtId="0" fontId="38" fillId="3" borderId="4" xfId="0" applyFont="1" applyFill="1" applyBorder="1" applyAlignment="1">
      <alignment horizontal="center" vertical="top" wrapText="1"/>
    </xf>
    <xf numFmtId="164" fontId="7" fillId="3" borderId="4" xfId="1" applyNumberFormat="1" applyFont="1" applyFill="1" applyBorder="1" applyProtection="1"/>
    <xf numFmtId="0" fontId="8" fillId="2" borderId="4" xfId="1" applyFont="1" applyFill="1" applyBorder="1" applyAlignment="1" applyProtection="1">
      <alignment horizontal="center" wrapText="1"/>
    </xf>
    <xf numFmtId="0" fontId="32" fillId="3" borderId="1" xfId="1" applyFont="1" applyFill="1" applyBorder="1" applyAlignment="1" applyProtection="1">
      <alignment vertical="top"/>
      <protection locked="0"/>
    </xf>
    <xf numFmtId="0" fontId="20" fillId="3" borderId="1" xfId="0" applyFont="1" applyFill="1" applyBorder="1" applyAlignment="1">
      <alignment vertical="top"/>
    </xf>
    <xf numFmtId="0" fontId="7" fillId="3" borderId="4" xfId="1" applyFont="1" applyFill="1" applyBorder="1" applyProtection="1"/>
    <xf numFmtId="0" fontId="32" fillId="3" borderId="0" xfId="0" applyFont="1" applyFill="1" applyBorder="1" applyAlignment="1" applyProtection="1">
      <alignment vertical="top"/>
      <protection locked="0"/>
    </xf>
    <xf numFmtId="0" fontId="36" fillId="3" borderId="1" xfId="0" applyFont="1" applyFill="1" applyBorder="1" applyAlignment="1" applyProtection="1">
      <alignment horizontal="left" vertical="top" wrapText="1"/>
    </xf>
    <xf numFmtId="0" fontId="39" fillId="3" borderId="1" xfId="1" applyFont="1" applyFill="1" applyBorder="1" applyAlignment="1" applyProtection="1">
      <alignment vertical="top"/>
      <protection locked="0"/>
    </xf>
    <xf numFmtId="0" fontId="32" fillId="3" borderId="1" xfId="0" applyFont="1" applyFill="1" applyBorder="1" applyAlignment="1" applyProtection="1">
      <alignment vertical="top" wrapText="1"/>
      <protection locked="0"/>
    </xf>
    <xf numFmtId="1" fontId="8" fillId="2" borderId="4" xfId="1" applyNumberFormat="1" applyFont="1" applyFill="1" applyBorder="1" applyAlignment="1" applyProtection="1">
      <alignment horizontal="center" vertical="center" wrapText="1"/>
    </xf>
    <xf numFmtId="0" fontId="12" fillId="3" borderId="4" xfId="1" applyFont="1" applyFill="1" applyBorder="1" applyProtection="1">
      <protection locked="0"/>
    </xf>
    <xf numFmtId="0" fontId="8" fillId="2" borderId="4" xfId="1" applyFont="1" applyFill="1" applyBorder="1" applyAlignment="1" applyProtection="1">
      <alignment horizontal="center" vertical="center" wrapText="1"/>
    </xf>
    <xf numFmtId="0" fontId="8" fillId="2" borderId="4" xfId="1" applyFont="1" applyFill="1" applyBorder="1" applyAlignment="1" applyProtection="1">
      <alignment vertical="center" wrapText="1"/>
    </xf>
    <xf numFmtId="4" fontId="8" fillId="2" borderId="4" xfId="1" applyNumberFormat="1" applyFont="1" applyFill="1" applyBorder="1" applyAlignment="1" applyProtection="1">
      <alignment horizontal="center" vertical="center" wrapText="1"/>
    </xf>
    <xf numFmtId="0" fontId="7" fillId="3" borderId="4" xfId="1" applyFont="1" applyFill="1" applyBorder="1" applyProtection="1">
      <protection locked="0"/>
    </xf>
    <xf numFmtId="0" fontId="32" fillId="3" borderId="4" xfId="176" applyFont="1" applyFill="1" applyBorder="1" applyAlignment="1" applyProtection="1">
      <alignment horizontal="center" vertical="center" wrapText="1"/>
      <protection locked="0"/>
    </xf>
    <xf numFmtId="0" fontId="20" fillId="3" borderId="4" xfId="176" applyFont="1" applyFill="1" applyBorder="1" applyAlignment="1" applyProtection="1">
      <alignment vertical="top" wrapText="1"/>
      <protection locked="0"/>
    </xf>
    <xf numFmtId="0" fontId="44" fillId="3" borderId="4" xfId="176" applyFont="1" applyFill="1" applyBorder="1" applyAlignment="1" applyProtection="1">
      <alignment horizontal="center" vertical="center" wrapText="1"/>
      <protection locked="0"/>
    </xf>
    <xf numFmtId="1" fontId="20" fillId="3" borderId="4" xfId="176" applyNumberFormat="1" applyFont="1" applyFill="1" applyBorder="1" applyAlignment="1">
      <alignment horizontal="center" vertical="center"/>
    </xf>
    <xf numFmtId="0" fontId="41" fillId="3" borderId="4" xfId="176" applyFont="1" applyFill="1" applyBorder="1" applyAlignment="1">
      <alignment horizontal="center" vertical="center" wrapText="1"/>
    </xf>
    <xf numFmtId="0" fontId="42" fillId="0" borderId="4" xfId="0" applyFont="1" applyBorder="1" applyAlignment="1">
      <alignment vertical="center" wrapText="1"/>
    </xf>
    <xf numFmtId="0" fontId="20" fillId="3" borderId="4" xfId="10" applyFont="1" applyFill="1" applyBorder="1" applyAlignment="1">
      <alignment horizontal="left" vertical="top" wrapText="1"/>
    </xf>
    <xf numFmtId="0" fontId="20" fillId="3" borderId="4" xfId="0" applyFont="1" applyFill="1" applyBorder="1" applyAlignment="1">
      <alignment vertical="top"/>
    </xf>
    <xf numFmtId="0" fontId="20" fillId="0" borderId="4" xfId="0" applyFont="1" applyBorder="1" applyAlignment="1">
      <alignment vertical="center" wrapText="1"/>
    </xf>
    <xf numFmtId="0" fontId="39" fillId="3" borderId="4" xfId="1" applyFont="1" applyFill="1" applyBorder="1" applyAlignment="1" applyProtection="1">
      <alignment vertical="top"/>
      <protection locked="0"/>
    </xf>
    <xf numFmtId="0" fontId="32" fillId="3" borderId="4" xfId="1" applyFont="1" applyFill="1" applyBorder="1" applyAlignment="1" applyProtection="1">
      <alignment vertical="top"/>
      <protection locked="0"/>
    </xf>
    <xf numFmtId="0" fontId="42" fillId="0" borderId="4" xfId="0" applyFont="1" applyBorder="1" applyAlignment="1">
      <alignment vertical="center"/>
    </xf>
    <xf numFmtId="0" fontId="33" fillId="3" borderId="0" xfId="1" applyFont="1" applyFill="1" applyAlignment="1" applyProtection="1">
      <alignment horizontal="center" vertical="top"/>
      <protection locked="0"/>
    </xf>
    <xf numFmtId="0" fontId="36" fillId="3" borderId="1" xfId="0" applyFont="1" applyFill="1" applyBorder="1" applyAlignment="1" applyProtection="1">
      <alignment horizontal="center" vertical="top" wrapText="1"/>
      <protection locked="0"/>
    </xf>
    <xf numFmtId="0" fontId="34" fillId="3" borderId="1" xfId="0" applyFont="1" applyFill="1" applyBorder="1" applyAlignment="1" applyProtection="1">
      <alignment horizontal="center" vertical="top"/>
      <protection locked="0"/>
    </xf>
    <xf numFmtId="0" fontId="35" fillId="3" borderId="1" xfId="0" applyFont="1" applyFill="1" applyBorder="1" applyAlignment="1" applyProtection="1">
      <alignment horizontal="right" vertical="top"/>
      <protection locked="0"/>
    </xf>
    <xf numFmtId="0" fontId="32" fillId="3" borderId="1" xfId="0" applyFont="1" applyFill="1" applyBorder="1" applyAlignment="1" applyProtection="1">
      <alignment horizontal="left" vertical="top"/>
      <protection locked="0"/>
    </xf>
    <xf numFmtId="0" fontId="36" fillId="3" borderId="1" xfId="0" applyFont="1" applyFill="1" applyBorder="1" applyAlignment="1" applyProtection="1">
      <alignment horizontal="right" vertical="top" wrapText="1"/>
      <protection locked="0"/>
    </xf>
    <xf numFmtId="0" fontId="37" fillId="3" borderId="1" xfId="1" applyFont="1" applyFill="1" applyBorder="1" applyAlignment="1" applyProtection="1">
      <alignment horizontal="center" vertical="top" wrapText="1"/>
      <protection locked="0"/>
    </xf>
    <xf numFmtId="0" fontId="7" fillId="0" borderId="0" xfId="1" applyFont="1" applyBorder="1" applyAlignment="1" applyProtection="1">
      <alignment horizontal="center"/>
    </xf>
    <xf numFmtId="0" fontId="8" fillId="3" borderId="0" xfId="1"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9" fillId="0" borderId="1" xfId="1" applyFont="1" applyFill="1" applyBorder="1" applyAlignment="1" applyProtection="1">
      <alignment horizontal="center" vertical="top" wrapText="1"/>
      <protection locked="0"/>
    </xf>
    <xf numFmtId="0" fontId="47" fillId="3" borderId="4" xfId="0" applyFont="1" applyFill="1" applyBorder="1" applyAlignment="1">
      <alignment vertical="center" wrapText="1"/>
    </xf>
    <xf numFmtId="0" fontId="20" fillId="3" borderId="4" xfId="75" applyFont="1" applyFill="1" applyBorder="1" applyAlignment="1">
      <alignment vertical="top" wrapText="1"/>
    </xf>
    <xf numFmtId="0" fontId="0" fillId="0" borderId="4" xfId="0" applyBorder="1" applyAlignment="1">
      <alignment wrapText="1"/>
    </xf>
    <xf numFmtId="0" fontId="0" fillId="0" borderId="4" xfId="0" applyBorder="1"/>
    <xf numFmtId="0" fontId="7" fillId="0" borderId="4" xfId="1" applyFont="1" applyBorder="1" applyProtection="1"/>
    <xf numFmtId="0" fontId="7" fillId="0" borderId="4" xfId="1" applyFont="1" applyBorder="1" applyProtection="1">
      <protection locked="0"/>
    </xf>
    <xf numFmtId="0" fontId="7" fillId="0" borderId="4" xfId="1" applyFont="1" applyBorder="1" applyAlignment="1" applyProtection="1"/>
    <xf numFmtId="0" fontId="40" fillId="3" borderId="4" xfId="10" applyFont="1" applyFill="1" applyBorder="1" applyAlignment="1">
      <alignment horizontal="center" vertical="center"/>
    </xf>
    <xf numFmtId="0" fontId="47" fillId="3" borderId="4" xfId="0" applyFont="1" applyFill="1" applyBorder="1" applyAlignment="1">
      <alignment horizontal="center" vertical="center"/>
    </xf>
    <xf numFmtId="164" fontId="7" fillId="0" borderId="4" xfId="1" applyNumberFormat="1" applyFont="1" applyBorder="1" applyProtection="1"/>
    <xf numFmtId="0" fontId="12" fillId="0" borderId="4" xfId="1" applyFont="1" applyBorder="1" applyProtection="1">
      <protection locked="0"/>
    </xf>
    <xf numFmtId="1" fontId="7" fillId="0" borderId="4" xfId="1" applyNumberFormat="1" applyFont="1" applyBorder="1" applyAlignment="1" applyProtection="1">
      <alignment horizontal="center" vertical="center"/>
      <protection locked="0"/>
    </xf>
    <xf numFmtId="4" fontId="7" fillId="0" borderId="4" xfId="1" applyNumberFormat="1" applyFont="1" applyBorder="1" applyProtection="1">
      <protection locked="0"/>
    </xf>
    <xf numFmtId="0" fontId="32" fillId="3" borderId="4" xfId="0" applyFont="1" applyFill="1" applyBorder="1" applyAlignment="1" applyProtection="1">
      <alignment vertical="top" wrapText="1"/>
      <protection locked="0"/>
    </xf>
    <xf numFmtId="0" fontId="20" fillId="3" borderId="4" xfId="0" applyFont="1" applyFill="1" applyBorder="1" applyAlignment="1">
      <alignment vertical="top" wrapText="1"/>
    </xf>
    <xf numFmtId="0" fontId="20" fillId="0" borderId="4" xfId="0" applyFont="1" applyBorder="1" applyAlignment="1">
      <alignment wrapText="1"/>
    </xf>
    <xf numFmtId="0" fontId="48" fillId="3" borderId="4" xfId="0" applyFont="1" applyFill="1" applyBorder="1" applyAlignment="1" applyProtection="1">
      <alignment horizontal="left" vertical="top" wrapText="1"/>
    </xf>
    <xf numFmtId="0" fontId="48" fillId="3" borderId="4" xfId="0" applyFont="1" applyFill="1" applyBorder="1" applyAlignment="1" applyProtection="1">
      <alignment horizontal="center" vertical="top" wrapText="1"/>
    </xf>
    <xf numFmtId="0" fontId="20" fillId="3" borderId="4" xfId="0" applyFont="1" applyFill="1" applyBorder="1" applyAlignment="1" applyProtection="1">
      <alignment horizontal="left" vertical="top"/>
      <protection locked="0"/>
    </xf>
    <xf numFmtId="0" fontId="20" fillId="3" borderId="4" xfId="0" applyFont="1" applyFill="1" applyBorder="1" applyAlignment="1" applyProtection="1">
      <alignment vertical="top"/>
      <protection locked="0"/>
    </xf>
    <xf numFmtId="0" fontId="20" fillId="3" borderId="4" xfId="1" applyFont="1" applyFill="1" applyBorder="1" applyAlignment="1" applyProtection="1">
      <alignment vertical="top"/>
      <protection locked="0"/>
    </xf>
    <xf numFmtId="0" fontId="20" fillId="3" borderId="0" xfId="1" applyFont="1" applyFill="1" applyAlignment="1" applyProtection="1">
      <alignment vertical="top"/>
      <protection locked="0"/>
    </xf>
    <xf numFmtId="0" fontId="20" fillId="3" borderId="4" xfId="1" applyFont="1" applyFill="1" applyBorder="1" applyAlignment="1" applyProtection="1">
      <alignment vertical="top" wrapText="1"/>
      <protection locked="0"/>
    </xf>
    <xf numFmtId="0" fontId="20" fillId="3" borderId="1" xfId="0" applyFont="1" applyFill="1" applyBorder="1" applyAlignment="1" applyProtection="1">
      <alignment vertical="top"/>
      <protection locked="0"/>
    </xf>
    <xf numFmtId="0" fontId="20" fillId="3" borderId="4"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protection locked="0"/>
    </xf>
  </cellXfs>
  <cellStyles count="206">
    <cellStyle name="Check Cell 2" xfId="21" xr:uid="{00000000-0005-0000-0000-000000000000}"/>
    <cellStyle name="Check Cell 2 2" xfId="49" xr:uid="{00000000-0005-0000-0000-000001000000}"/>
    <cellStyle name="Comma 2" xfId="175" xr:uid="{71500B94-51A9-4CD0-8765-738907B1747E}"/>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45" xr:uid="{1E54C8EE-6699-4083-B839-28FA600DFBBF}"/>
    <cellStyle name="Normal 12 2" xfId="176" xr:uid="{26B065FB-486F-4C2D-933C-57152C0466B3}"/>
    <cellStyle name="Normal 13" xfId="75" xr:uid="{AFD6E3F5-E952-45A0-BA69-8460148F40D8}"/>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2 4 2" xfId="142" xr:uid="{2099A2F2-F5D4-47BC-BD89-1436EC9E1383}"/>
    <cellStyle name="Normal 2 5" xfId="141" xr:uid="{2071BC6F-4A53-4B5C-A4BF-ED75A11214DB}"/>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10" xfId="146" xr:uid="{41E303BA-D0C4-4EEA-BD18-8DD702E1DA81}"/>
    <cellStyle name="Normal 5 11" xfId="177" xr:uid="{C092202E-A4B0-4B1A-A888-E2EECAA8B9F5}"/>
    <cellStyle name="Normal 5 12" xfId="77" xr:uid="{795AA3F9-1D2D-4D02-9E35-6AC0CF29F5AE}"/>
    <cellStyle name="Normal 5 2" xfId="20" xr:uid="{00000000-0005-0000-0000-000015000000}"/>
    <cellStyle name="Normal 5 3" xfId="31" xr:uid="{00000000-0005-0000-0000-000016000000}"/>
    <cellStyle name="Normal 5 3 2" xfId="64" xr:uid="{00000000-0005-0000-0000-000017000000}"/>
    <cellStyle name="Normal 5 3 2 2" xfId="137" xr:uid="{5AA3733A-07BE-416F-AE9C-F916F0EC7A94}"/>
    <cellStyle name="Normal 5 3 2 3" xfId="165" xr:uid="{DB34C615-64A6-42DE-95F0-AA855DF194AA}"/>
    <cellStyle name="Normal 5 3 2 4" xfId="196" xr:uid="{677531D6-B50F-47B6-9E8F-C9EEE40FCEAA}"/>
    <cellStyle name="Normal 5 3 2 5" xfId="112" xr:uid="{940B264B-E65B-496D-8214-3FCD32D22C1F}"/>
    <cellStyle name="Normal 5 3 3" xfId="100" xr:uid="{F07678A3-FD41-4473-A361-26A1E612DC1E}"/>
    <cellStyle name="Normal 5 3 4" xfId="124" xr:uid="{2D723D8B-2F7C-4A67-A076-1B51911D2022}"/>
    <cellStyle name="Normal 5 3 5" xfId="153" xr:uid="{79388056-B92C-45AB-9A94-2251FCEA1173}"/>
    <cellStyle name="Normal 5 3 6" xfId="184" xr:uid="{63A05911-2CEC-4E16-AD4D-85EE1B94E39F}"/>
    <cellStyle name="Normal 5 3 7" xfId="86" xr:uid="{CF5C9B4C-A1C7-44FF-94CA-52693ECE1ABC}"/>
    <cellStyle name="Normal 5 4" xfId="46" xr:uid="{00000000-0005-0000-0000-000018000000}"/>
    <cellStyle name="Normal 5 5" xfId="18" xr:uid="{00000000-0005-0000-0000-000019000000}"/>
    <cellStyle name="Normal 5 5 2" xfId="95" xr:uid="{6E8E8AFE-1A34-40CC-B4C9-D61C41FAD7AC}"/>
    <cellStyle name="Normal 5 5 3" xfId="119" xr:uid="{6B19E234-A203-424A-A7CF-6C69E4F8A80D}"/>
    <cellStyle name="Normal 5 5 4" xfId="148" xr:uid="{F72D8C4D-4AD7-4B22-BDBC-B347E1ABA80F}"/>
    <cellStyle name="Normal 5 5 5" xfId="179" xr:uid="{C9156249-0A8D-4F12-9F09-72D3727743B5}"/>
    <cellStyle name="Normal 5 5 6" xfId="81" xr:uid="{8FA877A5-21A8-4B75-92A4-F9CDF0008D10}"/>
    <cellStyle name="Normal 5 6" xfId="55" xr:uid="{00000000-0005-0000-0000-00001A000000}"/>
    <cellStyle name="Normal 5 7" xfId="59" xr:uid="{00000000-0005-0000-0000-00001B000000}"/>
    <cellStyle name="Normal 5 7 2" xfId="107" xr:uid="{136721E6-B3B3-447B-8A3B-E1F2EDE1D9B2}"/>
    <cellStyle name="Normal 5 7 3" xfId="132" xr:uid="{56EF4C41-7F6D-4BF0-98F4-FEEE39936674}"/>
    <cellStyle name="Normal 5 7 4" xfId="160" xr:uid="{87D7892E-B9DB-41EF-AA10-439B6ED71B9D}"/>
    <cellStyle name="Normal 5 7 5" xfId="191" xr:uid="{C5218DD2-6103-4E1D-AE8C-02D860A80DD5}"/>
    <cellStyle name="Normal 5 7 6" xfId="78" xr:uid="{C4D23C9C-B2CF-4AE1-8F39-F9B87BE5F017}"/>
    <cellStyle name="Normal 5 8" xfId="69" xr:uid="{00000000-0005-0000-0000-00001C000000}"/>
    <cellStyle name="Normal 5 8 2" xfId="170" xr:uid="{CFE43BA1-EA58-4467-9D6D-44EE483A6E75}"/>
    <cellStyle name="Normal 5 8 3" xfId="201" xr:uid="{D343E08E-D78C-4B6E-9300-A4F8790178D9}"/>
    <cellStyle name="Normal 5 8 4" xfId="93" xr:uid="{5FA62448-E333-4F07-A03B-DECE8D726386}"/>
    <cellStyle name="Normal 5 9" xfId="116" xr:uid="{5DFA4860-396E-4F0D-B0EE-BECAB2EACE87}"/>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180" xr:uid="{45A5B143-DA3C-4BFF-B1B7-8201E99B8AD2}"/>
    <cellStyle name="Normal 7 11" xfId="76" xr:uid="{BC867FA8-395F-45A3-9BBF-597908686D58}"/>
    <cellStyle name="Normal 7 2" xfId="33" xr:uid="{00000000-0005-0000-0000-000021000000}"/>
    <cellStyle name="Normal 7 2 2" xfId="65" xr:uid="{00000000-0005-0000-0000-000022000000}"/>
    <cellStyle name="Normal 7 2 2 2" xfId="138" xr:uid="{2F3DD89E-9170-4276-A2B8-8532BF7B5A95}"/>
    <cellStyle name="Normal 7 2 2 3" xfId="166" xr:uid="{8E5C803E-E431-4F61-9565-A0737E1B266A}"/>
    <cellStyle name="Normal 7 2 2 4" xfId="197" xr:uid="{D2133269-733F-45D6-A3E7-81BE987944B4}"/>
    <cellStyle name="Normal 7 2 2 5" xfId="113" xr:uid="{E9C715A5-0D6C-42DB-B790-1856A0AFFBC5}"/>
    <cellStyle name="Normal 7 2 3" xfId="101" xr:uid="{5707862B-6C83-4CB0-BA47-24005D2A0DEE}"/>
    <cellStyle name="Normal 7 2 4" xfId="125" xr:uid="{E7B2D2C8-5C58-43E3-AD8B-A5D9FB736AB2}"/>
    <cellStyle name="Normal 7 2 5" xfId="154" xr:uid="{B111285D-1E18-47AA-9474-FD8EBD207D10}"/>
    <cellStyle name="Normal 7 2 6" xfId="185" xr:uid="{421863B3-E6E6-4BBF-AD74-4FE1424C73B1}"/>
    <cellStyle name="Normal 7 2 7" xfId="87" xr:uid="{6EF390FE-C5C8-49FA-B3B3-714A214087E3}"/>
    <cellStyle name="Normal 7 3" xfId="38" xr:uid="{00000000-0005-0000-0000-000023000000}"/>
    <cellStyle name="Normal 7 4" xfId="57" xr:uid="{00000000-0005-0000-0000-000024000000}"/>
    <cellStyle name="Normal 7 4 2" xfId="105" xr:uid="{630D6B94-8AB7-4500-9886-4C6E62C83D30}"/>
    <cellStyle name="Normal 7 4 3" xfId="130" xr:uid="{5907870A-706C-406C-8725-DAE4A74EC404}"/>
    <cellStyle name="Normal 7 4 4" xfId="158" xr:uid="{728594A1-DAF5-4864-A975-C1156B6EA15F}"/>
    <cellStyle name="Normal 7 4 5" xfId="189" xr:uid="{E87B0BE1-D4F7-4472-B09F-F8E3F08F4C71}"/>
    <cellStyle name="Normal 7 4 6" xfId="92" xr:uid="{11752888-14C1-48F7-BA01-1E1015BA9240}"/>
    <cellStyle name="Normal 7 5" xfId="7" xr:uid="{00000000-0005-0000-0000-000025000000}"/>
    <cellStyle name="Normal 7 5 2" xfId="117" xr:uid="{D7719916-FDF3-4FAA-B422-CD8B52C0EF00}"/>
    <cellStyle name="Normal 7 5 3" xfId="79" xr:uid="{893A366A-AAE5-4E4E-9414-3E516ECDA48A}"/>
    <cellStyle name="Normal 7 6" xfId="60" xr:uid="{00000000-0005-0000-0000-000026000000}"/>
    <cellStyle name="Normal 7 6 2" xfId="108" xr:uid="{EDD4C3E4-6C52-4EF8-A2AD-0CB5C7FB4D97}"/>
    <cellStyle name="Normal 7 6 3" xfId="133" xr:uid="{708E54B1-6E4F-4306-BAAC-293C0A580081}"/>
    <cellStyle name="Normal 7 6 4" xfId="161" xr:uid="{26FDE474-2907-4D98-84E0-05FC526BC025}"/>
    <cellStyle name="Normal 7 6 5" xfId="192" xr:uid="{1FA67A68-C4C7-49E4-8FBA-4F581D1A9F41}"/>
    <cellStyle name="Normal 7 6 6" xfId="82" xr:uid="{244F7589-C54C-40C5-B0E2-8273BAA7E68C}"/>
    <cellStyle name="Normal 7 7" xfId="70" xr:uid="{00000000-0005-0000-0000-000027000000}"/>
    <cellStyle name="Normal 7 7 2" xfId="171" xr:uid="{2A90EAD9-9EA0-4EBF-8A84-EB77E06A83A8}"/>
    <cellStyle name="Normal 7 7 3" xfId="202" xr:uid="{5E104651-E77D-4143-A4FD-E2228037D572}"/>
    <cellStyle name="Normal 7 7 4" xfId="96" xr:uid="{A8978828-656D-4F36-B692-30D382A7398A}"/>
    <cellStyle name="Normal 7 8" xfId="120" xr:uid="{CCC34133-9007-4B62-B451-0A7CFC30FBB9}"/>
    <cellStyle name="Normal 7 9" xfId="149" xr:uid="{2D35F465-FAF6-4577-BB3A-0EF1F471C5DD}"/>
    <cellStyle name="Normal 8" xfId="29" xr:uid="{00000000-0005-0000-0000-000028000000}"/>
    <cellStyle name="Normal 9" xfId="37" xr:uid="{00000000-0005-0000-0000-000029000000}"/>
    <cellStyle name="Normal 9 2" xfId="128" xr:uid="{4144EDD0-F08D-4B26-83F8-0602A2F5BF54}"/>
    <cellStyle name="Normal 9 3" xfId="90" xr:uid="{4F9F17DA-391D-4B47-8E99-A60C2FABDD1D}"/>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10" xfId="143" xr:uid="{867DAB46-975D-4B35-B513-805E62CECA8C}"/>
    <cellStyle name="Обычный 3 11" xfId="147" xr:uid="{490037A9-DFD0-4481-9EBB-46DCD52BF097}"/>
    <cellStyle name="Обычный 3 12" xfId="178" xr:uid="{A8100623-1CE0-408C-9171-A2F597BE2069}"/>
    <cellStyle name="Обычный 3 13" xfId="80" xr:uid="{B54A1E89-6A85-4023-B60A-F9F03121EA8E}"/>
    <cellStyle name="Обычный 3 2" xfId="27" xr:uid="{00000000-0005-0000-0000-000035000000}"/>
    <cellStyle name="Обычный 3 2 10" xfId="83" xr:uid="{54483A5D-3D38-4ECE-AC15-6BE59B2E8CA7}"/>
    <cellStyle name="Обычный 3 2 2" xfId="34" xr:uid="{00000000-0005-0000-0000-000036000000}"/>
    <cellStyle name="Обычный 3 2 2 2" xfId="66" xr:uid="{00000000-0005-0000-0000-000037000000}"/>
    <cellStyle name="Обычный 3 2 2 2 2" xfId="139" xr:uid="{AA1A04AA-27AF-4002-BC28-477CCDBD7648}"/>
    <cellStyle name="Обычный 3 2 2 2 3" xfId="167" xr:uid="{1F430761-6E0F-4E53-8CF3-E3DAABFE80B9}"/>
    <cellStyle name="Обычный 3 2 2 2 4" xfId="198" xr:uid="{010DF6C8-925F-4983-9A7B-45760512C002}"/>
    <cellStyle name="Обычный 3 2 2 2 5" xfId="114" xr:uid="{0BA6B051-18CE-48E3-A915-F8E21EE154F8}"/>
    <cellStyle name="Обычный 3 2 2 3" xfId="102" xr:uid="{DB55D9B0-88FE-49CE-8DBF-1C0EE4232AC9}"/>
    <cellStyle name="Обычный 3 2 2 4" xfId="126" xr:uid="{6ECF40C2-0FF1-4E83-9604-9349B91B76B9}"/>
    <cellStyle name="Обычный 3 2 2 5" xfId="155" xr:uid="{4E806EB3-61C4-45E4-86BB-59D3F5FF60B9}"/>
    <cellStyle name="Обычный 3 2 2 6" xfId="186" xr:uid="{CBA0BECE-6DC3-46B7-B2CF-546074549576}"/>
    <cellStyle name="Обычный 3 2 2 7" xfId="88" xr:uid="{4C1369F3-B73E-49D1-8F70-F59276C2C5E3}"/>
    <cellStyle name="Обычный 3 2 3" xfId="43" xr:uid="{00000000-0005-0000-0000-000038000000}"/>
    <cellStyle name="Обычный 3 2 4" xfId="61" xr:uid="{00000000-0005-0000-0000-000039000000}"/>
    <cellStyle name="Обычный 3 2 4 2" xfId="134" xr:uid="{9D27AEDE-580E-4E36-A228-4E4C592585D0}"/>
    <cellStyle name="Обычный 3 2 4 3" xfId="162" xr:uid="{84E312CD-2472-4F69-A633-BB2F6A079AEB}"/>
    <cellStyle name="Обычный 3 2 4 4" xfId="193" xr:uid="{170E29AB-DEB3-4184-B246-EA6AD675F469}"/>
    <cellStyle name="Обычный 3 2 4 5" xfId="109" xr:uid="{AC810147-2AF0-4AAA-8CE7-86C6EC72B459}"/>
    <cellStyle name="Обычный 3 2 5" xfId="71" xr:uid="{00000000-0005-0000-0000-00003A000000}"/>
    <cellStyle name="Обычный 3 2 5 2" xfId="172" xr:uid="{81F189D2-5D4A-48CB-831D-06044CA96BE9}"/>
    <cellStyle name="Обычный 3 2 5 3" xfId="203" xr:uid="{F3E5B6C5-362D-4BB5-B0E3-AEC7982D28EE}"/>
    <cellStyle name="Обычный 3 2 5 4" xfId="97" xr:uid="{7D592640-B3D1-4E42-90D5-DCD4BAFD71B7}"/>
    <cellStyle name="Обычный 3 2 6" xfId="121" xr:uid="{CB269B08-1F8C-4E43-A384-4F75822A9532}"/>
    <cellStyle name="Обычный 3 2 7" xfId="144" xr:uid="{B351C144-E298-4617-A83D-A54BD4D0EB6B}"/>
    <cellStyle name="Обычный 3 2 8" xfId="150" xr:uid="{7034766D-2729-403A-8B80-A8111ABD4250}"/>
    <cellStyle name="Обычный 3 2 9" xfId="181" xr:uid="{4BEBD3A2-1A0B-42B5-B511-C233BC16A25B}"/>
    <cellStyle name="Обычный 3 3" xfId="28" xr:uid="{00000000-0005-0000-0000-00003B000000}"/>
    <cellStyle name="Обычный 3 3 2" xfId="35" xr:uid="{00000000-0005-0000-0000-00003C000000}"/>
    <cellStyle name="Обычный 3 3 2 2" xfId="67" xr:uid="{00000000-0005-0000-0000-00003D000000}"/>
    <cellStyle name="Обычный 3 3 2 2 2" xfId="140" xr:uid="{7CD36D2F-B08B-4C6D-AF24-616F87A51063}"/>
    <cellStyle name="Обычный 3 3 2 2 3" xfId="168" xr:uid="{831EE17D-3068-4A1A-8561-72BC6AB28972}"/>
    <cellStyle name="Обычный 3 3 2 2 4" xfId="199" xr:uid="{8FC93214-E078-43EC-A80F-CB04364AEDA0}"/>
    <cellStyle name="Обычный 3 3 2 2 5" xfId="115" xr:uid="{DE3A22E0-5C87-432D-9A33-60F2A8D0C5DC}"/>
    <cellStyle name="Обычный 3 3 2 3" xfId="103" xr:uid="{ECF73644-9CB5-48A1-BC9F-93054721AE13}"/>
    <cellStyle name="Обычный 3 3 2 4" xfId="127" xr:uid="{ABA8C2C3-EA44-4F4A-9684-E7B70959A518}"/>
    <cellStyle name="Обычный 3 3 2 5" xfId="156" xr:uid="{DEF177E1-79C2-455C-B7AA-98F556720770}"/>
    <cellStyle name="Обычный 3 3 2 6" xfId="187" xr:uid="{9C416324-D7C7-42D4-9F60-F2AEA5823CDD}"/>
    <cellStyle name="Обычный 3 3 2 7" xfId="89" xr:uid="{F894853B-6123-4A00-83BF-5720541B561E}"/>
    <cellStyle name="Обычный 3 3 3" xfId="44" xr:uid="{00000000-0005-0000-0000-00003E000000}"/>
    <cellStyle name="Обычный 3 3 4" xfId="62" xr:uid="{00000000-0005-0000-0000-00003F000000}"/>
    <cellStyle name="Обычный 3 3 4 2" xfId="135" xr:uid="{5871828B-FE04-40BC-B371-B00356909C28}"/>
    <cellStyle name="Обычный 3 3 4 3" xfId="163" xr:uid="{1501C3C0-4160-4ECF-ACC3-E1DBB39011D6}"/>
    <cellStyle name="Обычный 3 3 4 4" xfId="194" xr:uid="{272EE6B6-9393-46F4-A2D2-BB70B25C3A00}"/>
    <cellStyle name="Обычный 3 3 4 5" xfId="110" xr:uid="{42914E96-C5B1-47DC-B704-99A25900A3DE}"/>
    <cellStyle name="Обычный 3 3 5" xfId="72" xr:uid="{00000000-0005-0000-0000-000040000000}"/>
    <cellStyle name="Обычный 3 3 5 2" xfId="173" xr:uid="{01F4E68D-9857-46B7-9800-6F4C9295DAE8}"/>
    <cellStyle name="Обычный 3 3 5 3" xfId="204" xr:uid="{6299DCE2-82B4-4334-AD00-FB5DD15E76F7}"/>
    <cellStyle name="Обычный 3 3 5 4" xfId="98" xr:uid="{F7C4B700-7749-46C9-8409-9CD7A450009C}"/>
    <cellStyle name="Обычный 3 3 6" xfId="122" xr:uid="{C8361837-0A18-4931-86BE-70BC6DE534B9}"/>
    <cellStyle name="Обычный 3 3 7" xfId="151" xr:uid="{CD87F16C-4C77-4D05-A59C-5B807605D180}"/>
    <cellStyle name="Обычный 3 3 8" xfId="182" xr:uid="{3C7A9EB4-627F-4F2C-B25C-BB5A681DCFCF}"/>
    <cellStyle name="Обычный 3 3 9" xfId="84" xr:uid="{37D0E630-7D72-4018-A064-14708543B816}"/>
    <cellStyle name="Обычный 3 4" xfId="30" xr:uid="{00000000-0005-0000-0000-000041000000}"/>
    <cellStyle name="Обычный 3 4 2" xfId="63" xr:uid="{00000000-0005-0000-0000-000042000000}"/>
    <cellStyle name="Обычный 3 4 2 2" xfId="136" xr:uid="{2F6602E9-B6BC-455D-8E88-6049C0F994DD}"/>
    <cellStyle name="Обычный 3 4 2 3" xfId="164" xr:uid="{04484D1E-EACA-4DE6-9FFD-9024EC2CC71C}"/>
    <cellStyle name="Обычный 3 4 2 4" xfId="195" xr:uid="{31E22450-BC08-4B0C-B8E0-911D798C2C89}"/>
    <cellStyle name="Обычный 3 4 2 5" xfId="111" xr:uid="{7F7AA100-B607-47B6-8611-1ED036EDCE73}"/>
    <cellStyle name="Обычный 3 4 3" xfId="99" xr:uid="{79BF38B8-0488-4096-93F0-ADC33BF60587}"/>
    <cellStyle name="Обычный 3 4 4" xfId="123" xr:uid="{1E540DF9-F7F8-42AA-BAB2-93AF36463097}"/>
    <cellStyle name="Обычный 3 4 5" xfId="152" xr:uid="{F193149B-2B36-4157-B51E-D43820756C70}"/>
    <cellStyle name="Обычный 3 4 6" xfId="183" xr:uid="{DD1D3172-70ED-4221-9C8D-6DDF18A3FCC1}"/>
    <cellStyle name="Обычный 3 4 7" xfId="85" xr:uid="{C4B4DDE1-BA0C-42CE-82A6-1A2F66730393}"/>
    <cellStyle name="Обычный 3 5" xfId="36" xr:uid="{00000000-0005-0000-0000-000043000000}"/>
    <cellStyle name="Обычный 3 6" xfId="51" xr:uid="{00000000-0005-0000-0000-000044000000}"/>
    <cellStyle name="Обычный 3 7" xfId="58" xr:uid="{00000000-0005-0000-0000-000045000000}"/>
    <cellStyle name="Обычный 3 7 2" xfId="131" xr:uid="{B2604FCE-A112-4733-ACED-E21CDDABAEF7}"/>
    <cellStyle name="Обычный 3 7 3" xfId="159" xr:uid="{D57F8E0D-BC6B-45B7-BF47-B543FA37577E}"/>
    <cellStyle name="Обычный 3 7 4" xfId="190" xr:uid="{F3978E36-6E06-46F3-BF51-609D42D92AD8}"/>
    <cellStyle name="Обычный 3 7 5" xfId="106" xr:uid="{6CF65838-A713-4DCA-BEE0-74529DB93E71}"/>
    <cellStyle name="Обычный 3 8" xfId="68" xr:uid="{00000000-0005-0000-0000-000046000000}"/>
    <cellStyle name="Обычный 3 8 2" xfId="169" xr:uid="{14BC9521-E35E-40B2-8F90-3E0ABB09D47C}"/>
    <cellStyle name="Обычный 3 8 3" xfId="200" xr:uid="{AC6AC5A6-94CB-45F7-8CAF-226655BEF3F3}"/>
    <cellStyle name="Обычный 3 8 4" xfId="94" xr:uid="{F98ABC79-5444-432B-89C4-061257849099}"/>
    <cellStyle name="Обычный 3 9" xfId="118" xr:uid="{0270FED8-3CE2-4CAE-8187-8835F0610433}"/>
    <cellStyle name="Обычный 4" xfId="52" xr:uid="{00000000-0005-0000-0000-000047000000}"/>
    <cellStyle name="Финансовый 2" xfId="74" xr:uid="{A7549F50-4727-4E48-BC3D-1C2A0C4347F2}"/>
    <cellStyle name="Финансовый 2 2" xfId="205" xr:uid="{519C18B5-E628-4454-B860-446D7283744C}"/>
    <cellStyle name="Финансовый 2 3" xfId="174" xr:uid="{A18F7FC2-574A-4EC5-A95D-20E259D8B0D2}"/>
    <cellStyle name="Финансовый 3" xfId="54" xr:uid="{00000000-0005-0000-0000-000048000000}"/>
    <cellStyle name="Финансовый 3 2" xfId="104" xr:uid="{44F692F4-8F0B-4506-B5E9-C09482E36851}"/>
    <cellStyle name="Финансовый 3 3" xfId="129" xr:uid="{98FB43CB-DC3B-4F03-AA53-5B9F8842CADB}"/>
    <cellStyle name="Финансовый 3 4" xfId="157" xr:uid="{CCA984FA-7326-4D9B-8C57-5336DEAFC8D3}"/>
    <cellStyle name="Финансовый 3 5" xfId="188" xr:uid="{710D69D9-8597-4444-BA3F-6FF59A83350B}"/>
    <cellStyle name="Финансовый 3 6" xfId="91" xr:uid="{F321B555-15C1-4274-BBF3-9BB33E7779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6"/>
  <sheetViews>
    <sheetView zoomScale="70" zoomScaleNormal="70" workbookViewId="0">
      <selection activeCell="I8" sqref="I8"/>
    </sheetView>
  </sheetViews>
  <sheetFormatPr defaultColWidth="9.140625" defaultRowHeight="15.75"/>
  <cols>
    <col min="1" max="1" width="5.7109375" style="37" customWidth="1"/>
    <col min="2" max="2" width="7.28515625" style="37" customWidth="1"/>
    <col min="3" max="3" width="21.28515625" style="48" customWidth="1"/>
    <col min="4" max="4" width="20.7109375" style="48" customWidth="1"/>
    <col min="5" max="5" width="10.5703125" style="37" customWidth="1"/>
    <col min="6" max="6" width="11.28515625" style="37" customWidth="1"/>
    <col min="7" max="7" width="8.5703125" style="37" customWidth="1"/>
    <col min="8" max="8" width="94.140625" style="23" customWidth="1"/>
    <col min="9" max="9" width="24.28515625" style="37" customWidth="1"/>
    <col min="10" max="10" width="9.7109375" style="48" customWidth="1"/>
    <col min="11" max="16384" width="9.140625" style="37"/>
  </cols>
  <sheetData>
    <row r="1" spans="1:10">
      <c r="B1" s="45"/>
      <c r="C1" s="67" t="s">
        <v>27</v>
      </c>
      <c r="D1" s="67"/>
      <c r="E1" s="67"/>
      <c r="F1" s="67"/>
      <c r="G1" s="67"/>
      <c r="H1" s="67"/>
      <c r="I1" s="67"/>
      <c r="J1" s="67"/>
    </row>
    <row r="2" spans="1:10">
      <c r="D2" s="69" t="s">
        <v>14</v>
      </c>
      <c r="E2" s="69"/>
      <c r="F2" s="69"/>
      <c r="G2" s="69"/>
      <c r="H2" s="69"/>
    </row>
    <row r="3" spans="1:10" ht="15" customHeight="1">
      <c r="A3" s="70" t="s">
        <v>9</v>
      </c>
      <c r="B3" s="70"/>
      <c r="C3" s="70"/>
      <c r="D3" s="71" t="s">
        <v>29</v>
      </c>
      <c r="E3" s="71"/>
      <c r="F3" s="71"/>
      <c r="G3" s="71"/>
      <c r="H3" s="71"/>
      <c r="I3" s="37" t="s">
        <v>10</v>
      </c>
      <c r="J3" s="48" t="s">
        <v>12</v>
      </c>
    </row>
    <row r="4" spans="1:10" s="48" customFormat="1" ht="20.25" customHeight="1">
      <c r="A4" s="72" t="s">
        <v>8</v>
      </c>
      <c r="B4" s="72"/>
      <c r="C4" s="72"/>
      <c r="D4" s="73" t="s">
        <v>169</v>
      </c>
      <c r="E4" s="73"/>
      <c r="F4" s="73"/>
      <c r="G4" s="73"/>
      <c r="H4" s="73"/>
      <c r="I4" s="73"/>
      <c r="J4" s="36" t="s">
        <v>13</v>
      </c>
    </row>
    <row r="5" spans="1:10">
      <c r="D5" s="68"/>
      <c r="E5" s="68"/>
      <c r="F5" s="68"/>
      <c r="G5" s="68"/>
      <c r="H5" s="68"/>
      <c r="I5" s="68"/>
      <c r="J5" s="68"/>
    </row>
    <row r="6" spans="1:10" ht="25.5">
      <c r="A6" s="98" t="s">
        <v>2</v>
      </c>
      <c r="B6" s="98" t="s">
        <v>0</v>
      </c>
      <c r="C6" s="98" t="s">
        <v>1</v>
      </c>
      <c r="D6" s="98" t="s">
        <v>3</v>
      </c>
      <c r="E6" s="99" t="s">
        <v>4</v>
      </c>
      <c r="F6" s="99" t="s">
        <v>5</v>
      </c>
      <c r="G6" s="99" t="s">
        <v>6</v>
      </c>
      <c r="H6" s="98" t="s">
        <v>7</v>
      </c>
      <c r="I6" s="99" t="s">
        <v>28</v>
      </c>
      <c r="J6" s="46"/>
    </row>
    <row r="7" spans="1:10" ht="153">
      <c r="A7" s="39" t="s">
        <v>30</v>
      </c>
      <c r="B7" s="58">
        <v>1</v>
      </c>
      <c r="C7" s="82" t="s">
        <v>105</v>
      </c>
      <c r="D7" s="82" t="s">
        <v>105</v>
      </c>
      <c r="E7" s="61"/>
      <c r="F7" s="62"/>
      <c r="G7" s="100"/>
      <c r="H7" s="63" t="s">
        <v>119</v>
      </c>
      <c r="I7" s="62"/>
      <c r="J7" s="38"/>
    </row>
    <row r="8" spans="1:10" ht="165.75">
      <c r="A8" s="39" t="s">
        <v>30</v>
      </c>
      <c r="B8" s="58">
        <v>2</v>
      </c>
      <c r="C8" s="82" t="s">
        <v>106</v>
      </c>
      <c r="D8" s="82" t="s">
        <v>106</v>
      </c>
      <c r="E8" s="61"/>
      <c r="F8" s="62"/>
      <c r="G8" s="101"/>
      <c r="H8" s="63" t="s">
        <v>120</v>
      </c>
      <c r="I8" s="62"/>
    </row>
    <row r="9" spans="1:10" ht="178.5">
      <c r="A9" s="39" t="s">
        <v>30</v>
      </c>
      <c r="B9" s="58">
        <v>3</v>
      </c>
      <c r="C9" s="82" t="s">
        <v>59</v>
      </c>
      <c r="D9" s="82" t="s">
        <v>59</v>
      </c>
      <c r="E9" s="61"/>
      <c r="F9" s="62"/>
      <c r="G9" s="102"/>
      <c r="H9" s="56" t="s">
        <v>121</v>
      </c>
      <c r="I9" s="62"/>
      <c r="J9" s="47"/>
    </row>
    <row r="10" spans="1:10" ht="165.75">
      <c r="A10" s="39" t="s">
        <v>30</v>
      </c>
      <c r="B10" s="58">
        <v>4</v>
      </c>
      <c r="C10" s="82" t="s">
        <v>60</v>
      </c>
      <c r="D10" s="82" t="s">
        <v>60</v>
      </c>
      <c r="E10" s="61"/>
      <c r="F10" s="62"/>
      <c r="G10" s="102"/>
      <c r="H10" s="56" t="s">
        <v>122</v>
      </c>
      <c r="I10" s="62"/>
      <c r="J10" s="47"/>
    </row>
    <row r="11" spans="1:10" ht="178.5">
      <c r="A11" s="39" t="s">
        <v>30</v>
      </c>
      <c r="B11" s="58">
        <v>5</v>
      </c>
      <c r="C11" s="82" t="s">
        <v>61</v>
      </c>
      <c r="D11" s="82" t="s">
        <v>61</v>
      </c>
      <c r="E11" s="61"/>
      <c r="F11" s="62"/>
      <c r="G11" s="102"/>
      <c r="H11" s="56" t="s">
        <v>123</v>
      </c>
      <c r="I11" s="62"/>
      <c r="J11" s="47"/>
    </row>
    <row r="12" spans="1:10" ht="165.75">
      <c r="A12" s="39" t="s">
        <v>30</v>
      </c>
      <c r="B12" s="58">
        <v>6</v>
      </c>
      <c r="C12" s="82" t="s">
        <v>62</v>
      </c>
      <c r="D12" s="82" t="s">
        <v>62</v>
      </c>
      <c r="E12" s="61"/>
      <c r="F12" s="62"/>
      <c r="G12" s="101"/>
      <c r="H12" s="56" t="s">
        <v>124</v>
      </c>
      <c r="I12" s="62"/>
    </row>
    <row r="13" spans="1:10" ht="165.75">
      <c r="A13" s="39" t="s">
        <v>30</v>
      </c>
      <c r="B13" s="58">
        <v>7</v>
      </c>
      <c r="C13" s="82" t="s">
        <v>63</v>
      </c>
      <c r="D13" s="82" t="s">
        <v>63</v>
      </c>
      <c r="E13" s="61"/>
      <c r="F13" s="62"/>
      <c r="G13" s="101"/>
      <c r="H13" s="56" t="s">
        <v>125</v>
      </c>
      <c r="I13" s="62"/>
    </row>
    <row r="14" spans="1:10" ht="229.5">
      <c r="A14" s="39" t="s">
        <v>30</v>
      </c>
      <c r="B14" s="58">
        <v>8</v>
      </c>
      <c r="C14" s="82" t="s">
        <v>64</v>
      </c>
      <c r="D14" s="82" t="s">
        <v>64</v>
      </c>
      <c r="E14" s="61"/>
      <c r="F14" s="62"/>
      <c r="G14" s="101"/>
      <c r="H14" s="56" t="s">
        <v>126</v>
      </c>
      <c r="I14" s="62"/>
    </row>
    <row r="15" spans="1:10" ht="242.25">
      <c r="A15" s="39" t="s">
        <v>30</v>
      </c>
      <c r="B15" s="58">
        <v>9</v>
      </c>
      <c r="C15" s="82" t="s">
        <v>65</v>
      </c>
      <c r="D15" s="82" t="s">
        <v>65</v>
      </c>
      <c r="E15" s="61"/>
      <c r="F15" s="62"/>
      <c r="G15" s="101"/>
      <c r="H15" s="56" t="s">
        <v>127</v>
      </c>
      <c r="I15" s="62"/>
    </row>
    <row r="16" spans="1:10" ht="216.75">
      <c r="A16" s="39" t="s">
        <v>30</v>
      </c>
      <c r="B16" s="58">
        <v>10</v>
      </c>
      <c r="C16" s="82" t="s">
        <v>66</v>
      </c>
      <c r="D16" s="82" t="s">
        <v>66</v>
      </c>
      <c r="E16" s="61"/>
      <c r="F16" s="62"/>
      <c r="G16" s="101"/>
      <c r="H16" s="56" t="s">
        <v>128</v>
      </c>
      <c r="I16" s="62"/>
    </row>
    <row r="17" spans="1:10" ht="204">
      <c r="A17" s="39" t="s">
        <v>30</v>
      </c>
      <c r="B17" s="58">
        <v>11</v>
      </c>
      <c r="C17" s="82" t="s">
        <v>67</v>
      </c>
      <c r="D17" s="82" t="s">
        <v>67</v>
      </c>
      <c r="E17" s="61"/>
      <c r="F17" s="62"/>
      <c r="G17" s="101"/>
      <c r="H17" s="56" t="s">
        <v>129</v>
      </c>
      <c r="I17" s="62"/>
    </row>
    <row r="18" spans="1:10" ht="178.5">
      <c r="A18" s="39" t="s">
        <v>30</v>
      </c>
      <c r="B18" s="58">
        <v>12</v>
      </c>
      <c r="C18" s="82" t="s">
        <v>68</v>
      </c>
      <c r="D18" s="82" t="s">
        <v>68</v>
      </c>
      <c r="E18" s="61"/>
      <c r="F18" s="62"/>
      <c r="G18" s="101"/>
      <c r="H18" s="56" t="s">
        <v>130</v>
      </c>
      <c r="I18" s="62"/>
    </row>
    <row r="19" spans="1:10" ht="153">
      <c r="A19" s="39" t="s">
        <v>30</v>
      </c>
      <c r="B19" s="58">
        <v>13</v>
      </c>
      <c r="C19" s="82" t="s">
        <v>69</v>
      </c>
      <c r="D19" s="82" t="s">
        <v>69</v>
      </c>
      <c r="E19" s="61"/>
      <c r="F19" s="62"/>
      <c r="G19" s="101"/>
      <c r="H19" s="56" t="s">
        <v>131</v>
      </c>
      <c r="I19" s="62"/>
    </row>
    <row r="20" spans="1:10" ht="178.5">
      <c r="A20" s="39" t="s">
        <v>30</v>
      </c>
      <c r="B20" s="58">
        <v>14</v>
      </c>
      <c r="C20" s="82" t="s">
        <v>70</v>
      </c>
      <c r="D20" s="82" t="s">
        <v>70</v>
      </c>
      <c r="E20" s="61"/>
      <c r="F20" s="62"/>
      <c r="G20" s="101"/>
      <c r="H20" s="63" t="s">
        <v>132</v>
      </c>
      <c r="I20" s="62"/>
    </row>
    <row r="21" spans="1:10" ht="153">
      <c r="A21" s="39" t="s">
        <v>30</v>
      </c>
      <c r="B21" s="58">
        <v>15</v>
      </c>
      <c r="C21" s="82" t="s">
        <v>71</v>
      </c>
      <c r="D21" s="82" t="s">
        <v>71</v>
      </c>
      <c r="E21" s="61"/>
      <c r="F21" s="62"/>
      <c r="G21" s="101"/>
      <c r="H21" s="63" t="s">
        <v>133</v>
      </c>
      <c r="I21" s="62"/>
    </row>
    <row r="22" spans="1:10" ht="63.75">
      <c r="A22" s="39" t="s">
        <v>30</v>
      </c>
      <c r="B22" s="58">
        <v>16</v>
      </c>
      <c r="C22" s="82" t="s">
        <v>107</v>
      </c>
      <c r="D22" s="82" t="s">
        <v>72</v>
      </c>
      <c r="E22" s="61"/>
      <c r="F22" s="62"/>
      <c r="G22" s="101"/>
      <c r="H22" s="63" t="s">
        <v>134</v>
      </c>
      <c r="I22" s="62"/>
    </row>
    <row r="23" spans="1:10" ht="51">
      <c r="A23" s="39" t="s">
        <v>30</v>
      </c>
      <c r="B23" s="58">
        <v>17</v>
      </c>
      <c r="C23" s="82" t="s">
        <v>107</v>
      </c>
      <c r="D23" s="82" t="s">
        <v>73</v>
      </c>
      <c r="E23" s="61"/>
      <c r="F23" s="62"/>
      <c r="G23" s="101"/>
      <c r="H23" s="63" t="s">
        <v>135</v>
      </c>
      <c r="I23" s="62"/>
    </row>
    <row r="24" spans="1:10" ht="191.25">
      <c r="A24" s="39" t="s">
        <v>30</v>
      </c>
      <c r="B24" s="58">
        <v>18</v>
      </c>
      <c r="C24" s="82" t="s">
        <v>74</v>
      </c>
      <c r="D24" s="82" t="s">
        <v>74</v>
      </c>
      <c r="E24" s="61"/>
      <c r="F24" s="62"/>
      <c r="G24" s="102"/>
      <c r="H24" s="63" t="s">
        <v>136</v>
      </c>
      <c r="I24" s="62"/>
      <c r="J24" s="42"/>
    </row>
    <row r="25" spans="1:10" ht="216.75">
      <c r="A25" s="39" t="s">
        <v>30</v>
      </c>
      <c r="B25" s="58">
        <v>19</v>
      </c>
      <c r="C25" s="82" t="s">
        <v>75</v>
      </c>
      <c r="D25" s="82" t="s">
        <v>75</v>
      </c>
      <c r="E25" s="61"/>
      <c r="F25" s="62"/>
      <c r="G25" s="102"/>
      <c r="H25" s="63" t="s">
        <v>137</v>
      </c>
      <c r="I25" s="62"/>
      <c r="J25" s="47"/>
    </row>
    <row r="26" spans="1:10" ht="191.25">
      <c r="A26" s="39" t="s">
        <v>30</v>
      </c>
      <c r="B26" s="58">
        <v>20</v>
      </c>
      <c r="C26" s="82" t="s">
        <v>76</v>
      </c>
      <c r="D26" s="82" t="s">
        <v>77</v>
      </c>
      <c r="E26" s="61"/>
      <c r="F26" s="62"/>
      <c r="G26" s="102"/>
      <c r="H26" s="63" t="s">
        <v>138</v>
      </c>
      <c r="I26" s="62"/>
      <c r="J26" s="47"/>
    </row>
    <row r="27" spans="1:10" ht="191.25">
      <c r="A27" s="39" t="s">
        <v>30</v>
      </c>
      <c r="B27" s="58">
        <v>21</v>
      </c>
      <c r="C27" s="82" t="s">
        <v>78</v>
      </c>
      <c r="D27" s="82" t="s">
        <v>78</v>
      </c>
      <c r="E27" s="61"/>
      <c r="F27" s="62"/>
      <c r="G27" s="62"/>
      <c r="H27" s="63" t="s">
        <v>139</v>
      </c>
      <c r="I27" s="62"/>
      <c r="J27" s="43"/>
    </row>
    <row r="28" spans="1:10" ht="63.75">
      <c r="A28" s="39" t="s">
        <v>30</v>
      </c>
      <c r="B28" s="58">
        <v>22</v>
      </c>
      <c r="C28" s="82" t="s">
        <v>108</v>
      </c>
      <c r="D28" s="82" t="s">
        <v>108</v>
      </c>
      <c r="E28" s="61"/>
      <c r="F28" s="62"/>
      <c r="G28" s="101"/>
      <c r="H28" s="63" t="s">
        <v>140</v>
      </c>
      <c r="I28" s="62"/>
    </row>
    <row r="29" spans="1:10" ht="76.5">
      <c r="A29" s="39" t="s">
        <v>30</v>
      </c>
      <c r="B29" s="58">
        <v>23</v>
      </c>
      <c r="C29" s="82" t="s">
        <v>79</v>
      </c>
      <c r="D29" s="82" t="s">
        <v>79</v>
      </c>
      <c r="E29" s="61"/>
      <c r="F29" s="62"/>
      <c r="G29" s="101"/>
      <c r="H29" s="63" t="s">
        <v>141</v>
      </c>
      <c r="I29" s="62"/>
    </row>
    <row r="30" spans="1:10" ht="102">
      <c r="A30" s="39" t="s">
        <v>30</v>
      </c>
      <c r="B30" s="58">
        <v>24</v>
      </c>
      <c r="C30" s="82" t="s">
        <v>80</v>
      </c>
      <c r="D30" s="82" t="s">
        <v>80</v>
      </c>
      <c r="E30" s="61"/>
      <c r="F30" s="62"/>
      <c r="G30" s="101"/>
      <c r="H30" s="63" t="s">
        <v>142</v>
      </c>
      <c r="I30" s="62"/>
      <c r="J30" s="95"/>
    </row>
    <row r="31" spans="1:10" ht="89.25">
      <c r="A31" s="103"/>
      <c r="B31" s="58">
        <v>25</v>
      </c>
      <c r="C31" s="82" t="s">
        <v>81</v>
      </c>
      <c r="D31" s="82" t="s">
        <v>81</v>
      </c>
      <c r="E31" s="102"/>
      <c r="F31" s="102"/>
      <c r="G31" s="102"/>
      <c r="H31" s="102" t="s">
        <v>143</v>
      </c>
      <c r="I31" s="102"/>
      <c r="J31" s="65"/>
    </row>
    <row r="32" spans="1:10" ht="153">
      <c r="A32" s="103"/>
      <c r="B32" s="58">
        <v>26</v>
      </c>
      <c r="C32" s="82" t="s">
        <v>82</v>
      </c>
      <c r="D32" s="82" t="s">
        <v>82</v>
      </c>
      <c r="E32" s="102"/>
      <c r="F32" s="102"/>
      <c r="G32" s="102"/>
      <c r="H32" s="104" t="s">
        <v>144</v>
      </c>
      <c r="I32" s="102"/>
      <c r="J32" s="64"/>
    </row>
    <row r="33" spans="1:10" ht="191.25">
      <c r="A33" s="103"/>
      <c r="B33" s="58">
        <v>27</v>
      </c>
      <c r="C33" s="82" t="s">
        <v>83</v>
      </c>
      <c r="D33" s="82" t="s">
        <v>83</v>
      </c>
      <c r="E33" s="102"/>
      <c r="F33" s="102"/>
      <c r="G33" s="102"/>
      <c r="H33" s="104" t="s">
        <v>145</v>
      </c>
      <c r="I33" s="102"/>
      <c r="J33" s="64"/>
    </row>
    <row r="34" spans="1:10" ht="178.5">
      <c r="A34" s="103"/>
      <c r="B34" s="58">
        <v>28</v>
      </c>
      <c r="C34" s="82" t="s">
        <v>84</v>
      </c>
      <c r="D34" s="82" t="s">
        <v>84</v>
      </c>
      <c r="E34" s="102"/>
      <c r="F34" s="102"/>
      <c r="G34" s="102"/>
      <c r="H34" s="104" t="s">
        <v>146</v>
      </c>
      <c r="I34" s="102"/>
      <c r="J34" s="64"/>
    </row>
    <row r="35" spans="1:10" ht="165.75">
      <c r="A35" s="103"/>
      <c r="B35" s="58">
        <v>29</v>
      </c>
      <c r="C35" s="82" t="s">
        <v>85</v>
      </c>
      <c r="D35" s="82" t="s">
        <v>85</v>
      </c>
      <c r="E35" s="62"/>
      <c r="F35" s="62"/>
      <c r="G35" s="62"/>
      <c r="H35" s="96" t="s">
        <v>147</v>
      </c>
      <c r="I35" s="62"/>
      <c r="J35" s="62"/>
    </row>
    <row r="36" spans="1:10" ht="114.75">
      <c r="A36" s="103"/>
      <c r="B36" s="58">
        <v>30</v>
      </c>
      <c r="C36" s="82" t="s">
        <v>86</v>
      </c>
      <c r="D36" s="82" t="s">
        <v>86</v>
      </c>
      <c r="E36" s="62"/>
      <c r="F36" s="62"/>
      <c r="G36" s="62"/>
      <c r="H36" s="96" t="s">
        <v>148</v>
      </c>
      <c r="I36" s="62"/>
      <c r="J36" s="62"/>
    </row>
    <row r="37" spans="1:10" ht="114.75">
      <c r="A37" s="103"/>
      <c r="B37" s="58">
        <v>31</v>
      </c>
      <c r="C37" s="82" t="s">
        <v>87</v>
      </c>
      <c r="D37" s="82" t="s">
        <v>87</v>
      </c>
      <c r="E37" s="62"/>
      <c r="F37" s="62"/>
      <c r="G37" s="62"/>
      <c r="H37" s="96" t="s">
        <v>149</v>
      </c>
      <c r="I37" s="62"/>
      <c r="J37" s="62"/>
    </row>
    <row r="38" spans="1:10" ht="127.5">
      <c r="A38" s="103"/>
      <c r="B38" s="58">
        <v>32</v>
      </c>
      <c r="C38" s="82" t="s">
        <v>88</v>
      </c>
      <c r="D38" s="82" t="s">
        <v>88</v>
      </c>
      <c r="E38" s="62"/>
      <c r="F38" s="62"/>
      <c r="G38" s="62"/>
      <c r="H38" s="96" t="s">
        <v>150</v>
      </c>
      <c r="I38" s="62"/>
      <c r="J38" s="62"/>
    </row>
    <row r="39" spans="1:10" ht="127.5">
      <c r="A39" s="105"/>
      <c r="B39" s="58">
        <v>33</v>
      </c>
      <c r="C39" s="82" t="s">
        <v>89</v>
      </c>
      <c r="D39" s="82" t="s">
        <v>89</v>
      </c>
      <c r="E39" s="101"/>
      <c r="F39" s="101"/>
      <c r="G39" s="101"/>
      <c r="H39" s="106" t="s">
        <v>151</v>
      </c>
      <c r="I39" s="101"/>
      <c r="J39" s="95"/>
    </row>
    <row r="40" spans="1:10" ht="76.5">
      <c r="A40" s="105"/>
      <c r="B40" s="58">
        <v>34</v>
      </c>
      <c r="C40" s="82" t="s">
        <v>90</v>
      </c>
      <c r="D40" s="82" t="s">
        <v>90</v>
      </c>
      <c r="E40" s="101"/>
      <c r="F40" s="101"/>
      <c r="G40" s="101"/>
      <c r="H40" s="106" t="s">
        <v>152</v>
      </c>
      <c r="I40" s="101"/>
      <c r="J40" s="95"/>
    </row>
    <row r="41" spans="1:10" ht="178.5">
      <c r="A41" s="105"/>
      <c r="B41" s="58">
        <v>35</v>
      </c>
      <c r="C41" s="82" t="s">
        <v>91</v>
      </c>
      <c r="D41" s="82" t="s">
        <v>91</v>
      </c>
      <c r="E41" s="101"/>
      <c r="F41" s="101"/>
      <c r="G41" s="101"/>
      <c r="H41" s="106" t="s">
        <v>153</v>
      </c>
      <c r="I41" s="101"/>
      <c r="J41" s="95"/>
    </row>
    <row r="42" spans="1:10" ht="204">
      <c r="A42" s="105"/>
      <c r="B42" s="58">
        <v>36</v>
      </c>
      <c r="C42" s="82" t="s">
        <v>92</v>
      </c>
      <c r="D42" s="82" t="s">
        <v>92</v>
      </c>
      <c r="E42" s="101"/>
      <c r="F42" s="101"/>
      <c r="G42" s="101"/>
      <c r="H42" s="106" t="s">
        <v>154</v>
      </c>
      <c r="I42" s="101"/>
      <c r="J42" s="95"/>
    </row>
    <row r="43" spans="1:10" ht="191.25">
      <c r="A43" s="105"/>
      <c r="B43" s="58">
        <v>37</v>
      </c>
      <c r="C43" s="82" t="s">
        <v>93</v>
      </c>
      <c r="D43" s="82" t="s">
        <v>93</v>
      </c>
      <c r="E43" s="101"/>
      <c r="F43" s="101"/>
      <c r="G43" s="101"/>
      <c r="H43" s="106" t="s">
        <v>155</v>
      </c>
      <c r="I43" s="101"/>
      <c r="J43" s="95"/>
    </row>
    <row r="44" spans="1:10" ht="165.75">
      <c r="A44" s="105"/>
      <c r="B44" s="58">
        <v>38</v>
      </c>
      <c r="C44" s="82" t="s">
        <v>94</v>
      </c>
      <c r="D44" s="82" t="s">
        <v>94</v>
      </c>
      <c r="E44" s="101"/>
      <c r="F44" s="101"/>
      <c r="G44" s="101"/>
      <c r="H44" s="106" t="s">
        <v>156</v>
      </c>
      <c r="I44" s="101"/>
      <c r="J44" s="95"/>
    </row>
    <row r="45" spans="1:10" ht="178.5">
      <c r="A45" s="105"/>
      <c r="B45" s="58">
        <v>39</v>
      </c>
      <c r="C45" s="82" t="s">
        <v>95</v>
      </c>
      <c r="D45" s="82" t="s">
        <v>95</v>
      </c>
      <c r="E45" s="101"/>
      <c r="F45" s="101"/>
      <c r="G45" s="101"/>
      <c r="H45" s="106" t="s">
        <v>157</v>
      </c>
      <c r="I45" s="101"/>
      <c r="J45" s="95"/>
    </row>
    <row r="46" spans="1:10" ht="191.25">
      <c r="A46" s="105"/>
      <c r="B46" s="58">
        <v>40</v>
      </c>
      <c r="C46" s="82" t="s">
        <v>96</v>
      </c>
      <c r="D46" s="82" t="s">
        <v>96</v>
      </c>
      <c r="E46" s="101"/>
      <c r="F46" s="101"/>
      <c r="G46" s="101"/>
      <c r="H46" s="106" t="s">
        <v>158</v>
      </c>
      <c r="I46" s="101"/>
      <c r="J46" s="95"/>
    </row>
    <row r="47" spans="1:10" ht="178.5">
      <c r="A47" s="105"/>
      <c r="B47" s="58">
        <v>41</v>
      </c>
      <c r="C47" s="82" t="s">
        <v>97</v>
      </c>
      <c r="D47" s="82" t="s">
        <v>97</v>
      </c>
      <c r="E47" s="101"/>
      <c r="F47" s="101"/>
      <c r="G47" s="101"/>
      <c r="H47" s="106" t="s">
        <v>159</v>
      </c>
      <c r="I47" s="101"/>
      <c r="J47" s="95"/>
    </row>
    <row r="48" spans="1:10" ht="178.5">
      <c r="A48" s="105"/>
      <c r="B48" s="58">
        <v>42</v>
      </c>
      <c r="C48" s="82" t="s">
        <v>98</v>
      </c>
      <c r="D48" s="82" t="s">
        <v>98</v>
      </c>
      <c r="E48" s="101"/>
      <c r="F48" s="101"/>
      <c r="G48" s="101"/>
      <c r="H48" s="106" t="s">
        <v>160</v>
      </c>
      <c r="I48" s="101"/>
      <c r="J48" s="95"/>
    </row>
    <row r="49" spans="1:18" ht="178.5">
      <c r="A49" s="105"/>
      <c r="B49" s="58">
        <v>43</v>
      </c>
      <c r="C49" s="82" t="s">
        <v>99</v>
      </c>
      <c r="D49" s="82" t="s">
        <v>99</v>
      </c>
      <c r="E49" s="105"/>
      <c r="F49" s="105"/>
      <c r="G49" s="105"/>
      <c r="H49" s="107" t="s">
        <v>161</v>
      </c>
      <c r="I49" s="105"/>
    </row>
    <row r="50" spans="1:18" ht="293.25">
      <c r="A50" s="105"/>
      <c r="B50" s="58">
        <v>44</v>
      </c>
      <c r="C50" s="82" t="s">
        <v>100</v>
      </c>
      <c r="D50" s="82" t="s">
        <v>100</v>
      </c>
      <c r="E50" s="105"/>
      <c r="F50" s="105"/>
      <c r="G50" s="105"/>
      <c r="H50" s="107" t="s">
        <v>162</v>
      </c>
      <c r="I50" s="105"/>
    </row>
    <row r="51" spans="1:18" ht="267.75">
      <c r="A51" s="105"/>
      <c r="B51" s="58">
        <v>45</v>
      </c>
      <c r="C51" s="83" t="s">
        <v>101</v>
      </c>
      <c r="D51" s="83" t="s">
        <v>109</v>
      </c>
      <c r="E51" s="105"/>
      <c r="F51" s="105"/>
      <c r="G51" s="105"/>
      <c r="H51" s="107" t="s">
        <v>163</v>
      </c>
      <c r="I51" s="105"/>
    </row>
    <row r="52" spans="1:18" ht="229.5">
      <c r="A52" s="105"/>
      <c r="B52" s="58">
        <v>46</v>
      </c>
      <c r="C52" s="83" t="s">
        <v>110</v>
      </c>
      <c r="D52" s="83" t="s">
        <v>111</v>
      </c>
      <c r="E52" s="105"/>
      <c r="F52" s="105"/>
      <c r="G52" s="105"/>
      <c r="H52" s="107" t="s">
        <v>164</v>
      </c>
      <c r="I52" s="105"/>
    </row>
    <row r="53" spans="1:18" ht="51">
      <c r="A53" s="105"/>
      <c r="B53" s="58">
        <v>47</v>
      </c>
      <c r="C53" s="83" t="s">
        <v>102</v>
      </c>
      <c r="D53" s="83" t="s">
        <v>102</v>
      </c>
      <c r="E53" s="105"/>
      <c r="F53" s="105"/>
      <c r="G53" s="105"/>
      <c r="H53" s="108" t="s">
        <v>102</v>
      </c>
      <c r="I53" s="105"/>
    </row>
    <row r="54" spans="1:18" ht="63.75">
      <c r="A54" s="105"/>
      <c r="B54" s="58">
        <v>48</v>
      </c>
      <c r="C54" s="97" t="s">
        <v>103</v>
      </c>
      <c r="D54" s="97" t="s">
        <v>112</v>
      </c>
      <c r="E54" s="105"/>
      <c r="F54" s="105"/>
      <c r="G54" s="105"/>
      <c r="H54" s="107" t="s">
        <v>165</v>
      </c>
      <c r="I54" s="105"/>
    </row>
    <row r="55" spans="1:18" ht="63.75">
      <c r="A55" s="105"/>
      <c r="B55" s="58">
        <v>49</v>
      </c>
      <c r="C55" s="97" t="s">
        <v>103</v>
      </c>
      <c r="D55" s="97" t="s">
        <v>113</v>
      </c>
      <c r="E55" s="105"/>
      <c r="F55" s="105"/>
      <c r="G55" s="105"/>
      <c r="H55" s="107" t="s">
        <v>166</v>
      </c>
      <c r="I55" s="105"/>
    </row>
    <row r="56" spans="1:18" ht="38.25">
      <c r="A56" s="105"/>
      <c r="B56" s="58">
        <v>50</v>
      </c>
      <c r="C56" s="97" t="s">
        <v>114</v>
      </c>
      <c r="D56" s="97" t="s">
        <v>115</v>
      </c>
      <c r="E56" s="105"/>
      <c r="F56" s="105"/>
      <c r="G56" s="105"/>
      <c r="H56" s="107" t="s">
        <v>167</v>
      </c>
      <c r="I56" s="105"/>
    </row>
    <row r="57" spans="1:18">
      <c r="A57" s="105"/>
      <c r="B57" s="58">
        <v>51</v>
      </c>
      <c r="C57" s="97" t="s">
        <v>104</v>
      </c>
      <c r="D57" s="97" t="s">
        <v>104</v>
      </c>
      <c r="E57" s="105"/>
      <c r="F57" s="105"/>
      <c r="G57" s="105"/>
      <c r="H57" s="108" t="s">
        <v>168</v>
      </c>
      <c r="I57" s="105"/>
    </row>
    <row r="61" spans="1:18">
      <c r="C61" s="16"/>
      <c r="D61" s="16"/>
      <c r="E61" s="6"/>
      <c r="F61" s="16"/>
      <c r="G61" s="16"/>
      <c r="H61" s="16"/>
      <c r="I61" s="16"/>
      <c r="J61" s="16"/>
      <c r="K61" s="16"/>
      <c r="L61" s="16"/>
      <c r="M61" s="16"/>
      <c r="N61" s="16"/>
      <c r="O61" s="16"/>
      <c r="P61" s="16"/>
      <c r="Q61" s="16"/>
      <c r="R61" s="16"/>
    </row>
    <row r="62" spans="1:18" ht="20.25">
      <c r="C62" s="17" t="s">
        <v>15</v>
      </c>
      <c r="D62" s="17"/>
      <c r="E62" s="17"/>
      <c r="F62" s="17"/>
      <c r="G62" s="17"/>
      <c r="H62" s="17"/>
      <c r="I62" s="17"/>
      <c r="J62" s="17"/>
      <c r="K62" s="17"/>
      <c r="L62" s="17"/>
      <c r="M62" s="17"/>
      <c r="N62" s="17"/>
      <c r="O62" s="17"/>
      <c r="P62" s="17"/>
      <c r="Q62" s="17"/>
      <c r="R62" s="17"/>
    </row>
    <row r="63" spans="1:18" ht="20.25">
      <c r="C63" s="17"/>
      <c r="D63" s="17"/>
      <c r="E63" s="17"/>
      <c r="F63" s="17"/>
      <c r="G63" s="17"/>
      <c r="H63" s="17"/>
      <c r="I63" s="17"/>
      <c r="J63" s="17"/>
      <c r="K63" s="17"/>
      <c r="L63" s="17"/>
      <c r="M63" s="17"/>
      <c r="N63" s="17"/>
      <c r="O63" s="17"/>
      <c r="P63" s="17"/>
      <c r="Q63" s="17"/>
      <c r="R63" s="17"/>
    </row>
    <row r="64" spans="1:18" ht="20.25">
      <c r="C64" s="17" t="s">
        <v>16</v>
      </c>
      <c r="D64" s="17"/>
      <c r="E64" s="17"/>
      <c r="F64" s="17"/>
      <c r="G64" s="17"/>
      <c r="H64" s="17"/>
      <c r="I64" s="17"/>
      <c r="J64" s="17"/>
      <c r="K64" s="17"/>
      <c r="L64" s="17"/>
      <c r="M64" s="17"/>
      <c r="N64" s="17"/>
      <c r="O64" s="17"/>
      <c r="P64" s="17"/>
      <c r="Q64" s="17"/>
      <c r="R64" s="17"/>
    </row>
    <row r="65" spans="3:18">
      <c r="C65" s="15"/>
      <c r="D65" s="15"/>
      <c r="E65" s="15"/>
      <c r="F65" s="15"/>
      <c r="G65" s="15"/>
      <c r="H65" s="15"/>
      <c r="I65" s="15"/>
      <c r="J65" s="15"/>
      <c r="K65" s="15"/>
      <c r="L65" s="15"/>
      <c r="M65" s="15"/>
      <c r="N65" s="15"/>
      <c r="O65" s="15"/>
      <c r="P65" s="15"/>
      <c r="Q65" s="15"/>
      <c r="R65" s="15"/>
    </row>
    <row r="66" spans="3:18">
      <c r="C66" s="15"/>
      <c r="D66" s="15"/>
      <c r="E66" s="15"/>
      <c r="F66" s="15"/>
      <c r="G66" s="15"/>
      <c r="H66" s="15"/>
      <c r="I66" s="15"/>
      <c r="J66" s="15"/>
      <c r="K66" s="15"/>
      <c r="L66" s="15"/>
      <c r="M66" s="15"/>
      <c r="N66" s="15"/>
      <c r="O66" s="15"/>
      <c r="P66" s="15"/>
      <c r="Q66" s="15"/>
      <c r="R66" s="15"/>
    </row>
  </sheetData>
  <autoFilter ref="A6:J30" xr:uid="{00000000-0009-0000-0000-000000000000}"/>
  <mergeCells count="8">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9"/>
  <sheetViews>
    <sheetView tabSelected="1" zoomScale="70" zoomScaleNormal="70" workbookViewId="0">
      <selection activeCell="I9" sqref="I9"/>
    </sheetView>
  </sheetViews>
  <sheetFormatPr defaultColWidth="9.140625" defaultRowHeight="15.75"/>
  <cols>
    <col min="1" max="1" width="3.42578125" style="1" customWidth="1"/>
    <col min="2" max="2" width="5.7109375" style="1" customWidth="1"/>
    <col min="3" max="3" width="4.42578125" style="1" customWidth="1"/>
    <col min="4" max="4" width="40.7109375" style="1" customWidth="1"/>
    <col min="5" max="5" width="23" style="13" customWidth="1"/>
    <col min="6" max="6" width="15.28515625" style="6" customWidth="1"/>
    <col min="7" max="7" width="14.7109375" style="24" customWidth="1"/>
    <col min="8" max="8" width="18.28515625" style="1" customWidth="1"/>
    <col min="9" max="9" width="12.140625" style="1" customWidth="1"/>
    <col min="10" max="10" width="13.140625" style="1" customWidth="1"/>
    <col min="11" max="11" width="17" style="1" customWidth="1"/>
    <col min="12" max="12" width="30" style="1" customWidth="1"/>
    <col min="13" max="13" width="16" style="25" customWidth="1"/>
    <col min="14" max="16384" width="9.140625" style="1"/>
  </cols>
  <sheetData>
    <row r="1" spans="1:20">
      <c r="D1" s="76" t="s">
        <v>26</v>
      </c>
      <c r="E1" s="76"/>
      <c r="F1" s="76"/>
      <c r="G1" s="76"/>
      <c r="H1" s="76"/>
      <c r="I1" s="76"/>
      <c r="J1" s="76"/>
      <c r="K1" s="76"/>
      <c r="L1" s="76"/>
      <c r="M1" s="27"/>
    </row>
    <row r="2" spans="1:20">
      <c r="D2" s="77" t="s">
        <v>17</v>
      </c>
      <c r="E2" s="77"/>
      <c r="F2" s="77"/>
      <c r="G2" s="77"/>
      <c r="H2" s="77"/>
      <c r="I2" s="77"/>
      <c r="J2" s="77"/>
      <c r="K2" s="12"/>
    </row>
    <row r="3" spans="1:20">
      <c r="B3" s="78" t="s">
        <v>9</v>
      </c>
      <c r="C3" s="78"/>
      <c r="D3" s="78"/>
      <c r="E3" s="79" t="s">
        <v>29</v>
      </c>
      <c r="F3" s="79"/>
      <c r="G3" s="79"/>
      <c r="H3" s="79"/>
      <c r="I3" s="79"/>
      <c r="K3" s="1" t="s">
        <v>10</v>
      </c>
      <c r="L3" s="1" t="s">
        <v>12</v>
      </c>
    </row>
    <row r="4" spans="1:20" s="3" customFormat="1" ht="31.5">
      <c r="A4" s="2"/>
      <c r="B4" s="80" t="s">
        <v>8</v>
      </c>
      <c r="C4" s="80"/>
      <c r="D4" s="80"/>
      <c r="E4" s="81" t="s">
        <v>169</v>
      </c>
      <c r="F4" s="81"/>
      <c r="G4" s="81"/>
      <c r="H4" s="81"/>
      <c r="I4" s="81"/>
      <c r="J4" s="81"/>
      <c r="K4" s="14" t="s">
        <v>11</v>
      </c>
      <c r="L4" s="14" t="s">
        <v>13</v>
      </c>
      <c r="M4" s="28"/>
    </row>
    <row r="5" spans="1:20" s="4" customFormat="1">
      <c r="A5" s="2"/>
      <c r="E5" s="75"/>
      <c r="F5" s="75"/>
      <c r="G5" s="75"/>
      <c r="H5" s="75"/>
      <c r="I5" s="75"/>
      <c r="J5" s="19"/>
      <c r="K5" s="19"/>
      <c r="L5" s="19"/>
      <c r="M5" s="26"/>
    </row>
    <row r="6" spans="1:20" ht="47.25">
      <c r="A6" s="5"/>
      <c r="B6" s="52" t="s">
        <v>2</v>
      </c>
      <c r="C6" s="52" t="s">
        <v>0</v>
      </c>
      <c r="D6" s="52" t="s">
        <v>1</v>
      </c>
      <c r="E6" s="51" t="s">
        <v>3</v>
      </c>
      <c r="F6" s="51" t="s">
        <v>18</v>
      </c>
      <c r="G6" s="49" t="s">
        <v>19</v>
      </c>
      <c r="H6" s="51" t="s">
        <v>20</v>
      </c>
      <c r="I6" s="51" t="s">
        <v>21</v>
      </c>
      <c r="J6" s="41" t="s">
        <v>22</v>
      </c>
      <c r="K6" s="51" t="s">
        <v>23</v>
      </c>
      <c r="L6" s="51" t="s">
        <v>24</v>
      </c>
      <c r="M6" s="53" t="s">
        <v>31</v>
      </c>
    </row>
    <row r="7" spans="1:20" ht="60">
      <c r="B7" s="39" t="s">
        <v>30</v>
      </c>
      <c r="C7" s="58">
        <v>1</v>
      </c>
      <c r="D7" s="82" t="s">
        <v>105</v>
      </c>
      <c r="E7" s="82" t="s">
        <v>105</v>
      </c>
      <c r="F7" s="89" t="s">
        <v>52</v>
      </c>
      <c r="G7" s="55">
        <v>50</v>
      </c>
      <c r="H7" s="29"/>
      <c r="I7" s="35"/>
      <c r="J7" s="35"/>
      <c r="K7" s="35"/>
      <c r="L7" s="60" t="s">
        <v>116</v>
      </c>
      <c r="M7" s="66">
        <v>26910.000000000004</v>
      </c>
      <c r="N7" s="16"/>
      <c r="O7" s="15"/>
      <c r="P7" s="15"/>
      <c r="Q7" s="15"/>
      <c r="R7" s="15"/>
      <c r="S7" s="15"/>
      <c r="T7" s="15"/>
    </row>
    <row r="8" spans="1:20" ht="60">
      <c r="B8" s="39" t="s">
        <v>30</v>
      </c>
      <c r="C8" s="58">
        <v>2</v>
      </c>
      <c r="D8" s="82" t="s">
        <v>106</v>
      </c>
      <c r="E8" s="82" t="s">
        <v>106</v>
      </c>
      <c r="F8" s="89" t="s">
        <v>52</v>
      </c>
      <c r="G8" s="57">
        <v>250</v>
      </c>
      <c r="H8" s="30"/>
      <c r="I8" s="35"/>
      <c r="J8" s="35"/>
      <c r="K8" s="35"/>
      <c r="L8" s="60" t="s">
        <v>116</v>
      </c>
      <c r="M8" s="66">
        <v>127075</v>
      </c>
    </row>
    <row r="9" spans="1:20" ht="102" customHeight="1">
      <c r="B9" s="39" t="s">
        <v>30</v>
      </c>
      <c r="C9" s="58">
        <v>3</v>
      </c>
      <c r="D9" s="82" t="s">
        <v>59</v>
      </c>
      <c r="E9" s="82" t="s">
        <v>59</v>
      </c>
      <c r="F9" s="89" t="s">
        <v>52</v>
      </c>
      <c r="G9" s="59">
        <v>150</v>
      </c>
      <c r="H9" s="29"/>
      <c r="I9" s="35"/>
      <c r="J9" s="35"/>
      <c r="K9" s="35"/>
      <c r="L9" s="60" t="s">
        <v>116</v>
      </c>
      <c r="M9" s="66">
        <v>76245</v>
      </c>
    </row>
    <row r="10" spans="1:20" ht="60">
      <c r="B10" s="39" t="s">
        <v>30</v>
      </c>
      <c r="C10" s="58">
        <v>4</v>
      </c>
      <c r="D10" s="82" t="s">
        <v>60</v>
      </c>
      <c r="E10" s="82" t="s">
        <v>60</v>
      </c>
      <c r="F10" s="89" t="s">
        <v>52</v>
      </c>
      <c r="G10" s="59">
        <v>900</v>
      </c>
      <c r="H10" s="31"/>
      <c r="I10" s="35"/>
      <c r="J10" s="35"/>
      <c r="K10" s="35"/>
      <c r="L10" s="60" t="s">
        <v>116</v>
      </c>
      <c r="M10" s="66">
        <v>110434.5</v>
      </c>
    </row>
    <row r="11" spans="1:20" ht="60">
      <c r="B11" s="39" t="s">
        <v>30</v>
      </c>
      <c r="C11" s="58">
        <v>5</v>
      </c>
      <c r="D11" s="82" t="s">
        <v>61</v>
      </c>
      <c r="E11" s="82" t="s">
        <v>61</v>
      </c>
      <c r="F11" s="89" t="s">
        <v>52</v>
      </c>
      <c r="G11" s="59">
        <v>1550</v>
      </c>
      <c r="H11" s="31"/>
      <c r="I11" s="35"/>
      <c r="J11" s="35"/>
      <c r="K11" s="35"/>
      <c r="L11" s="60" t="s">
        <v>116</v>
      </c>
      <c r="M11" s="66">
        <v>113230.6</v>
      </c>
      <c r="N11" s="15"/>
      <c r="O11" s="15"/>
      <c r="P11" s="15"/>
      <c r="Q11" s="15"/>
      <c r="R11" s="15"/>
    </row>
    <row r="12" spans="1:20" ht="60">
      <c r="B12" s="39" t="s">
        <v>30</v>
      </c>
      <c r="C12" s="58">
        <v>6</v>
      </c>
      <c r="D12" s="82" t="s">
        <v>62</v>
      </c>
      <c r="E12" s="82" t="s">
        <v>62</v>
      </c>
      <c r="F12" s="89" t="s">
        <v>52</v>
      </c>
      <c r="G12" s="59">
        <v>16140</v>
      </c>
      <c r="H12" s="31"/>
      <c r="I12" s="35"/>
      <c r="J12" s="35"/>
      <c r="K12" s="35"/>
      <c r="L12" s="60" t="s">
        <v>116</v>
      </c>
      <c r="M12" s="66">
        <v>1158383.94</v>
      </c>
      <c r="N12" s="16"/>
      <c r="O12" s="16"/>
      <c r="P12" s="16"/>
      <c r="Q12" s="16"/>
      <c r="R12" s="16"/>
    </row>
    <row r="13" spans="1:20" ht="60">
      <c r="B13" s="39" t="s">
        <v>30</v>
      </c>
      <c r="C13" s="58">
        <v>7</v>
      </c>
      <c r="D13" s="82" t="s">
        <v>63</v>
      </c>
      <c r="E13" s="82" t="s">
        <v>63</v>
      </c>
      <c r="F13" s="89" t="s">
        <v>52</v>
      </c>
      <c r="G13" s="59">
        <v>11640</v>
      </c>
      <c r="H13" s="31"/>
      <c r="I13" s="35"/>
      <c r="J13" s="35"/>
      <c r="K13" s="35"/>
      <c r="L13" s="60" t="s">
        <v>116</v>
      </c>
      <c r="M13" s="66">
        <v>847520.04</v>
      </c>
    </row>
    <row r="14" spans="1:20" ht="60">
      <c r="B14" s="39" t="s">
        <v>30</v>
      </c>
      <c r="C14" s="58">
        <v>8</v>
      </c>
      <c r="D14" s="82" t="s">
        <v>64</v>
      </c>
      <c r="E14" s="82" t="s">
        <v>64</v>
      </c>
      <c r="F14" s="89" t="s">
        <v>52</v>
      </c>
      <c r="G14" s="59">
        <v>19900</v>
      </c>
      <c r="H14" s="31"/>
      <c r="I14" s="35"/>
      <c r="J14" s="35"/>
      <c r="K14" s="35"/>
      <c r="L14" s="60" t="s">
        <v>116</v>
      </c>
      <c r="M14" s="66">
        <v>676600</v>
      </c>
    </row>
    <row r="15" spans="1:20" ht="76.5">
      <c r="B15" s="39" t="s">
        <v>30</v>
      </c>
      <c r="C15" s="58">
        <v>9</v>
      </c>
      <c r="D15" s="82" t="s">
        <v>65</v>
      </c>
      <c r="E15" s="82" t="s">
        <v>65</v>
      </c>
      <c r="F15" s="89" t="s">
        <v>52</v>
      </c>
      <c r="G15" s="59">
        <v>200</v>
      </c>
      <c r="H15" s="31"/>
      <c r="I15" s="35"/>
      <c r="J15" s="35"/>
      <c r="K15" s="35"/>
      <c r="L15" s="60" t="s">
        <v>116</v>
      </c>
      <c r="M15" s="66">
        <v>50654.662399999994</v>
      </c>
    </row>
    <row r="16" spans="1:20" ht="76.5">
      <c r="B16" s="39" t="s">
        <v>30</v>
      </c>
      <c r="C16" s="58">
        <v>10</v>
      </c>
      <c r="D16" s="82" t="s">
        <v>66</v>
      </c>
      <c r="E16" s="82" t="s">
        <v>66</v>
      </c>
      <c r="F16" s="89" t="s">
        <v>52</v>
      </c>
      <c r="G16" s="59">
        <v>350</v>
      </c>
      <c r="H16" s="32"/>
      <c r="I16" s="35"/>
      <c r="J16" s="35"/>
      <c r="K16" s="35"/>
      <c r="L16" s="60" t="s">
        <v>116</v>
      </c>
      <c r="M16" s="66">
        <v>68103</v>
      </c>
    </row>
    <row r="17" spans="2:19" ht="60">
      <c r="B17" s="39" t="s">
        <v>30</v>
      </c>
      <c r="C17" s="58">
        <v>11</v>
      </c>
      <c r="D17" s="82" t="s">
        <v>67</v>
      </c>
      <c r="E17" s="82" t="s">
        <v>67</v>
      </c>
      <c r="F17" s="89" t="s">
        <v>52</v>
      </c>
      <c r="G17" s="59">
        <v>6400</v>
      </c>
      <c r="H17" s="33"/>
      <c r="I17" s="35"/>
      <c r="J17" s="35"/>
      <c r="K17" s="35"/>
      <c r="L17" s="60" t="s">
        <v>116</v>
      </c>
      <c r="M17" s="66">
        <v>224000</v>
      </c>
    </row>
    <row r="18" spans="2:19" ht="60">
      <c r="B18" s="39" t="s">
        <v>30</v>
      </c>
      <c r="C18" s="58">
        <v>12</v>
      </c>
      <c r="D18" s="82" t="s">
        <v>68</v>
      </c>
      <c r="E18" s="82" t="s">
        <v>68</v>
      </c>
      <c r="F18" s="89" t="s">
        <v>52</v>
      </c>
      <c r="G18" s="59">
        <v>17700</v>
      </c>
      <c r="H18" s="34"/>
      <c r="I18" s="35"/>
      <c r="J18" s="35"/>
      <c r="K18" s="35"/>
      <c r="L18" s="60" t="s">
        <v>116</v>
      </c>
      <c r="M18" s="66">
        <v>60357</v>
      </c>
    </row>
    <row r="19" spans="2:19" ht="90" customHeight="1">
      <c r="B19" s="39" t="s">
        <v>30</v>
      </c>
      <c r="C19" s="58">
        <v>13</v>
      </c>
      <c r="D19" s="82" t="s">
        <v>69</v>
      </c>
      <c r="E19" s="82" t="s">
        <v>69</v>
      </c>
      <c r="F19" s="89" t="s">
        <v>52</v>
      </c>
      <c r="G19" s="59">
        <v>22700</v>
      </c>
      <c r="H19" s="34"/>
      <c r="I19" s="35"/>
      <c r="J19" s="35"/>
      <c r="K19" s="35"/>
      <c r="L19" s="60" t="s">
        <v>116</v>
      </c>
      <c r="M19" s="66">
        <v>77407</v>
      </c>
    </row>
    <row r="20" spans="2:19" ht="60">
      <c r="B20" s="39" t="s">
        <v>30</v>
      </c>
      <c r="C20" s="58">
        <v>14</v>
      </c>
      <c r="D20" s="82" t="s">
        <v>70</v>
      </c>
      <c r="E20" s="82" t="s">
        <v>70</v>
      </c>
      <c r="F20" s="89" t="s">
        <v>52</v>
      </c>
      <c r="G20" s="59">
        <v>5150</v>
      </c>
      <c r="H20" s="34"/>
      <c r="I20" s="35"/>
      <c r="J20" s="35"/>
      <c r="K20" s="35"/>
      <c r="L20" s="60" t="s">
        <v>116</v>
      </c>
      <c r="M20" s="66">
        <v>17561.5</v>
      </c>
    </row>
    <row r="21" spans="2:19" ht="60">
      <c r="B21" s="39" t="s">
        <v>30</v>
      </c>
      <c r="C21" s="58">
        <v>15</v>
      </c>
      <c r="D21" s="82" t="s">
        <v>71</v>
      </c>
      <c r="E21" s="82" t="s">
        <v>71</v>
      </c>
      <c r="F21" s="89" t="s">
        <v>52</v>
      </c>
      <c r="G21" s="59">
        <v>150</v>
      </c>
      <c r="H21" s="34"/>
      <c r="I21" s="35"/>
      <c r="J21" s="35"/>
      <c r="K21" s="35"/>
      <c r="L21" s="60" t="s">
        <v>116</v>
      </c>
      <c r="M21" s="66">
        <v>511.5</v>
      </c>
    </row>
    <row r="22" spans="2:19" ht="60">
      <c r="B22" s="39" t="s">
        <v>30</v>
      </c>
      <c r="C22" s="58">
        <v>16</v>
      </c>
      <c r="D22" s="82" t="s">
        <v>107</v>
      </c>
      <c r="E22" s="82" t="s">
        <v>72</v>
      </c>
      <c r="F22" s="89" t="s">
        <v>52</v>
      </c>
      <c r="G22" s="59">
        <v>270</v>
      </c>
      <c r="H22" s="34"/>
      <c r="I22" s="35"/>
      <c r="J22" s="35"/>
      <c r="K22" s="35"/>
      <c r="L22" s="60" t="s">
        <v>116</v>
      </c>
      <c r="M22" s="66">
        <v>860041.58399999992</v>
      </c>
    </row>
    <row r="23" spans="2:19" ht="60">
      <c r="B23" s="39" t="s">
        <v>30</v>
      </c>
      <c r="C23" s="58">
        <v>17</v>
      </c>
      <c r="D23" s="82" t="s">
        <v>107</v>
      </c>
      <c r="E23" s="82" t="s">
        <v>73</v>
      </c>
      <c r="F23" s="89" t="s">
        <v>52</v>
      </c>
      <c r="G23" s="59">
        <v>3700</v>
      </c>
      <c r="H23" s="34"/>
      <c r="I23" s="35"/>
      <c r="J23" s="35"/>
      <c r="K23" s="35"/>
      <c r="L23" s="60" t="s">
        <v>116</v>
      </c>
      <c r="M23" s="66">
        <v>865246.89439999987</v>
      </c>
    </row>
    <row r="24" spans="2:19" ht="76.5">
      <c r="B24" s="39" t="s">
        <v>30</v>
      </c>
      <c r="C24" s="58">
        <v>18</v>
      </c>
      <c r="D24" s="82" t="s">
        <v>74</v>
      </c>
      <c r="E24" s="82" t="s">
        <v>74</v>
      </c>
      <c r="F24" s="89" t="s">
        <v>52</v>
      </c>
      <c r="G24" s="59">
        <v>780</v>
      </c>
      <c r="H24" s="34"/>
      <c r="I24" s="54"/>
      <c r="J24" s="54"/>
      <c r="K24" s="54"/>
      <c r="L24" s="60" t="s">
        <v>116</v>
      </c>
      <c r="M24" s="66">
        <v>359807.37</v>
      </c>
    </row>
    <row r="25" spans="2:19" ht="76.5">
      <c r="B25" s="39" t="s">
        <v>30</v>
      </c>
      <c r="C25" s="58">
        <v>19</v>
      </c>
      <c r="D25" s="82" t="s">
        <v>75</v>
      </c>
      <c r="E25" s="82" t="s">
        <v>75</v>
      </c>
      <c r="F25" s="89" t="s">
        <v>52</v>
      </c>
      <c r="G25" s="59">
        <v>604</v>
      </c>
      <c r="H25" s="34"/>
      <c r="I25" s="54"/>
      <c r="J25" s="54"/>
      <c r="K25" s="54"/>
      <c r="L25" s="60" t="s">
        <v>116</v>
      </c>
      <c r="M25" s="66">
        <v>334344.07919999998</v>
      </c>
    </row>
    <row r="26" spans="2:19" ht="60">
      <c r="B26" s="39" t="s">
        <v>30</v>
      </c>
      <c r="C26" s="58">
        <v>20</v>
      </c>
      <c r="D26" s="82" t="s">
        <v>76</v>
      </c>
      <c r="E26" s="82" t="s">
        <v>77</v>
      </c>
      <c r="F26" s="89" t="s">
        <v>52</v>
      </c>
      <c r="G26" s="59">
        <v>1550</v>
      </c>
      <c r="H26" s="34"/>
      <c r="I26" s="54"/>
      <c r="J26" s="54"/>
      <c r="K26" s="54"/>
      <c r="L26" s="60" t="s">
        <v>116</v>
      </c>
      <c r="M26" s="66">
        <v>403272.8</v>
      </c>
    </row>
    <row r="27" spans="2:19" ht="76.5">
      <c r="B27" s="39" t="s">
        <v>30</v>
      </c>
      <c r="C27" s="58">
        <v>21</v>
      </c>
      <c r="D27" s="82" t="s">
        <v>78</v>
      </c>
      <c r="E27" s="82" t="s">
        <v>78</v>
      </c>
      <c r="F27" s="89" t="s">
        <v>52</v>
      </c>
      <c r="G27" s="59">
        <v>30</v>
      </c>
      <c r="H27" s="34"/>
      <c r="I27" s="44"/>
      <c r="J27" s="44"/>
      <c r="K27" s="54"/>
      <c r="L27" s="60" t="s">
        <v>116</v>
      </c>
      <c r="M27" s="66">
        <v>16050</v>
      </c>
      <c r="N27" s="16"/>
      <c r="O27" s="16"/>
      <c r="P27" s="16"/>
      <c r="Q27" s="16"/>
    </row>
    <row r="28" spans="2:19" ht="60">
      <c r="B28" s="39" t="s">
        <v>30</v>
      </c>
      <c r="C28" s="58">
        <v>22</v>
      </c>
      <c r="D28" s="82" t="s">
        <v>108</v>
      </c>
      <c r="E28" s="82" t="s">
        <v>108</v>
      </c>
      <c r="F28" s="89" t="s">
        <v>52</v>
      </c>
      <c r="G28" s="59">
        <v>30</v>
      </c>
      <c r="H28" s="34"/>
      <c r="I28" s="40"/>
      <c r="J28" s="44"/>
      <c r="K28" s="54"/>
      <c r="L28" s="60" t="s">
        <v>116</v>
      </c>
      <c r="M28" s="66">
        <v>4500</v>
      </c>
      <c r="N28" s="16"/>
      <c r="O28" s="16"/>
      <c r="P28" s="16"/>
      <c r="Q28" s="16"/>
    </row>
    <row r="29" spans="2:19" ht="60">
      <c r="B29" s="39" t="s">
        <v>30</v>
      </c>
      <c r="C29" s="58">
        <v>23</v>
      </c>
      <c r="D29" s="82" t="s">
        <v>79</v>
      </c>
      <c r="E29" s="82" t="s">
        <v>79</v>
      </c>
      <c r="F29" s="89" t="s">
        <v>52</v>
      </c>
      <c r="G29" s="59">
        <v>30</v>
      </c>
      <c r="H29" s="34"/>
      <c r="I29" s="54"/>
      <c r="J29" s="54"/>
      <c r="K29" s="54"/>
      <c r="L29" s="60" t="s">
        <v>116</v>
      </c>
      <c r="M29" s="66">
        <v>87499.799999999988</v>
      </c>
      <c r="N29" s="16"/>
      <c r="O29" s="16"/>
      <c r="P29" s="16"/>
      <c r="Q29" s="16"/>
    </row>
    <row r="30" spans="2:19" ht="89.25">
      <c r="B30" s="39" t="s">
        <v>30</v>
      </c>
      <c r="C30" s="58">
        <v>24</v>
      </c>
      <c r="D30" s="82" t="s">
        <v>80</v>
      </c>
      <c r="E30" s="82" t="s">
        <v>80</v>
      </c>
      <c r="F30" s="89" t="s">
        <v>52</v>
      </c>
      <c r="G30" s="59">
        <v>444</v>
      </c>
      <c r="H30" s="34"/>
      <c r="I30" s="50"/>
      <c r="J30" s="50"/>
      <c r="K30" s="50"/>
      <c r="L30" s="60" t="s">
        <v>116</v>
      </c>
      <c r="M30" s="66">
        <v>603660.62399999995</v>
      </c>
      <c r="N30" s="17"/>
      <c r="O30" s="17"/>
      <c r="P30" s="17"/>
      <c r="Q30" s="17"/>
    </row>
    <row r="31" spans="2:19" ht="89.25">
      <c r="B31" s="39" t="s">
        <v>30</v>
      </c>
      <c r="C31" s="58">
        <v>25</v>
      </c>
      <c r="D31" s="82" t="s">
        <v>81</v>
      </c>
      <c r="E31" s="82" t="s">
        <v>81</v>
      </c>
      <c r="F31" s="89" t="s">
        <v>52</v>
      </c>
      <c r="G31" s="86">
        <v>2912</v>
      </c>
      <c r="H31" s="86"/>
      <c r="I31" s="86"/>
      <c r="J31" s="86"/>
      <c r="K31" s="87"/>
      <c r="L31" s="60" t="s">
        <v>116</v>
      </c>
      <c r="M31" s="87">
        <v>373290.67775999993</v>
      </c>
      <c r="N31" s="16"/>
      <c r="O31" s="16"/>
      <c r="P31" s="16"/>
      <c r="Q31" s="16"/>
      <c r="R31" s="16"/>
      <c r="S31" s="16"/>
    </row>
    <row r="32" spans="2:19" ht="63.75">
      <c r="B32" s="39" t="s">
        <v>30</v>
      </c>
      <c r="C32" s="58">
        <v>26</v>
      </c>
      <c r="D32" s="82" t="s">
        <v>82</v>
      </c>
      <c r="E32" s="82" t="s">
        <v>82</v>
      </c>
      <c r="F32" s="89" t="s">
        <v>52</v>
      </c>
      <c r="G32" s="88">
        <v>877</v>
      </c>
      <c r="H32" s="91"/>
      <c r="I32" s="91"/>
      <c r="J32" s="86"/>
      <c r="K32" s="87"/>
      <c r="L32" s="60" t="s">
        <v>116</v>
      </c>
      <c r="M32" s="87">
        <v>1078710</v>
      </c>
      <c r="N32" s="16"/>
      <c r="O32" s="16"/>
      <c r="P32" s="16"/>
      <c r="Q32" s="16"/>
      <c r="R32" s="16"/>
      <c r="S32" s="16"/>
    </row>
    <row r="33" spans="2:19" ht="63.75">
      <c r="B33" s="39" t="s">
        <v>30</v>
      </c>
      <c r="C33" s="58">
        <v>27</v>
      </c>
      <c r="D33" s="82" t="s">
        <v>83</v>
      </c>
      <c r="E33" s="82" t="s">
        <v>83</v>
      </c>
      <c r="F33" s="89" t="s">
        <v>52</v>
      </c>
      <c r="G33" s="87">
        <v>373</v>
      </c>
      <c r="H33" s="87"/>
      <c r="I33" s="87"/>
      <c r="J33" s="87"/>
      <c r="K33" s="87"/>
      <c r="L33" s="60" t="s">
        <v>116</v>
      </c>
      <c r="M33" s="87">
        <v>392769</v>
      </c>
      <c r="N33" s="16"/>
      <c r="O33" s="16"/>
      <c r="P33" s="16"/>
      <c r="Q33" s="16"/>
      <c r="R33" s="16"/>
      <c r="S33" s="16"/>
    </row>
    <row r="34" spans="2:19" ht="76.5">
      <c r="B34" s="39" t="s">
        <v>30</v>
      </c>
      <c r="C34" s="58">
        <v>28</v>
      </c>
      <c r="D34" s="82" t="s">
        <v>84</v>
      </c>
      <c r="E34" s="82" t="s">
        <v>84</v>
      </c>
      <c r="F34" s="89" t="s">
        <v>52</v>
      </c>
      <c r="G34" s="87">
        <v>2000</v>
      </c>
      <c r="H34" s="87"/>
      <c r="I34" s="87"/>
      <c r="J34" s="87"/>
      <c r="K34" s="87"/>
      <c r="L34" s="60" t="s">
        <v>116</v>
      </c>
      <c r="M34" s="87">
        <v>322840</v>
      </c>
      <c r="N34" s="16"/>
      <c r="O34" s="16"/>
      <c r="P34" s="16"/>
      <c r="Q34" s="16"/>
      <c r="R34" s="16"/>
      <c r="S34" s="16"/>
    </row>
    <row r="35" spans="2:19" ht="63.75">
      <c r="B35" s="39" t="s">
        <v>30</v>
      </c>
      <c r="C35" s="58">
        <v>29</v>
      </c>
      <c r="D35" s="82" t="s">
        <v>85</v>
      </c>
      <c r="E35" s="82" t="s">
        <v>85</v>
      </c>
      <c r="F35" s="89" t="s">
        <v>52</v>
      </c>
      <c r="G35" s="92">
        <v>6850</v>
      </c>
      <c r="H35" s="92"/>
      <c r="I35" s="92"/>
      <c r="J35" s="92"/>
      <c r="K35" s="92"/>
      <c r="L35" s="60" t="s">
        <v>116</v>
      </c>
      <c r="M35" s="92">
        <v>239750</v>
      </c>
      <c r="N35" s="17"/>
      <c r="O35" s="17"/>
      <c r="P35" s="17"/>
      <c r="Q35" s="17"/>
      <c r="R35" s="17"/>
      <c r="S35" s="17"/>
    </row>
    <row r="36" spans="2:19" ht="60">
      <c r="B36" s="39" t="s">
        <v>30</v>
      </c>
      <c r="C36" s="58">
        <v>30</v>
      </c>
      <c r="D36" s="82" t="s">
        <v>86</v>
      </c>
      <c r="E36" s="82" t="s">
        <v>86</v>
      </c>
      <c r="F36" s="89" t="s">
        <v>52</v>
      </c>
      <c r="G36" s="92">
        <v>34</v>
      </c>
      <c r="H36" s="92"/>
      <c r="I36" s="92"/>
      <c r="J36" s="92"/>
      <c r="K36" s="92"/>
      <c r="L36" s="60" t="s">
        <v>116</v>
      </c>
      <c r="M36" s="92">
        <v>22440</v>
      </c>
      <c r="N36" s="17"/>
      <c r="O36" s="17"/>
      <c r="P36" s="17"/>
      <c r="Q36" s="17"/>
      <c r="R36" s="17"/>
      <c r="S36" s="17"/>
    </row>
    <row r="37" spans="2:19" ht="60">
      <c r="B37" s="39" t="s">
        <v>30</v>
      </c>
      <c r="C37" s="58">
        <v>31</v>
      </c>
      <c r="D37" s="82" t="s">
        <v>87</v>
      </c>
      <c r="E37" s="82" t="s">
        <v>87</v>
      </c>
      <c r="F37" s="89" t="s">
        <v>52</v>
      </c>
      <c r="G37" s="92">
        <v>233</v>
      </c>
      <c r="H37" s="92"/>
      <c r="I37" s="92"/>
      <c r="J37" s="92"/>
      <c r="K37" s="92"/>
      <c r="L37" s="60" t="s">
        <v>116</v>
      </c>
      <c r="M37" s="92">
        <v>144926</v>
      </c>
      <c r="N37" s="17"/>
      <c r="O37" s="17"/>
      <c r="P37" s="17"/>
      <c r="Q37" s="17"/>
      <c r="R37" s="17"/>
      <c r="S37" s="17"/>
    </row>
    <row r="38" spans="2:19" ht="60">
      <c r="B38" s="39" t="s">
        <v>30</v>
      </c>
      <c r="C38" s="58">
        <v>32</v>
      </c>
      <c r="D38" s="82" t="s">
        <v>88</v>
      </c>
      <c r="E38" s="82" t="s">
        <v>88</v>
      </c>
      <c r="F38" s="90" t="s">
        <v>117</v>
      </c>
      <c r="G38" s="85">
        <v>300</v>
      </c>
      <c r="H38" s="85"/>
      <c r="I38" s="85"/>
      <c r="J38" s="85"/>
      <c r="K38" s="85"/>
      <c r="L38" s="60" t="s">
        <v>116</v>
      </c>
      <c r="M38" s="85">
        <v>179609.4</v>
      </c>
      <c r="N38" s="15"/>
      <c r="O38" s="15"/>
      <c r="P38" s="15"/>
      <c r="Q38" s="15"/>
      <c r="R38" s="15"/>
      <c r="S38" s="15"/>
    </row>
    <row r="39" spans="2:19" ht="63.75">
      <c r="B39" s="39" t="s">
        <v>30</v>
      </c>
      <c r="C39" s="58">
        <v>33</v>
      </c>
      <c r="D39" s="82" t="s">
        <v>89</v>
      </c>
      <c r="E39" s="82" t="s">
        <v>89</v>
      </c>
      <c r="F39" s="90" t="s">
        <v>117</v>
      </c>
      <c r="G39" s="85">
        <v>10</v>
      </c>
      <c r="H39" s="85"/>
      <c r="I39" s="85"/>
      <c r="J39" s="85"/>
      <c r="K39" s="85"/>
      <c r="L39" s="60" t="s">
        <v>116</v>
      </c>
      <c r="M39" s="85">
        <v>29000</v>
      </c>
      <c r="N39" s="15"/>
      <c r="O39" s="15"/>
      <c r="P39" s="15"/>
      <c r="Q39" s="15"/>
      <c r="R39" s="15"/>
      <c r="S39" s="15"/>
    </row>
    <row r="40" spans="2:19" ht="60">
      <c r="B40" s="39" t="s">
        <v>30</v>
      </c>
      <c r="C40" s="58">
        <v>34</v>
      </c>
      <c r="D40" s="82" t="s">
        <v>90</v>
      </c>
      <c r="E40" s="82" t="s">
        <v>90</v>
      </c>
      <c r="F40" s="90" t="s">
        <v>118</v>
      </c>
      <c r="G40" s="85">
        <v>7081</v>
      </c>
      <c r="H40" s="85"/>
      <c r="I40" s="85"/>
      <c r="J40" s="85"/>
      <c r="K40" s="85"/>
      <c r="L40" s="60" t="s">
        <v>116</v>
      </c>
      <c r="M40" s="85">
        <v>1579063</v>
      </c>
      <c r="N40" s="15"/>
      <c r="O40" s="15"/>
      <c r="P40" s="15"/>
      <c r="Q40" s="15"/>
      <c r="R40" s="15"/>
      <c r="S40" s="15"/>
    </row>
    <row r="41" spans="2:19" ht="63.75">
      <c r="B41" s="39" t="s">
        <v>30</v>
      </c>
      <c r="C41" s="58">
        <v>35</v>
      </c>
      <c r="D41" s="82" t="s">
        <v>91</v>
      </c>
      <c r="E41" s="82" t="s">
        <v>91</v>
      </c>
      <c r="F41" s="90" t="s">
        <v>52</v>
      </c>
      <c r="G41" s="85">
        <v>645</v>
      </c>
      <c r="H41" s="85"/>
      <c r="I41" s="85"/>
      <c r="J41" s="85"/>
      <c r="K41" s="85"/>
      <c r="L41" s="60" t="s">
        <v>116</v>
      </c>
      <c r="M41" s="85">
        <v>106649.84700000001</v>
      </c>
      <c r="N41" s="15"/>
      <c r="O41" s="15"/>
      <c r="P41" s="15"/>
      <c r="Q41" s="15"/>
      <c r="R41" s="15"/>
      <c r="S41" s="15"/>
    </row>
    <row r="42" spans="2:19" ht="60">
      <c r="B42" s="39" t="s">
        <v>30</v>
      </c>
      <c r="C42" s="58">
        <v>36</v>
      </c>
      <c r="D42" s="82" t="s">
        <v>92</v>
      </c>
      <c r="E42" s="82" t="s">
        <v>92</v>
      </c>
      <c r="F42" s="90" t="s">
        <v>52</v>
      </c>
      <c r="G42" s="85">
        <v>10</v>
      </c>
      <c r="H42" s="85"/>
      <c r="I42" s="85"/>
      <c r="J42" s="85"/>
      <c r="K42" s="85"/>
      <c r="L42" s="60" t="s">
        <v>116</v>
      </c>
      <c r="M42" s="85">
        <v>2830</v>
      </c>
      <c r="N42" s="15"/>
      <c r="O42" s="15"/>
      <c r="P42" s="15"/>
      <c r="Q42" s="15"/>
      <c r="R42" s="15"/>
      <c r="S42" s="15"/>
    </row>
    <row r="43" spans="2:19" ht="60">
      <c r="B43" s="39" t="s">
        <v>30</v>
      </c>
      <c r="C43" s="58">
        <v>37</v>
      </c>
      <c r="D43" s="82" t="s">
        <v>93</v>
      </c>
      <c r="E43" s="82" t="s">
        <v>93</v>
      </c>
      <c r="F43" s="90" t="s">
        <v>52</v>
      </c>
      <c r="G43" s="93">
        <v>10</v>
      </c>
      <c r="H43" s="87"/>
      <c r="I43" s="87"/>
      <c r="J43" s="87"/>
      <c r="K43" s="87"/>
      <c r="L43" s="60" t="s">
        <v>116</v>
      </c>
      <c r="M43" s="94">
        <v>2830</v>
      </c>
    </row>
    <row r="44" spans="2:19" ht="60">
      <c r="B44" s="39" t="s">
        <v>30</v>
      </c>
      <c r="C44" s="58">
        <v>38</v>
      </c>
      <c r="D44" s="82" t="s">
        <v>94</v>
      </c>
      <c r="E44" s="82" t="s">
        <v>94</v>
      </c>
      <c r="F44" s="90" t="s">
        <v>52</v>
      </c>
      <c r="G44" s="93">
        <v>10</v>
      </c>
      <c r="H44" s="87"/>
      <c r="I44" s="87"/>
      <c r="J44" s="87"/>
      <c r="K44" s="87"/>
      <c r="L44" s="60" t="s">
        <v>116</v>
      </c>
      <c r="M44" s="94">
        <v>2830</v>
      </c>
    </row>
    <row r="45" spans="2:19" ht="60">
      <c r="B45" s="39" t="s">
        <v>30</v>
      </c>
      <c r="C45" s="58">
        <v>39</v>
      </c>
      <c r="D45" s="82" t="s">
        <v>95</v>
      </c>
      <c r="E45" s="82" t="s">
        <v>95</v>
      </c>
      <c r="F45" s="90" t="s">
        <v>52</v>
      </c>
      <c r="G45" s="93">
        <v>10</v>
      </c>
      <c r="H45" s="87"/>
      <c r="I45" s="87"/>
      <c r="J45" s="87"/>
      <c r="K45" s="87"/>
      <c r="L45" s="60" t="s">
        <v>116</v>
      </c>
      <c r="M45" s="94">
        <v>2620</v>
      </c>
    </row>
    <row r="46" spans="2:19" ht="60">
      <c r="B46" s="39" t="s">
        <v>30</v>
      </c>
      <c r="C46" s="58">
        <v>40</v>
      </c>
      <c r="D46" s="82" t="s">
        <v>96</v>
      </c>
      <c r="E46" s="82" t="s">
        <v>96</v>
      </c>
      <c r="F46" s="90" t="s">
        <v>52</v>
      </c>
      <c r="G46" s="93">
        <v>10</v>
      </c>
      <c r="H46" s="87"/>
      <c r="I46" s="87"/>
      <c r="J46" s="87"/>
      <c r="K46" s="87"/>
      <c r="L46" s="60" t="s">
        <v>116</v>
      </c>
      <c r="M46" s="94">
        <v>2620</v>
      </c>
    </row>
    <row r="47" spans="2:19" ht="60">
      <c r="B47" s="39" t="s">
        <v>30</v>
      </c>
      <c r="C47" s="58">
        <v>41</v>
      </c>
      <c r="D47" s="82" t="s">
        <v>97</v>
      </c>
      <c r="E47" s="82" t="s">
        <v>97</v>
      </c>
      <c r="F47" s="90" t="s">
        <v>52</v>
      </c>
      <c r="G47" s="93">
        <v>10</v>
      </c>
      <c r="H47" s="87"/>
      <c r="I47" s="87"/>
      <c r="J47" s="87"/>
      <c r="K47" s="87"/>
      <c r="L47" s="60" t="s">
        <v>116</v>
      </c>
      <c r="M47" s="94">
        <v>2620</v>
      </c>
    </row>
    <row r="48" spans="2:19" ht="60">
      <c r="B48" s="39" t="s">
        <v>30</v>
      </c>
      <c r="C48" s="58">
        <v>42</v>
      </c>
      <c r="D48" s="82" t="s">
        <v>98</v>
      </c>
      <c r="E48" s="82" t="s">
        <v>98</v>
      </c>
      <c r="F48" s="90" t="s">
        <v>52</v>
      </c>
      <c r="G48" s="93">
        <v>5</v>
      </c>
      <c r="H48" s="87"/>
      <c r="I48" s="87"/>
      <c r="J48" s="87"/>
      <c r="K48" s="87"/>
      <c r="L48" s="60" t="s">
        <v>116</v>
      </c>
      <c r="M48" s="94">
        <v>2500</v>
      </c>
    </row>
    <row r="49" spans="2:19" ht="60">
      <c r="B49" s="39" t="s">
        <v>30</v>
      </c>
      <c r="C49" s="58">
        <v>43</v>
      </c>
      <c r="D49" s="82" t="s">
        <v>99</v>
      </c>
      <c r="E49" s="82" t="s">
        <v>99</v>
      </c>
      <c r="F49" s="90" t="s">
        <v>52</v>
      </c>
      <c r="G49" s="93">
        <v>5</v>
      </c>
      <c r="H49" s="87"/>
      <c r="I49" s="87"/>
      <c r="J49" s="87"/>
      <c r="K49" s="87"/>
      <c r="L49" s="60" t="s">
        <v>116</v>
      </c>
      <c r="M49" s="94">
        <v>2500</v>
      </c>
    </row>
    <row r="50" spans="2:19" ht="60">
      <c r="B50" s="39" t="s">
        <v>30</v>
      </c>
      <c r="C50" s="58">
        <v>44</v>
      </c>
      <c r="D50" s="82" t="s">
        <v>100</v>
      </c>
      <c r="E50" s="82" t="s">
        <v>100</v>
      </c>
      <c r="F50" s="90" t="s">
        <v>52</v>
      </c>
      <c r="G50" s="93">
        <v>40</v>
      </c>
      <c r="H50" s="87"/>
      <c r="I50" s="87"/>
      <c r="J50" s="87"/>
      <c r="K50" s="87"/>
      <c r="L50" s="60" t="s">
        <v>116</v>
      </c>
      <c r="M50" s="94">
        <v>208000</v>
      </c>
    </row>
    <row r="51" spans="2:19" ht="63.75">
      <c r="B51" s="39" t="s">
        <v>30</v>
      </c>
      <c r="C51" s="58">
        <v>45</v>
      </c>
      <c r="D51" s="83" t="s">
        <v>101</v>
      </c>
      <c r="E51" s="83" t="s">
        <v>109</v>
      </c>
      <c r="F51" s="90" t="s">
        <v>52</v>
      </c>
      <c r="G51" s="93">
        <v>400</v>
      </c>
      <c r="H51" s="87"/>
      <c r="I51" s="87"/>
      <c r="J51" s="87"/>
      <c r="K51" s="87"/>
      <c r="L51" s="60" t="s">
        <v>116</v>
      </c>
      <c r="M51" s="94">
        <v>31664</v>
      </c>
    </row>
    <row r="52" spans="2:19" ht="60">
      <c r="B52" s="39" t="s">
        <v>30</v>
      </c>
      <c r="C52" s="58">
        <v>46</v>
      </c>
      <c r="D52" s="83" t="s">
        <v>110</v>
      </c>
      <c r="E52" s="83" t="s">
        <v>111</v>
      </c>
      <c r="F52" s="90" t="s">
        <v>52</v>
      </c>
      <c r="G52" s="93">
        <v>40</v>
      </c>
      <c r="H52" s="87"/>
      <c r="I52" s="87"/>
      <c r="J52" s="87"/>
      <c r="K52" s="87"/>
      <c r="L52" s="60" t="s">
        <v>116</v>
      </c>
      <c r="M52" s="94">
        <v>106500</v>
      </c>
    </row>
    <row r="53" spans="2:19" ht="60">
      <c r="B53" s="39" t="s">
        <v>30</v>
      </c>
      <c r="C53" s="58">
        <v>47</v>
      </c>
      <c r="D53" s="83" t="s">
        <v>102</v>
      </c>
      <c r="E53" s="83" t="s">
        <v>102</v>
      </c>
      <c r="F53" s="90" t="s">
        <v>52</v>
      </c>
      <c r="G53" s="93">
        <v>16</v>
      </c>
      <c r="H53" s="87"/>
      <c r="I53" s="87"/>
      <c r="J53" s="87"/>
      <c r="K53" s="87"/>
      <c r="L53" s="60" t="s">
        <v>116</v>
      </c>
      <c r="M53" s="94">
        <v>42666.559999999998</v>
      </c>
    </row>
    <row r="54" spans="2:19" ht="45">
      <c r="B54" s="39" t="s">
        <v>30</v>
      </c>
      <c r="C54" s="58">
        <v>48</v>
      </c>
      <c r="D54" s="84" t="s">
        <v>103</v>
      </c>
      <c r="E54" s="84" t="s">
        <v>112</v>
      </c>
      <c r="F54" s="90" t="s">
        <v>52</v>
      </c>
      <c r="G54" s="93">
        <v>100</v>
      </c>
      <c r="H54" s="87"/>
      <c r="I54" s="87"/>
      <c r="J54" s="87"/>
      <c r="K54" s="87"/>
      <c r="L54" s="60" t="s">
        <v>116</v>
      </c>
      <c r="M54" s="94">
        <v>58333.000000000007</v>
      </c>
    </row>
    <row r="55" spans="2:19" ht="45">
      <c r="B55" s="39" t="s">
        <v>30</v>
      </c>
      <c r="C55" s="58">
        <v>49</v>
      </c>
      <c r="D55" s="84" t="s">
        <v>103</v>
      </c>
      <c r="E55" s="84" t="s">
        <v>113</v>
      </c>
      <c r="F55" s="90" t="s">
        <v>52</v>
      </c>
      <c r="G55" s="93">
        <v>100</v>
      </c>
      <c r="H55" s="87"/>
      <c r="I55" s="87"/>
      <c r="J55" s="87"/>
      <c r="K55" s="87"/>
      <c r="L55" s="60" t="s">
        <v>116</v>
      </c>
      <c r="M55" s="94">
        <v>58333.000000000007</v>
      </c>
    </row>
    <row r="56" spans="2:19" ht="45">
      <c r="B56" s="39" t="s">
        <v>30</v>
      </c>
      <c r="C56" s="58">
        <v>50</v>
      </c>
      <c r="D56" s="84" t="s">
        <v>114</v>
      </c>
      <c r="E56" s="84" t="s">
        <v>115</v>
      </c>
      <c r="F56" s="90" t="s">
        <v>52</v>
      </c>
      <c r="G56" s="93">
        <v>100</v>
      </c>
      <c r="H56" s="87"/>
      <c r="I56" s="87"/>
      <c r="J56" s="87"/>
      <c r="K56" s="87"/>
      <c r="L56" s="60" t="s">
        <v>116</v>
      </c>
      <c r="M56" s="94">
        <v>6666</v>
      </c>
    </row>
    <row r="57" spans="2:19" ht="45">
      <c r="B57" s="39" t="s">
        <v>30</v>
      </c>
      <c r="C57" s="58">
        <v>51</v>
      </c>
      <c r="D57" s="84" t="s">
        <v>104</v>
      </c>
      <c r="E57" s="84" t="s">
        <v>104</v>
      </c>
      <c r="F57" s="90" t="s">
        <v>52</v>
      </c>
      <c r="G57" s="93">
        <v>200</v>
      </c>
      <c r="H57" s="87"/>
      <c r="I57" s="87"/>
      <c r="J57" s="87"/>
      <c r="K57" s="87"/>
      <c r="L57" s="60" t="s">
        <v>116</v>
      </c>
      <c r="M57" s="94">
        <v>1000</v>
      </c>
    </row>
    <row r="58" spans="2:19">
      <c r="M58" s="25">
        <f>SUM(M7:M57)</f>
        <v>12172977.378759999</v>
      </c>
    </row>
    <row r="61" spans="2:19">
      <c r="D61" s="9"/>
      <c r="E61" s="9"/>
      <c r="F61" s="10"/>
      <c r="G61" s="9"/>
      <c r="H61" s="11"/>
      <c r="I61" s="11"/>
      <c r="J61" s="9"/>
      <c r="K61" s="9"/>
      <c r="L61" s="9"/>
      <c r="M61" s="16"/>
      <c r="N61" s="16"/>
      <c r="O61" s="16"/>
      <c r="P61" s="16"/>
      <c r="Q61" s="16"/>
      <c r="R61" s="16"/>
      <c r="S61" s="16"/>
    </row>
    <row r="62" spans="2:19">
      <c r="D62" s="9"/>
      <c r="E62" s="9"/>
      <c r="F62" s="10"/>
      <c r="G62" s="9"/>
      <c r="H62" s="74" t="s">
        <v>25</v>
      </c>
      <c r="I62" s="74"/>
      <c r="J62" s="7" t="e">
        <f>SUM(#REF!)</f>
        <v>#REF!</v>
      </c>
      <c r="K62" s="7" t="e">
        <f>SUM(#REF!)</f>
        <v>#REF!</v>
      </c>
      <c r="L62" s="9"/>
      <c r="M62" s="16"/>
      <c r="N62" s="16"/>
      <c r="O62" s="16"/>
      <c r="P62" s="16"/>
      <c r="Q62" s="16"/>
      <c r="R62" s="16"/>
      <c r="S62" s="16"/>
    </row>
    <row r="63" spans="2:19">
      <c r="D63" s="16"/>
      <c r="E63" s="16"/>
      <c r="G63" s="16"/>
      <c r="H63" s="16"/>
      <c r="I63" s="16"/>
      <c r="J63" s="16"/>
      <c r="K63" s="16"/>
      <c r="L63" s="16"/>
      <c r="M63" s="16"/>
      <c r="N63" s="16"/>
      <c r="O63" s="16"/>
      <c r="P63" s="16"/>
      <c r="Q63" s="16"/>
      <c r="R63" s="16"/>
      <c r="S63" s="16"/>
    </row>
    <row r="64" spans="2:19">
      <c r="D64" s="16"/>
      <c r="E64" s="16"/>
      <c r="G64" s="16"/>
      <c r="H64" s="16"/>
      <c r="I64" s="16"/>
      <c r="J64" s="16"/>
      <c r="K64" s="16"/>
      <c r="L64" s="16"/>
      <c r="M64" s="16"/>
      <c r="N64" s="16"/>
      <c r="O64" s="16"/>
      <c r="P64" s="16"/>
      <c r="Q64" s="16"/>
      <c r="R64" s="16"/>
      <c r="S64" s="16"/>
    </row>
    <row r="65" spans="4:19" ht="20.25">
      <c r="D65" s="17" t="s">
        <v>15</v>
      </c>
      <c r="E65" s="17"/>
      <c r="F65" s="17"/>
      <c r="G65" s="17"/>
      <c r="H65" s="17"/>
      <c r="I65" s="17"/>
      <c r="J65" s="17"/>
      <c r="K65" s="17"/>
      <c r="L65" s="17"/>
      <c r="M65" s="17"/>
      <c r="N65" s="17"/>
      <c r="O65" s="17"/>
      <c r="P65" s="17"/>
      <c r="Q65" s="17"/>
      <c r="R65" s="17"/>
      <c r="S65" s="17"/>
    </row>
    <row r="66" spans="4:19" ht="20.25">
      <c r="D66" s="17"/>
      <c r="E66" s="17"/>
      <c r="F66" s="17"/>
      <c r="G66" s="17"/>
      <c r="H66" s="17"/>
      <c r="I66" s="17"/>
      <c r="J66" s="17"/>
      <c r="K66" s="17"/>
      <c r="L66" s="17"/>
      <c r="M66" s="17"/>
      <c r="N66" s="17"/>
      <c r="O66" s="17"/>
      <c r="P66" s="17"/>
      <c r="Q66" s="17"/>
      <c r="R66" s="17"/>
      <c r="S66" s="17"/>
    </row>
    <row r="67" spans="4:19" ht="20.25">
      <c r="D67" s="17" t="s">
        <v>16</v>
      </c>
      <c r="E67" s="17"/>
      <c r="F67" s="17"/>
      <c r="G67" s="17"/>
      <c r="H67" s="17"/>
      <c r="I67" s="17"/>
      <c r="J67" s="17"/>
      <c r="K67" s="17"/>
      <c r="L67" s="17"/>
      <c r="M67" s="17"/>
      <c r="N67" s="17"/>
      <c r="O67" s="17"/>
      <c r="P67" s="17"/>
      <c r="Q67" s="17"/>
      <c r="R67" s="17"/>
      <c r="S67" s="17"/>
    </row>
    <row r="68" spans="4:19">
      <c r="D68" s="15"/>
      <c r="E68" s="15"/>
      <c r="F68" s="15"/>
      <c r="G68" s="15"/>
      <c r="H68" s="15"/>
      <c r="I68" s="15"/>
      <c r="J68" s="15"/>
      <c r="K68" s="15"/>
      <c r="L68" s="15"/>
      <c r="M68" s="15"/>
      <c r="N68" s="15"/>
      <c r="O68" s="15"/>
      <c r="P68" s="15"/>
      <c r="Q68" s="15"/>
      <c r="R68" s="15"/>
      <c r="S68" s="15"/>
    </row>
    <row r="69" spans="4:19">
      <c r="D69" s="15"/>
      <c r="E69" s="15"/>
      <c r="F69" s="15"/>
      <c r="G69" s="15"/>
      <c r="H69" s="15"/>
      <c r="I69" s="15"/>
      <c r="J69" s="15"/>
      <c r="K69" s="15"/>
      <c r="L69" s="15"/>
      <c r="M69" s="15"/>
      <c r="N69" s="15"/>
      <c r="O69" s="15"/>
      <c r="P69" s="15"/>
      <c r="Q69" s="15"/>
      <c r="R69" s="15"/>
      <c r="S69" s="15"/>
    </row>
  </sheetData>
  <autoFilter ref="A6:T30" xr:uid="{00000000-0009-0000-0000-000001000000}"/>
  <mergeCells count="8">
    <mergeCell ref="H62:I62"/>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5"/>
    <col min="2" max="2" width="54.5703125" style="15" customWidth="1"/>
    <col min="3" max="3" width="13.5703125" customWidth="1"/>
    <col min="4" max="4" width="14.42578125" customWidth="1"/>
    <col min="5" max="5" width="13.28515625" customWidth="1"/>
  </cols>
  <sheetData>
    <row r="1" spans="1:5" ht="42.75" customHeight="1">
      <c r="A1" s="15" t="s">
        <v>58</v>
      </c>
      <c r="C1" s="21" t="s">
        <v>55</v>
      </c>
      <c r="D1" s="22" t="s">
        <v>56</v>
      </c>
      <c r="E1" s="22" t="s">
        <v>57</v>
      </c>
    </row>
    <row r="2" spans="1:5" ht="20.100000000000001" customHeight="1">
      <c r="A2" s="18">
        <v>1</v>
      </c>
      <c r="B2" s="18" t="s">
        <v>53</v>
      </c>
      <c r="C2" s="18">
        <v>2</v>
      </c>
      <c r="D2" s="20"/>
      <c r="E2" s="18"/>
    </row>
    <row r="3" spans="1:5" ht="20.100000000000001" customHeight="1">
      <c r="A3" s="18">
        <v>2</v>
      </c>
      <c r="B3" s="18" t="s">
        <v>32</v>
      </c>
      <c r="C3" s="18">
        <v>0</v>
      </c>
      <c r="D3" s="20">
        <v>10</v>
      </c>
      <c r="E3" s="18"/>
    </row>
    <row r="4" spans="1:5" ht="27.75" customHeight="1">
      <c r="A4" s="18">
        <v>3</v>
      </c>
      <c r="B4" s="18" t="s">
        <v>33</v>
      </c>
      <c r="C4" s="18"/>
      <c r="D4" s="20">
        <v>20</v>
      </c>
      <c r="E4" s="18"/>
    </row>
    <row r="5" spans="1:5" ht="20.100000000000001" customHeight="1">
      <c r="A5" s="18">
        <v>4</v>
      </c>
      <c r="B5" s="18" t="s">
        <v>34</v>
      </c>
      <c r="C5" s="18"/>
      <c r="D5" s="20">
        <v>5</v>
      </c>
      <c r="E5" s="18"/>
    </row>
    <row r="6" spans="1:5" ht="20.100000000000001" customHeight="1">
      <c r="A6" s="18">
        <v>5</v>
      </c>
      <c r="B6" s="18" t="s">
        <v>35</v>
      </c>
      <c r="C6" s="18"/>
      <c r="D6" s="20">
        <v>120</v>
      </c>
      <c r="E6" s="18"/>
    </row>
    <row r="7" spans="1:5" ht="20.100000000000001" customHeight="1">
      <c r="A7" s="18">
        <v>6</v>
      </c>
      <c r="B7" s="18" t="s">
        <v>35</v>
      </c>
      <c r="C7" s="18"/>
      <c r="D7" s="20">
        <v>120</v>
      </c>
      <c r="E7" s="18"/>
    </row>
    <row r="8" spans="1:5" ht="20.100000000000001" customHeight="1">
      <c r="A8" s="18">
        <v>7</v>
      </c>
      <c r="B8" s="18" t="s">
        <v>35</v>
      </c>
      <c r="C8" s="18"/>
      <c r="D8" s="20">
        <v>20</v>
      </c>
      <c r="E8" s="18"/>
    </row>
    <row r="9" spans="1:5" ht="20.100000000000001" customHeight="1">
      <c r="A9" s="18">
        <v>8</v>
      </c>
      <c r="B9" s="18" t="s">
        <v>36</v>
      </c>
      <c r="C9" s="18">
        <v>10</v>
      </c>
      <c r="D9" s="20"/>
      <c r="E9" s="18"/>
    </row>
    <row r="10" spans="1:5" ht="20.100000000000001" customHeight="1">
      <c r="A10" s="18">
        <v>9</v>
      </c>
      <c r="B10" s="18" t="s">
        <v>37</v>
      </c>
      <c r="C10" s="18">
        <v>40</v>
      </c>
      <c r="D10" s="20"/>
      <c r="E10" s="18"/>
    </row>
    <row r="11" spans="1:5" ht="20.100000000000001" customHeight="1">
      <c r="A11" s="18">
        <v>10</v>
      </c>
      <c r="B11" s="18" t="s">
        <v>38</v>
      </c>
      <c r="C11" s="18">
        <v>20</v>
      </c>
      <c r="D11" s="20"/>
      <c r="E11" s="18"/>
    </row>
    <row r="12" spans="1:5" ht="20.100000000000001" customHeight="1">
      <c r="A12" s="18">
        <v>11</v>
      </c>
      <c r="B12" s="18" t="s">
        <v>39</v>
      </c>
      <c r="C12" s="18">
        <v>10</v>
      </c>
      <c r="D12" s="20"/>
      <c r="E12" s="18"/>
    </row>
    <row r="13" spans="1:5" ht="20.100000000000001" customHeight="1">
      <c r="A13" s="18">
        <v>12</v>
      </c>
      <c r="B13" s="18" t="s">
        <v>40</v>
      </c>
      <c r="C13" s="18">
        <v>20</v>
      </c>
      <c r="D13" s="20"/>
      <c r="E13" s="18"/>
    </row>
    <row r="14" spans="1:5" ht="20.100000000000001" customHeight="1">
      <c r="A14" s="18">
        <v>13</v>
      </c>
      <c r="B14" s="18" t="s">
        <v>41</v>
      </c>
      <c r="C14" s="18">
        <v>50</v>
      </c>
      <c r="D14" s="20"/>
      <c r="E14" s="18"/>
    </row>
    <row r="15" spans="1:5" ht="20.100000000000001" customHeight="1">
      <c r="A15" s="18">
        <v>14</v>
      </c>
      <c r="B15" s="18" t="s">
        <v>42</v>
      </c>
      <c r="C15" s="18">
        <v>2</v>
      </c>
      <c r="D15" s="20"/>
      <c r="E15" s="18"/>
    </row>
    <row r="16" spans="1:5" ht="20.100000000000001" customHeight="1">
      <c r="A16" s="18">
        <v>15</v>
      </c>
      <c r="B16" s="18" t="s">
        <v>43</v>
      </c>
      <c r="C16" s="18">
        <v>2</v>
      </c>
      <c r="D16" s="20"/>
      <c r="E16" s="18"/>
    </row>
    <row r="17" spans="1:5" ht="20.100000000000001" customHeight="1">
      <c r="A17" s="18">
        <v>16</v>
      </c>
      <c r="B17" s="18" t="s">
        <v>44</v>
      </c>
      <c r="C17" s="18">
        <v>200</v>
      </c>
      <c r="D17" s="20"/>
      <c r="E17" s="18"/>
    </row>
    <row r="18" spans="1:5" ht="20.100000000000001" customHeight="1">
      <c r="A18" s="18">
        <v>17</v>
      </c>
      <c r="B18" s="18" t="s">
        <v>45</v>
      </c>
      <c r="C18" s="18">
        <v>10</v>
      </c>
      <c r="D18" s="20"/>
      <c r="E18" s="18">
        <v>100</v>
      </c>
    </row>
    <row r="19" spans="1:5" ht="20.100000000000001" customHeight="1">
      <c r="A19" s="18">
        <v>18</v>
      </c>
      <c r="B19" s="18" t="s">
        <v>54</v>
      </c>
      <c r="C19" s="18">
        <v>400</v>
      </c>
      <c r="D19" s="20"/>
      <c r="E19" s="18"/>
    </row>
    <row r="20" spans="1:5" ht="20.100000000000001" customHeight="1">
      <c r="A20" s="18">
        <v>19</v>
      </c>
      <c r="B20" s="18" t="s">
        <v>46</v>
      </c>
      <c r="C20" s="18">
        <v>20</v>
      </c>
      <c r="D20" s="20"/>
      <c r="E20" s="18"/>
    </row>
    <row r="21" spans="1:5" ht="20.100000000000001" customHeight="1">
      <c r="A21" s="18">
        <v>20</v>
      </c>
      <c r="B21" s="18" t="s">
        <v>47</v>
      </c>
      <c r="C21" s="18"/>
      <c r="D21" s="20">
        <v>10</v>
      </c>
      <c r="E21" s="18"/>
    </row>
    <row r="22" spans="1:5" ht="20.100000000000001" customHeight="1">
      <c r="A22" s="18">
        <v>21</v>
      </c>
      <c r="B22" s="18" t="s">
        <v>48</v>
      </c>
      <c r="C22" s="18"/>
      <c r="D22" s="20">
        <v>30</v>
      </c>
      <c r="E22" s="18"/>
    </row>
    <row r="23" spans="1:5" ht="20.100000000000001" customHeight="1">
      <c r="A23" s="18">
        <v>22</v>
      </c>
      <c r="B23" s="18" t="s">
        <v>49</v>
      </c>
      <c r="C23" s="18">
        <v>150</v>
      </c>
      <c r="D23" s="20"/>
      <c r="E23" s="18"/>
    </row>
    <row r="24" spans="1:5" ht="20.100000000000001" customHeight="1">
      <c r="A24" s="18">
        <v>23</v>
      </c>
      <c r="B24" s="18" t="s">
        <v>50</v>
      </c>
      <c r="C24" s="18">
        <v>20</v>
      </c>
      <c r="D24" s="20"/>
      <c r="E24" s="18"/>
    </row>
    <row r="25" spans="1:5" ht="20.100000000000001" customHeight="1">
      <c r="A25" s="18">
        <v>24</v>
      </c>
      <c r="B25" s="18" t="s">
        <v>51</v>
      </c>
      <c r="C25" s="18"/>
      <c r="D25" s="20">
        <v>10</v>
      </c>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14" sqref="D14:S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74" t="s">
        <v>25</v>
      </c>
      <c r="I12" s="74"/>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2025-07-31T10:54:47Z</dcterms:modified>
</cp:coreProperties>
</file>