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Consumabile pentru DM 2026\DEMARARE 2026\"/>
    </mc:Choice>
  </mc:AlternateContent>
  <xr:revisionPtr revIDLastSave="0" documentId="8_{B6109011-33BF-4836-B43A-53AF7EED3932}" xr6:coauthVersionLast="47" xr6:coauthVersionMax="47" xr10:uidLastSave="{00000000-0000-0000-0000-000000000000}"/>
  <bookViews>
    <workbookView xWindow="-120" yWindow="-120" windowWidth="29040" windowHeight="15720" xr2:uid="{2ADD1DDF-D8F4-4B05-9768-D46E4D2CB0C7}"/>
  </bookViews>
  <sheets>
    <sheet name="Sheet1" sheetId="1" r:id="rId1"/>
  </sheets>
  <definedNames>
    <definedName name="_xlnm._FilterDatabase" localSheetId="0" hidden="1">Sheet1!$A$1:$EY$304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304" i="1" l="1"/>
  <c r="EX303" i="1"/>
  <c r="EW303" i="1"/>
  <c r="EX302" i="1"/>
  <c r="EW302" i="1"/>
  <c r="EX301" i="1"/>
  <c r="EW301" i="1"/>
  <c r="EX300" i="1"/>
  <c r="EW300" i="1"/>
  <c r="EX299" i="1"/>
  <c r="EW299" i="1"/>
  <c r="EX298" i="1"/>
  <c r="EW298" i="1"/>
  <c r="EX297" i="1"/>
  <c r="EW297" i="1"/>
  <c r="EX296" i="1"/>
  <c r="EW296" i="1"/>
  <c r="EX295" i="1"/>
  <c r="EW295" i="1"/>
  <c r="EX294" i="1"/>
  <c r="EW294" i="1"/>
  <c r="EX293" i="1"/>
  <c r="EW293" i="1"/>
  <c r="EX292" i="1"/>
  <c r="EW292" i="1"/>
  <c r="EX291" i="1"/>
  <c r="EW291" i="1"/>
  <c r="EX290" i="1"/>
  <c r="EW290" i="1"/>
  <c r="EX289" i="1"/>
  <c r="EW289" i="1"/>
  <c r="EX288" i="1"/>
  <c r="EW288" i="1"/>
  <c r="EX287" i="1"/>
  <c r="EW287" i="1"/>
  <c r="EX286" i="1"/>
  <c r="EW286" i="1"/>
  <c r="EX285" i="1"/>
  <c r="EW285" i="1"/>
  <c r="EX284" i="1"/>
  <c r="EW284" i="1"/>
  <c r="EX283" i="1"/>
  <c r="EW283" i="1"/>
  <c r="EX282" i="1"/>
  <c r="EW282" i="1"/>
  <c r="EX281" i="1"/>
  <c r="EW281" i="1"/>
  <c r="EX280" i="1"/>
  <c r="EW280" i="1"/>
  <c r="EX279" i="1"/>
  <c r="EW279" i="1"/>
  <c r="EX278" i="1"/>
  <c r="EW278" i="1"/>
  <c r="EX277" i="1"/>
  <c r="EW277" i="1"/>
  <c r="EX276" i="1"/>
  <c r="EW276" i="1"/>
  <c r="EX275" i="1"/>
  <c r="EW275" i="1"/>
  <c r="EX274" i="1"/>
  <c r="EW274" i="1"/>
  <c r="EX273" i="1"/>
  <c r="EW273" i="1"/>
  <c r="EX272" i="1"/>
  <c r="EW272" i="1"/>
  <c r="EX271" i="1"/>
  <c r="EW271" i="1"/>
  <c r="EX270" i="1"/>
  <c r="EW270" i="1"/>
  <c r="EX269" i="1"/>
  <c r="EW269" i="1"/>
  <c r="EX268" i="1"/>
  <c r="EW268" i="1"/>
  <c r="EX267" i="1"/>
  <c r="EW267" i="1"/>
  <c r="EX266" i="1"/>
  <c r="EW266" i="1"/>
  <c r="EX265" i="1"/>
  <c r="EW265" i="1"/>
  <c r="EX264" i="1"/>
  <c r="EW264" i="1"/>
  <c r="EX263" i="1"/>
  <c r="EW263" i="1"/>
  <c r="EX262" i="1"/>
  <c r="EW262" i="1"/>
  <c r="EX261" i="1"/>
  <c r="EW261" i="1"/>
  <c r="EX260" i="1"/>
  <c r="EW260" i="1"/>
  <c r="EX259" i="1"/>
  <c r="EW259" i="1"/>
  <c r="EX258" i="1"/>
  <c r="EW258" i="1"/>
  <c r="EX257" i="1"/>
  <c r="EW257" i="1"/>
  <c r="EX256" i="1"/>
  <c r="EW256" i="1"/>
  <c r="EX255" i="1"/>
  <c r="EW255" i="1"/>
  <c r="EX254" i="1"/>
  <c r="EW254" i="1"/>
  <c r="EX253" i="1"/>
  <c r="EW253" i="1"/>
  <c r="EX252" i="1"/>
  <c r="EW252" i="1"/>
  <c r="EX251" i="1"/>
  <c r="EW251" i="1"/>
  <c r="EX250" i="1"/>
  <c r="EW250" i="1"/>
  <c r="EX249" i="1"/>
  <c r="EW249" i="1"/>
  <c r="EX248" i="1"/>
  <c r="EW248" i="1"/>
  <c r="EX247" i="1"/>
  <c r="EW247" i="1"/>
  <c r="EX246" i="1"/>
  <c r="EW246" i="1"/>
  <c r="EX245" i="1"/>
  <c r="EW245" i="1"/>
  <c r="EX244" i="1"/>
  <c r="EW244" i="1"/>
  <c r="EX243" i="1"/>
  <c r="EW243" i="1"/>
  <c r="EX242" i="1"/>
  <c r="EW242" i="1"/>
  <c r="EX241" i="1"/>
  <c r="EW241" i="1"/>
  <c r="EX240" i="1"/>
  <c r="EW240" i="1"/>
  <c r="EX239" i="1"/>
  <c r="EW239" i="1"/>
  <c r="EX238" i="1"/>
  <c r="EW238" i="1"/>
  <c r="EX237" i="1"/>
  <c r="EW237" i="1"/>
  <c r="EX236" i="1"/>
  <c r="EW236" i="1"/>
  <c r="EX235" i="1"/>
  <c r="EW235" i="1"/>
  <c r="EX234" i="1"/>
  <c r="EW234" i="1"/>
  <c r="EX233" i="1"/>
  <c r="EW233" i="1"/>
  <c r="EX232" i="1"/>
  <c r="EW232" i="1"/>
  <c r="EX231" i="1"/>
  <c r="EW231" i="1"/>
  <c r="EX230" i="1"/>
  <c r="EW230" i="1"/>
  <c r="EX229" i="1"/>
  <c r="EW229" i="1"/>
  <c r="EX228" i="1"/>
  <c r="EW228" i="1"/>
  <c r="EX227" i="1"/>
  <c r="EW227" i="1"/>
  <c r="EX226" i="1"/>
  <c r="EW226" i="1"/>
  <c r="EX225" i="1"/>
  <c r="EW225" i="1"/>
  <c r="EX224" i="1"/>
  <c r="EW224" i="1"/>
  <c r="EX223" i="1"/>
  <c r="EW223" i="1"/>
  <c r="EX222" i="1"/>
  <c r="EW222" i="1"/>
  <c r="EX221" i="1"/>
  <c r="EW221" i="1"/>
  <c r="EX220" i="1"/>
  <c r="EW220" i="1"/>
  <c r="EX219" i="1"/>
  <c r="EW219" i="1"/>
  <c r="EX218" i="1"/>
  <c r="EW218" i="1"/>
  <c r="EX217" i="1"/>
  <c r="EW217" i="1"/>
  <c r="EX216" i="1"/>
  <c r="EW216" i="1"/>
  <c r="EX215" i="1"/>
  <c r="EW215" i="1"/>
  <c r="EX214" i="1"/>
  <c r="EW214" i="1"/>
  <c r="EX213" i="1"/>
  <c r="EW213" i="1"/>
  <c r="EX212" i="1"/>
  <c r="EW212" i="1"/>
  <c r="EX211" i="1"/>
  <c r="EW211" i="1"/>
  <c r="EX210" i="1"/>
  <c r="EW210" i="1"/>
  <c r="EX209" i="1"/>
  <c r="EW209" i="1"/>
  <c r="EX208" i="1"/>
  <c r="EW208" i="1"/>
  <c r="EX207" i="1"/>
  <c r="EW207" i="1"/>
  <c r="EX206" i="1"/>
  <c r="EW206" i="1"/>
  <c r="EX205" i="1"/>
  <c r="EW205" i="1"/>
  <c r="EX204" i="1"/>
  <c r="EW204" i="1"/>
  <c r="EX203" i="1"/>
  <c r="EW203" i="1"/>
  <c r="EX202" i="1"/>
  <c r="EW202" i="1"/>
  <c r="EX201" i="1"/>
  <c r="EW201" i="1"/>
  <c r="EX200" i="1"/>
  <c r="EW200" i="1"/>
  <c r="EX199" i="1"/>
  <c r="EW199" i="1"/>
  <c r="EX198" i="1"/>
  <c r="EW198" i="1"/>
  <c r="EX197" i="1"/>
  <c r="EW197" i="1"/>
  <c r="EX196" i="1"/>
  <c r="EW196" i="1"/>
  <c r="EX195" i="1"/>
  <c r="EW195" i="1"/>
  <c r="EX194" i="1"/>
  <c r="EW194" i="1"/>
  <c r="EX193" i="1"/>
  <c r="EW193" i="1"/>
  <c r="EX192" i="1"/>
  <c r="EW192" i="1"/>
  <c r="EX191" i="1"/>
  <c r="EW191" i="1"/>
  <c r="EX190" i="1"/>
  <c r="EW190" i="1"/>
  <c r="EX189" i="1"/>
  <c r="EW189" i="1"/>
  <c r="EX188" i="1"/>
  <c r="EW188" i="1"/>
  <c r="EX187" i="1"/>
  <c r="EW187" i="1"/>
  <c r="EX186" i="1"/>
  <c r="EW186" i="1"/>
  <c r="EX185" i="1"/>
  <c r="EW185" i="1"/>
  <c r="EX184" i="1"/>
  <c r="EW184" i="1"/>
  <c r="EX183" i="1"/>
  <c r="EW183" i="1"/>
  <c r="EX182" i="1"/>
  <c r="EW182" i="1"/>
  <c r="EX181" i="1"/>
  <c r="EW181" i="1"/>
  <c r="EX180" i="1"/>
  <c r="EW180" i="1"/>
  <c r="EX179" i="1"/>
  <c r="EW179" i="1"/>
  <c r="EX178" i="1"/>
  <c r="EW178" i="1"/>
  <c r="EX177" i="1"/>
  <c r="EW177" i="1"/>
  <c r="EX176" i="1"/>
  <c r="EW176" i="1"/>
  <c r="EX175" i="1"/>
  <c r="EW175" i="1"/>
  <c r="EX174" i="1"/>
  <c r="EW174" i="1"/>
  <c r="EX173" i="1"/>
  <c r="EW173" i="1"/>
  <c r="EX172" i="1"/>
  <c r="EW172" i="1"/>
  <c r="EX171" i="1"/>
  <c r="EW171" i="1"/>
  <c r="EX170" i="1"/>
  <c r="EW170" i="1"/>
  <c r="EX169" i="1"/>
  <c r="EW169" i="1"/>
  <c r="EX168" i="1"/>
  <c r="EW168" i="1"/>
  <c r="EX167" i="1"/>
  <c r="EW167" i="1"/>
  <c r="EX166" i="1"/>
  <c r="EW166" i="1"/>
  <c r="EX165" i="1"/>
  <c r="EW165" i="1"/>
  <c r="EX164" i="1"/>
  <c r="EW164" i="1"/>
  <c r="EX163" i="1"/>
  <c r="EW163" i="1"/>
  <c r="EX162" i="1"/>
  <c r="EW162" i="1"/>
  <c r="EX161" i="1"/>
  <c r="EW161" i="1"/>
  <c r="EX160" i="1"/>
  <c r="EW160" i="1"/>
  <c r="EX159" i="1"/>
  <c r="EW159" i="1"/>
  <c r="EX158" i="1"/>
  <c r="EW158" i="1"/>
  <c r="EX157" i="1"/>
  <c r="EW157" i="1"/>
  <c r="EX156" i="1"/>
  <c r="EW156" i="1"/>
  <c r="EX155" i="1"/>
  <c r="EW155" i="1"/>
  <c r="EX154" i="1"/>
  <c r="EW154" i="1"/>
  <c r="EX153" i="1"/>
  <c r="EW153" i="1"/>
  <c r="EX152" i="1"/>
  <c r="EW152" i="1"/>
  <c r="EX151" i="1"/>
  <c r="EW151" i="1"/>
  <c r="EX150" i="1"/>
  <c r="EW150" i="1"/>
  <c r="EX149" i="1"/>
  <c r="EW149" i="1"/>
  <c r="EW148" i="1"/>
  <c r="EU148" i="1"/>
  <c r="EX148" i="1" s="1"/>
  <c r="EX147" i="1"/>
  <c r="EW147" i="1"/>
  <c r="EX146" i="1"/>
  <c r="EW146" i="1"/>
  <c r="EX145" i="1"/>
  <c r="EW145" i="1"/>
  <c r="EX144" i="1"/>
  <c r="EW144" i="1"/>
  <c r="EX143" i="1"/>
  <c r="EW143" i="1"/>
  <c r="EX142" i="1"/>
  <c r="EW142" i="1"/>
  <c r="EX141" i="1"/>
  <c r="EW141" i="1"/>
  <c r="EX140" i="1"/>
  <c r="EW140" i="1"/>
  <c r="EX139" i="1"/>
  <c r="EW139" i="1"/>
  <c r="EX138" i="1"/>
  <c r="EW138" i="1"/>
  <c r="EX137" i="1"/>
  <c r="EW137" i="1"/>
  <c r="EX136" i="1"/>
  <c r="EW136" i="1"/>
  <c r="EX135" i="1"/>
  <c r="EW135" i="1"/>
  <c r="EX134" i="1"/>
  <c r="EW134" i="1"/>
  <c r="EX133" i="1"/>
  <c r="EW133" i="1"/>
  <c r="EX132" i="1"/>
  <c r="EW132" i="1"/>
  <c r="EX131" i="1"/>
  <c r="EW131" i="1"/>
  <c r="EX130" i="1"/>
  <c r="EW130" i="1"/>
  <c r="EX129" i="1"/>
  <c r="EW129" i="1"/>
  <c r="EX128" i="1"/>
  <c r="EW128" i="1"/>
  <c r="EX127" i="1"/>
  <c r="EW127" i="1"/>
  <c r="EX126" i="1"/>
  <c r="EW126" i="1"/>
  <c r="EX125" i="1"/>
  <c r="EW125" i="1"/>
  <c r="EX124" i="1"/>
  <c r="EW124" i="1"/>
  <c r="EX123" i="1"/>
  <c r="EW123" i="1"/>
  <c r="EX122" i="1"/>
  <c r="EW122" i="1"/>
  <c r="EX121" i="1"/>
  <c r="EW121" i="1"/>
  <c r="EW120" i="1"/>
  <c r="EU120" i="1"/>
  <c r="EX120" i="1" s="1"/>
  <c r="EX119" i="1"/>
  <c r="EW119" i="1"/>
  <c r="EX118" i="1"/>
  <c r="EW118" i="1"/>
  <c r="EX117" i="1"/>
  <c r="EW117" i="1"/>
  <c r="EX116" i="1"/>
  <c r="EW116" i="1"/>
  <c r="EX115" i="1"/>
  <c r="EW115" i="1"/>
  <c r="EX114" i="1"/>
  <c r="EW114" i="1"/>
  <c r="EX113" i="1"/>
  <c r="EW113" i="1"/>
  <c r="EX112" i="1"/>
  <c r="EW112" i="1"/>
  <c r="EX111" i="1"/>
  <c r="EW111" i="1"/>
  <c r="EX110" i="1"/>
  <c r="EW110" i="1"/>
  <c r="EU110" i="1"/>
  <c r="EX109" i="1"/>
  <c r="EW109" i="1"/>
  <c r="EX108" i="1"/>
  <c r="EW108" i="1"/>
  <c r="EX107" i="1"/>
  <c r="EW107" i="1"/>
  <c r="EX106" i="1"/>
  <c r="EW106" i="1"/>
  <c r="EX105" i="1"/>
  <c r="EW105" i="1"/>
  <c r="EX104" i="1"/>
  <c r="EW104" i="1"/>
  <c r="EX103" i="1"/>
  <c r="EW103" i="1"/>
  <c r="EX102" i="1"/>
  <c r="EW102" i="1"/>
  <c r="EX101" i="1"/>
  <c r="EW101" i="1"/>
  <c r="EX100" i="1"/>
  <c r="EW100" i="1"/>
  <c r="EX99" i="1"/>
  <c r="EW99" i="1"/>
  <c r="EX98" i="1"/>
  <c r="EW98" i="1"/>
  <c r="EX97" i="1"/>
  <c r="EW97" i="1"/>
  <c r="EX96" i="1"/>
  <c r="EW96" i="1"/>
  <c r="EX95" i="1"/>
  <c r="EW95" i="1"/>
  <c r="EX94" i="1"/>
  <c r="EW94" i="1"/>
  <c r="EX93" i="1"/>
  <c r="EW93" i="1"/>
  <c r="EX92" i="1"/>
  <c r="EW92" i="1"/>
  <c r="EX91" i="1"/>
  <c r="EW91" i="1"/>
  <c r="EX90" i="1"/>
  <c r="EW90" i="1"/>
  <c r="EX89" i="1"/>
  <c r="EW89" i="1"/>
  <c r="EX88" i="1"/>
  <c r="EW88" i="1"/>
  <c r="EX87" i="1"/>
  <c r="EW87" i="1"/>
  <c r="EX86" i="1"/>
  <c r="EW86" i="1"/>
  <c r="EX85" i="1"/>
  <c r="EW85" i="1"/>
  <c r="EX84" i="1"/>
  <c r="EW84" i="1"/>
  <c r="EX83" i="1"/>
  <c r="EW83" i="1"/>
  <c r="EX82" i="1"/>
  <c r="EW82" i="1"/>
  <c r="EX81" i="1"/>
  <c r="EW81" i="1"/>
  <c r="EX80" i="1"/>
  <c r="EW80" i="1"/>
  <c r="EX79" i="1"/>
  <c r="EW79" i="1"/>
  <c r="EX78" i="1"/>
  <c r="EW78" i="1"/>
  <c r="EX77" i="1"/>
  <c r="EW77" i="1"/>
  <c r="EX76" i="1"/>
  <c r="EW76" i="1"/>
  <c r="EX75" i="1"/>
  <c r="EW75" i="1"/>
  <c r="EX74" i="1"/>
  <c r="EW74" i="1"/>
  <c r="EX73" i="1"/>
  <c r="EW73" i="1"/>
  <c r="EX72" i="1"/>
  <c r="EW72" i="1"/>
  <c r="EX71" i="1"/>
  <c r="EW71" i="1"/>
  <c r="EX70" i="1"/>
  <c r="EW70" i="1"/>
  <c r="EX69" i="1"/>
  <c r="EW69" i="1"/>
  <c r="EX68" i="1"/>
  <c r="EW68" i="1"/>
  <c r="EX67" i="1"/>
  <c r="EW67" i="1"/>
  <c r="EX66" i="1"/>
  <c r="EW66" i="1"/>
  <c r="EX65" i="1"/>
  <c r="EW65" i="1"/>
  <c r="EX64" i="1"/>
  <c r="EW64" i="1"/>
  <c r="EX63" i="1"/>
  <c r="EW63" i="1"/>
  <c r="EX62" i="1"/>
  <c r="EW62" i="1"/>
  <c r="EX61" i="1"/>
  <c r="EW61" i="1"/>
  <c r="EX60" i="1"/>
  <c r="EW60" i="1"/>
  <c r="EX59" i="1"/>
  <c r="EW59" i="1"/>
  <c r="EX58" i="1"/>
  <c r="EW58" i="1"/>
  <c r="EX57" i="1"/>
  <c r="EW57" i="1"/>
  <c r="EX56" i="1"/>
  <c r="EW56" i="1"/>
  <c r="EX55" i="1"/>
  <c r="EW55" i="1"/>
  <c r="EX54" i="1"/>
  <c r="EW54" i="1"/>
  <c r="EX53" i="1"/>
  <c r="EW53" i="1"/>
  <c r="EX52" i="1"/>
  <c r="EW52" i="1"/>
  <c r="EX51" i="1"/>
  <c r="EW51" i="1"/>
  <c r="EX50" i="1"/>
  <c r="EW50" i="1"/>
  <c r="EX49" i="1"/>
  <c r="EW49" i="1"/>
  <c r="EX48" i="1"/>
  <c r="EW48" i="1"/>
  <c r="EX47" i="1"/>
  <c r="EW47" i="1"/>
  <c r="EX46" i="1"/>
  <c r="EW46" i="1"/>
  <c r="EX45" i="1"/>
  <c r="EW45" i="1"/>
  <c r="EX44" i="1"/>
  <c r="EW44" i="1"/>
  <c r="EX43" i="1"/>
  <c r="EW43" i="1"/>
  <c r="EU43" i="1"/>
  <c r="EX42" i="1"/>
  <c r="EW42" i="1"/>
  <c r="EX41" i="1"/>
  <c r="EW41" i="1"/>
  <c r="EX40" i="1"/>
  <c r="EW40" i="1"/>
  <c r="EX39" i="1"/>
  <c r="EW39" i="1"/>
  <c r="EX38" i="1"/>
  <c r="EW38" i="1"/>
  <c r="EX37" i="1"/>
  <c r="EW37" i="1"/>
  <c r="EX36" i="1"/>
  <c r="EW36" i="1"/>
  <c r="EX35" i="1"/>
  <c r="EW35" i="1"/>
  <c r="EX34" i="1"/>
  <c r="EW34" i="1"/>
  <c r="EX33" i="1"/>
  <c r="EW33" i="1"/>
  <c r="EX32" i="1"/>
  <c r="EW32" i="1"/>
  <c r="EX31" i="1"/>
  <c r="EW31" i="1"/>
  <c r="EX30" i="1"/>
  <c r="EW30" i="1"/>
  <c r="EX29" i="1"/>
  <c r="EW29" i="1"/>
  <c r="EX28" i="1"/>
  <c r="EW28" i="1"/>
  <c r="EX27" i="1"/>
  <c r="EW27" i="1"/>
  <c r="EX26" i="1"/>
  <c r="EW26" i="1"/>
  <c r="EX25" i="1"/>
  <c r="EW25" i="1"/>
  <c r="EX24" i="1"/>
  <c r="EW24" i="1"/>
  <c r="EX23" i="1"/>
  <c r="EW23" i="1"/>
  <c r="EX22" i="1"/>
  <c r="EW22" i="1"/>
  <c r="EX21" i="1"/>
  <c r="EW21" i="1"/>
  <c r="EX20" i="1"/>
  <c r="EW20" i="1"/>
  <c r="EX19" i="1"/>
  <c r="EW19" i="1"/>
  <c r="EX18" i="1"/>
  <c r="EW18" i="1"/>
  <c r="EX17" i="1"/>
  <c r="EW17" i="1"/>
  <c r="EX16" i="1"/>
  <c r="EW16" i="1"/>
  <c r="EX15" i="1"/>
  <c r="EW15" i="1"/>
  <c r="EX14" i="1"/>
  <c r="EW14" i="1"/>
  <c r="EX13" i="1"/>
  <c r="EW13" i="1"/>
  <c r="EX12" i="1"/>
  <c r="EW12" i="1"/>
  <c r="EX11" i="1"/>
  <c r="EW11" i="1"/>
  <c r="EX10" i="1"/>
  <c r="EW10" i="1"/>
  <c r="EX9" i="1"/>
  <c r="EW9" i="1"/>
  <c r="EX8" i="1"/>
  <c r="EW8" i="1"/>
  <c r="EX7" i="1"/>
  <c r="EW7" i="1"/>
  <c r="EX6" i="1"/>
  <c r="EW6" i="1"/>
  <c r="EX5" i="1"/>
  <c r="EW5" i="1"/>
  <c r="EX4" i="1"/>
  <c r="EW4" i="1"/>
  <c r="EX3" i="1"/>
  <c r="EW3" i="1"/>
  <c r="EX2" i="1"/>
  <c r="EW2" i="1"/>
  <c r="EW304" i="1" s="1"/>
</calcChain>
</file>

<file path=xl/sharedStrings.xml><?xml version="1.0" encoding="utf-8"?>
<sst xmlns="http://schemas.openxmlformats.org/spreadsheetml/2006/main" count="1060" uniqueCount="763">
  <si>
    <t>Nr. Lot</t>
  </si>
  <si>
    <t>Denumirea Lotului</t>
  </si>
  <si>
    <t>Specificația Tehnică</t>
  </si>
  <si>
    <t>Unitatea de măsură</t>
  </si>
  <si>
    <t>ADMINISTRATIA NATIONALA A PENITENCIARELOR (0004)</t>
  </si>
  <si>
    <t>CABINETUL INDIVIDUAL AL MEDICULUI DE FAMILIE CORCODEL GEORGETA (0025)</t>
  </si>
  <si>
    <t>CENTRUL DE MEDICINA LEGALA (0035)</t>
  </si>
  <si>
    <t>CENTRUL DE PLASAMENT TEMPORAR PENTRU PERSOANE CU DIZABILITATI (ADULTE) BADICENI (0040)</t>
  </si>
  <si>
    <t>CENTRUL DE REABILITARE A PERSOANELOR VIRSTNICE SI PERSOANELOR CU DIZABILITATI (ADULTE) “SPERANTA (0047)</t>
  </si>
  <si>
    <t>CENTRUL NATIONAL DE TRANSFUZIE A SANGELUI (0055)</t>
  </si>
  <si>
    <t>CMF SATIAMED (0061)</t>
  </si>
  <si>
    <t>IM CENTRUL STOMATOLOGIC RAIONAL CIMISLIA (0136)</t>
  </si>
  <si>
    <t>IMSP ASOCIATIA MEDICALA TERITORIALA BOTANICA (0160)</t>
  </si>
  <si>
    <t>IMSP ASOCIATIA MEDICALA TERITORIALA BUIUCANI (0161)</t>
  </si>
  <si>
    <t>IMSP ASOCIATIA MEDICALA TERITORIALA CENTRU (0162)</t>
  </si>
  <si>
    <t>IMSP ASOCIATIA MEDICALA TERITORIALA CIOCANA (0163)</t>
  </si>
  <si>
    <t>IMSP ASOCIATIA MEDICALA TERITORIALA RASCANI (0164)</t>
  </si>
  <si>
    <t>IMSP CENTRUL DE SANATATE ANENII NOI (0165)</t>
  </si>
  <si>
    <t>IMSP CENTRUL DE SANATATE BALATINA (0172)</t>
  </si>
  <si>
    <t>IMSP CENTRUL DE SANATATE BARDAR (0173)</t>
  </si>
  <si>
    <t>IMSP CENTRUL DE SANATATE BASARABEASCA (0174)</t>
  </si>
  <si>
    <t>IMSP CENTRUL DE SANATATE BRAVICEA (0183)</t>
  </si>
  <si>
    <t>IMSP CENTRUL DE SANATATE BRICENI (0185)</t>
  </si>
  <si>
    <t>IMSP CENTRUL DE SANATATE CAHUL (0192)</t>
  </si>
  <si>
    <t>IMSP CENTRUL DE SANATATE CAINARI VECHI (0194)</t>
  </si>
  <si>
    <t>IMSP CENTRUL DE SANATATE CANTEMIR (0196)</t>
  </si>
  <si>
    <t>IMSP CENTRUL DE SANATATE CAUSENI (0197)</t>
  </si>
  <si>
    <t>IMSP CENTRUL DE SANATATE CAZACLIA (0198)</t>
  </si>
  <si>
    <t>IMSP CENTRUL DE SANATATE CAZANESTI (0199)</t>
  </si>
  <si>
    <t>IMSP CENTRUL DE SANATATE CIMISLIA (0208)</t>
  </si>
  <si>
    <t>IMSP CENTRUL DE SANATATE CIORESCU (0214)</t>
  </si>
  <si>
    <t>IMSP CENTRUL DE SANATATE COLIBAS (0223)</t>
  </si>
  <si>
    <t>IMSP CENTRUL DE SANATATE COMRAT (0225)</t>
  </si>
  <si>
    <t>IMSP CENTRUL DE SANATATE COPANCA (0228)</t>
  </si>
  <si>
    <t>IMSP CENTRUL DE SANATATE COSTESTI IALOVENI (0234)</t>
  </si>
  <si>
    <t>IMSP CENTRUL DE SANATATE CUPCINI (0246)</t>
  </si>
  <si>
    <t>IMSP CENTRUL DE SANATATE DANUTENI (0247)</t>
  </si>
  <si>
    <t>IMSP CENTRUL DE SANATATE DONDUSENI (0249)</t>
  </si>
  <si>
    <t>IMSP CENTRUL DE SANATATE DROCHIA A MANZIUC (0251)</t>
  </si>
  <si>
    <t>IMSP CENTRUL DE SANATATE DUBASARI (0252)</t>
  </si>
  <si>
    <t>IMSP CENTRUL DE SANATATE DURLESTI (0254)</t>
  </si>
  <si>
    <t>IMSP CENTRUL DE SANATATE EDINET (0255)</t>
  </si>
  <si>
    <t>IMSP CENTRUL DE SANATATE FLAMINZENI COSCODENI (0259)</t>
  </si>
  <si>
    <t>IMSP CENTRUL DE SANATATE FLORENI (0260)</t>
  </si>
  <si>
    <t>IMSP CENTRUL DE SANATATE FUNDURII VECHI (0262)</t>
  </si>
  <si>
    <t>IMSP CENTRUL DE SANATATE GHIDIGHICI (0265)</t>
  </si>
  <si>
    <t>IMSP CENTRUL DE SANATATE GLODENI (0269)</t>
  </si>
  <si>
    <t>IMSP CENTRUL DE SANATATE GRATIESTI (0271)</t>
  </si>
  <si>
    <t>IMSP CENTRUL DE SANATATE HAJDIENI (0275)</t>
  </si>
  <si>
    <t>IMSP CENTRUL DE SANATATE HARBOVAT (0277)</t>
  </si>
  <si>
    <t>IMSP CENTRUL DE SANATATE HORESTI (0279)</t>
  </si>
  <si>
    <t>IMSP CENTRUL DE SANATATE IABLOANA (0281)</t>
  </si>
  <si>
    <t>IMSP CENTRUL DE SANATATE IALOVENI (0282)</t>
  </si>
  <si>
    <t>IMSP CENTRUL DE SANATATE LARGA (0290)</t>
  </si>
  <si>
    <t>IMSP CENTRUL DE SANATATE LEOVA (0292)</t>
  </si>
  <si>
    <t>IMSP CENTRUL DE SANATATE MIHAILENI (0306)</t>
  </si>
  <si>
    <t>IMSP CENTRUL DE SANATATE MINDRESTI (0310)</t>
  </si>
  <si>
    <t>IMSP CENTRUL DE SANATATE NISPORENI (0316)</t>
  </si>
  <si>
    <t>IMSP CENTRUL DE SANATATE OCNITA (0318)</t>
  </si>
  <si>
    <t>IMSP CENTRUL DE SANATATE ORHEI NR 1 (0321)</t>
  </si>
  <si>
    <t>IMSP CENTRUL DE SANATATE ORHEI NR 2 (0322)</t>
  </si>
  <si>
    <t>IMSP CENTRUL DE SANATATE OTACI (0323)</t>
  </si>
  <si>
    <t>IMSP CENTRUL DE SANATATE PARJOLTENI (0326)</t>
  </si>
  <si>
    <t>IMSP CENTRUL DE SANATATE PERESECINA (0330)</t>
  </si>
  <si>
    <t>IMSP CENTRUL DE SANATATE RACOVAT (0335)</t>
  </si>
  <si>
    <t>IMSP CENTRUL DE SANATATE RASCANI (0338)</t>
  </si>
  <si>
    <t>IMSP CENTRUL DE SANATATE REZINA (0342)</t>
  </si>
  <si>
    <t>IMSP CENTRUL DE SANATATE RUDI (0345)</t>
  </si>
  <si>
    <t>IMSP CENTRUL DE SANATATE RUSESTII NOI (0346)</t>
  </si>
  <si>
    <t>IMSP CENTRUL DE SANATATE SANGEREI (0351)</t>
  </si>
  <si>
    <t>IMSP CENTRUL DE SANATATE SIPOTENI (0360)</t>
  </si>
  <si>
    <t>IMSP CENTRUL DE SANATATE SOLDANESTI (0365)</t>
  </si>
  <si>
    <t>IMSP CENTRUL DE SANATATE SOROCA (0366)</t>
  </si>
  <si>
    <t>IMSP CENTRUL DE SANATATE SOROCA-NOUA (0367)</t>
  </si>
  <si>
    <t>IMSP CENTRUL DE SANATATE STAUCENI (0369)</t>
  </si>
  <si>
    <t>IMSP CENTRUL DE SANATATE STEFAN VODA (0370)</t>
  </si>
  <si>
    <t>IMSP CENTRUL DE SANATATE STRASENI (0371)</t>
  </si>
  <si>
    <t>IMSP CENTRUL DE SANATATE STURZOVCA (0372)</t>
  </si>
  <si>
    <t>IMSP CENTRUL DE SANATATE TANATARI (0377)</t>
  </si>
  <si>
    <t>IMSP CENTRUL DE SANATATE TELENESTI (0384)</t>
  </si>
  <si>
    <t>IMSP CENTRUL DE SANATATE TRUSENI (0390)</t>
  </si>
  <si>
    <t>IMSP CENTRUL DE SANATATE UNGHENI (0392)</t>
  </si>
  <si>
    <t>IMSP CENTRUL DE SANATATE VADUL LUI VODA (0394)</t>
  </si>
  <si>
    <t>IMSP CENTRUL DE SANATATE VADUL RASCOV (0395)</t>
  </si>
  <si>
    <t>IMSP CENTRUL MEDICILOR DE FAMILIE FLORESTI (0414)</t>
  </si>
  <si>
    <t>IMSP CENTRUL MEDICILOR DE FAMILIE MUNICIPAL BALTI (0415)</t>
  </si>
  <si>
    <t>IMSP CENTRUL NATIONAL DE ASISTENTA MEDICALA URGENTA PRESPITALICEASCA (0416)</t>
  </si>
  <si>
    <t>IMSP CENTRUL REPUBLICAN DE DIAGNOSTICARE MEDICALA (0417)</t>
  </si>
  <si>
    <t>IMSP CENTRUL REPUBLICAN DE REABILITARE PENTRU COPII (0418)</t>
  </si>
  <si>
    <t>IMSP CENTRUL STOMATOLOGIC MUNICIPAL DE COPII (0420)</t>
  </si>
  <si>
    <t>IMSP CLINICA UNIVERSITARA DE ASISTENTA MEDICALA PRIMARA A USMF N TESTIMITANU (0421)</t>
  </si>
  <si>
    <t>IMSP DISPENSARUL REPUBLICAN DE NARCOLOGIE (0424)</t>
  </si>
  <si>
    <t>IMSP INSTITUTUL DE CARDIOLOGIE (0425)</t>
  </si>
  <si>
    <t>IMSP INSTITUTUL DE MEDICINA URGENTA (0426)</t>
  </si>
  <si>
    <t>IMSP INSTITUTUL DE NEUROLOGIE SI NEUROCHIRURGIE DIOMID GHERMAN (0427)</t>
  </si>
  <si>
    <t>IMSP INSTITUTUL DE PNEUMOLOGIE CHIRIL DRAGANIUC (0428)</t>
  </si>
  <si>
    <t>IMSP INSTITUTUL MAMEI SI COPILULUI (0429)</t>
  </si>
  <si>
    <t>IMSP INSTITUTUL ONCOLOGIC (0430)</t>
  </si>
  <si>
    <t>IMSP POLICLINICA DE STAT (0432)</t>
  </si>
  <si>
    <t>IMSP POLICLINICA STOMATOLOGICA REPUBLICANA (0433)</t>
  </si>
  <si>
    <t>IMSP SPITALUL CARPINENI (0434)</t>
  </si>
  <si>
    <t>IMSP SPITALUL CLINIC BALTI (0436)</t>
  </si>
  <si>
    <t>IMSP SPITALUL CLINIC DE PSIHIATRIE (0438)</t>
  </si>
  <si>
    <t>IMSP SPITALUL CLINIC DE RECUPERARE SI INGRIJIRI CRONICE (0435)</t>
  </si>
  <si>
    <t>IMSP SPITALUL CLINIC DE TRAUMATOLOGIE SI ORTOPEDIE (0439)</t>
  </si>
  <si>
    <t>IMSP SPITALUL CLINIC MUNICIPAL DE COPII NR 1 (0441)</t>
  </si>
  <si>
    <t>IMSP SPITALUL CLINIC MUNICIPAL DE COPII V IGNATENCO (0442)</t>
  </si>
  <si>
    <t>IMSP SPITALUL CLINIC MUNICIPAL DE FTIZIOPNEUMOLOGIE (0443)</t>
  </si>
  <si>
    <t>IMSP SPITALUL CLINIC MUNICIPAL GHEORGHE PALADI (0444)</t>
  </si>
  <si>
    <t>IMSP SPITALUL CLINIC MUNICIPAL SFANTA TREIME (0446)</t>
  </si>
  <si>
    <t>IMSP SPITALUL CLINIC MUNICIPAL SFANTUL ARHANGHEL MIHAIL (0447)</t>
  </si>
  <si>
    <t>IMSP SPITALUL CLINIC REPUBLICAN TIMOFEI MOSNEAGA (0448)</t>
  </si>
  <si>
    <t>IMSP SPITALUL DE PSIHIATRIE BALTI (0450)</t>
  </si>
  <si>
    <t>IMSP SPITALUL DE STAT (0452)</t>
  </si>
  <si>
    <t>IMSP SPITALUL RAIONAL ANENII NOI (0453)</t>
  </si>
  <si>
    <t>IMSP SPITALUL RAIONAL BASARABEASCA (0454)</t>
  </si>
  <si>
    <t>IMSP SPITALUL RAIONAL BRICENI (0455)</t>
  </si>
  <si>
    <t>IMSP SPITALUL RAIONAL CAHUL (0456)</t>
  </si>
  <si>
    <t>IMSP SPITALUL RAIONAL CALARASI (0457)</t>
  </si>
  <si>
    <t>IMSP SPITALUL RAIONAL CANTEMIR (0458)</t>
  </si>
  <si>
    <t>IMSP SPITALUL RAIONAL CAUSENI ANA SI ALEXANDRU (0459)</t>
  </si>
  <si>
    <t>IMSP SPITALUL RAIONAL CEADIR-LUNGA (0460)</t>
  </si>
  <si>
    <t>IMSP SPITALUL RAIONAL CIMISLIA (0461)</t>
  </si>
  <si>
    <t>IMSP SPITALUL RAIONAL COMRAT ISAAC GURFINCHEL (0462)</t>
  </si>
  <si>
    <t>IMSP SPITALUL RAIONAL CRIULENI (0463)</t>
  </si>
  <si>
    <t>IMSP SPITALUL RAIONAL DONDUSENI (0464)</t>
  </si>
  <si>
    <t>IMSP SPITALUL RAIONAL DROCHIA NICOLAE TESTEMITANU (0465)</t>
  </si>
  <si>
    <t>IMSP SPITALUL RAIONAL EDINET (0466)</t>
  </si>
  <si>
    <t>IMSP SPITALUL RAIONAL FALESTI (0467)</t>
  </si>
  <si>
    <t>IMSP SPITALUL RAIONAL FLORESTI (0468)</t>
  </si>
  <si>
    <t>IMSP SPITALUL RAIONAL GLODENI (0469)</t>
  </si>
  <si>
    <t>IMSP SPITALUL RAIONAL HANCESTI (0470)</t>
  </si>
  <si>
    <t>IMSP SPITALUL RAIONAL IALOVENI (0471)</t>
  </si>
  <si>
    <t>IMSP SPITALUL RAIONAL LEOVA (0472)</t>
  </si>
  <si>
    <t>IMSP SPITALUL RAIONAL NISPORENI (0473)</t>
  </si>
  <si>
    <t>IMSP SPITALUL RAIONAL OCNITA (0474)</t>
  </si>
  <si>
    <t>IMSP SPITALUL RAIONAL ORHEI (0475)</t>
  </si>
  <si>
    <t>IMSP SPITALUL RAIONAL RASCANI (0476)</t>
  </si>
  <si>
    <t>IMSP SPITALUL RAIONAL REZINA (0477)</t>
  </si>
  <si>
    <t>IMSP SPITALUL RAIONAL SANGEREI (0478)</t>
  </si>
  <si>
    <t>IMSP SPITALUL RAIONAL SOLDANESTI (0479)</t>
  </si>
  <si>
    <t>IMSP SPITALUL RAIONAL SOROCA A PRISACARI (0480)</t>
  </si>
  <si>
    <t>IMSP SPITALUL RAIONAL STEFAN VODA (0481)</t>
  </si>
  <si>
    <t>IMSP SPITALUL RAIONAL STRASENI (0482)</t>
  </si>
  <si>
    <t>IMSP SPITALUL RAIONAL TARACLIA (0483)</t>
  </si>
  <si>
    <t>IMSP SPITALUL RAIONAL TELENESTI (0484)</t>
  </si>
  <si>
    <t>IMSP SPITALUL RAIONAL UNGHENI (0485)</t>
  </si>
  <si>
    <t>IMSP SPITALUL RAIONAL VULCANESTI (0486)</t>
  </si>
  <si>
    <t>SERVICIUL MEDICAL AL MINISTERULUI AFACERILOR INTERNE (0570)</t>
  </si>
  <si>
    <t>SPITALUL CLINIC MILITAR CENTRAL (0576)</t>
  </si>
  <si>
    <t>Cantitatea Totală</t>
  </si>
  <si>
    <t>Suma estimată cu TVA</t>
  </si>
  <si>
    <t>Suma estimată fără TVA</t>
  </si>
  <si>
    <t>Absorbent CO2, NaOH ≤ 4% ( 006930 )</t>
  </si>
  <si>
    <t>Absorbent CO2, NaOH ≤ 4% ( 006930 ), Absorbent CO2 pentru aparat de anestezie: 
1.Ambalaj: Canistre de 5 l 
2.Granulație: 2-4 mm 
3.Culoare: De la alb spre violet
4. Conținut de NaOH: ≤ 4 %
5.Cantitate: 1 bucată = 1 canistră de 5 litri, Bucată</t>
  </si>
  <si>
    <t>Bucată</t>
  </si>
  <si>
    <t>Absorbent CO2, canistră, NaOH ≤ 2% ( 006931 )</t>
  </si>
  <si>
    <t>Absorbent CO2, canistră, NaOH ≤ 2% ( 006931 ), Absorbent CO2 pentru aparat de anestezie: 
1.Ambalaj: Canistre de 5 l 
2.Granulație: 2-4 mm 
3.Culoare: De la alb spre violet
4. Conținut de NaOH: ≤ 2 %
Cantitate: 1 bucată = 1 canistră de 5 litri, Bucată</t>
  </si>
  <si>
    <t>Absorbent CO2, cartuș, NaOH ≤ 4%, Draeger ( 006932 )</t>
  </si>
  <si>
    <t>Absorbent CO2, cartuș, NaOH ≤ 4%, Draeger ( 006932 ), Absorbent CO2 pentru aparat de anestezie: 
1.Ambalaj: Cartuș ≥ 1 litru, de unică folosința
2.Granulație: 2-4 mm 
3.Culoare: De la alb spre violet
4. Conținut de NaOH: ≤ 4 %
5.Cantitate: 1 bucată = Cartuș de 1 litru, Bucată</t>
  </si>
  <si>
    <t>Ac pentru miografie 25 mm  ( 006933 )</t>
  </si>
  <si>
    <t>Ac pentru miografie 25 mm  ( 006933 ), Ac pentru miografie 25 mm.
Lungime 25 mm
Grosime 0,45-0,46 mm
De unică utilizare, Bucată</t>
  </si>
  <si>
    <t>Ac pentru miografie 35 mm  ( 006934 )</t>
  </si>
  <si>
    <t>Ac pentru miografie 35 mm  ( 006934 ), Lungime 35-37 mm
Grosime 0,45-0,46 mm
De unică utilizare, Bucată</t>
  </si>
  <si>
    <t>Ansa electrochirurgicală ovală 10mm  ( 006935 )</t>
  </si>
  <si>
    <t>Ansa electrochirurgicală ovală 10mm  ( 006935 ), Ansa electrochirurgicală ovala 10mm unica folosință. Fir împletit, in tub transparent, diametrul indicat, lungimea de lucru: &gt;2000 mm, Bucată</t>
  </si>
  <si>
    <t>Ansa electrochirurgicală ovală 15mm  ( 006936 )</t>
  </si>
  <si>
    <t>Ansa electrochirurgicală ovală 15mm  ( 006936 ), Ansa electrochirurgicală ovala 15mm unica folosință. Fir împletit, in tub transparent, diametrul indicat, lungimea de lucru: &gt;2000 mm, Bucată</t>
  </si>
  <si>
    <t>Ansa electrochirurgicală ovală 20mm  ( 006937 )</t>
  </si>
  <si>
    <t>Ansa electrochirurgicală ovală 20mm  ( 006937 ), Ansa electrochirurgicală ovala 20mm unica folosință. Fir împletit, in tub transparent, diametrul indicat, lungimea de lucru: &gt;2000 mm, Bucată</t>
  </si>
  <si>
    <t>Cablu pacient ECG, 10 fire, Edan ( 006938 )</t>
  </si>
  <si>
    <t>Cablu pacient ECG, 10 fire, Edan ( 006938 ), Cablu pacient pentru  electrocardiograf, Cu 10 fire (rezistențqa 10 KOM) Compatibil cu EDAN-300, SE-1201, Bucată</t>
  </si>
  <si>
    <t>Cablu pacient ECG, 10 fire ( 006939 )</t>
  </si>
  <si>
    <t>Cablu pacient ECG, 10 fire ( 006939 ), Dotat cu 10 fire pentru electrocardiograf,conectori 4,0 mm, conector internațional 15 pini, standart de culori, Bucată</t>
  </si>
  <si>
    <t>Cabluri EEG reutilizabili cu disc argintat ( 006940 )</t>
  </si>
  <si>
    <t>Cabluri EEG reutilizabili cu disc argintat ( 006940 ), Cabluri EEG reutilizabili cu disc argintat
Disc din Ag/AgCl
Diametru disc 10 mm
Lungimea cablului minim 1,5 m
Connector DIN 1.5 mm
Cantitate: 1 set = 10 unități, set</t>
  </si>
  <si>
    <t>Set</t>
  </si>
  <si>
    <t>Cabluri reutilizabili pentru EMG, EOG, EKG, de tip "snap" cu lungime de 1,5 m ( 006941 )</t>
  </si>
  <si>
    <t>Cabluri reutilizabili pentru EMG, EOG, EKG, de tip "snap" cu lungime de 1,5 m ( 006941 ), Set de  cabluri pentru EMG, EOG, EKG ( min 6 unitati in set):
de tip snap
Lungime min 1.5m
connector DIN 1.5 mm sau DIN 2.0 mm la alegere beneficiarului
Cantitate: 1 set = 6 unități, set</t>
  </si>
  <si>
    <t>Căpăcele - dopuri pentru obturarea cateterelor central și periferice vasculare  ( 006943 )</t>
  </si>
  <si>
    <t>Căpăcele - dopuri pentru obturarea cateterelor central și periferice vasculare  ( 006943 ), Căpăcele pentru obturarea cateterelor central și periferice vasculare. steril, ambalaj individual, male - female., Bucată</t>
  </si>
  <si>
    <t>Circuit respirator unică folosință, cu capcană și încălzitor, adulți, Mindray SV600, Jike SH530 ( 006944 )</t>
  </si>
  <si>
    <t>Circuit respirator unică folosință, cu capcană și încălzitor, adulți, Mindray SV600, Jike SH530 ( 006944 ), 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 Bucată</t>
  </si>
  <si>
    <t>Circuit respirator unică folosință, adulți, Mindray Wato EX 35 ( 006945 )</t>
  </si>
  <si>
    <t>Circuit respirator unică folosință, adulți, Mindray Wato EX 35 ( 006945 ), Componența minim a setului:
Circuit respirator pentru adulți cu piesă în Y, ≥ 1,5 m, Diametru 22 mm/15F, 22F,   1 buc
Conector cot cu port Luer lock, 1 buc
Conector drept, 22M-22M, 1 buc
Tub de extensie, ≥ 0,5 m, 22F, 1 buc
plamîn de rezervă,fără latex, ≥ 2L, 1 buc
 pentru mașină de anestezie Mindray Wato EX 35, Bucată</t>
  </si>
  <si>
    <t>Recipient fluide biol. 1000 ml, COOPDECH QinPot ( 006946 )</t>
  </si>
  <si>
    <t>Recipient fluide biol. 1000 ml, COOPDECH QinPot ( 006946 ), Dispozitiv/Recipient de colect. fluide biol.cir/in 1000ml, compatibil cu aparatul COOPDECH QinPot, Bucată</t>
  </si>
  <si>
    <t>Electrod lamă reutilizabil, 3m ( 006948 )</t>
  </si>
  <si>
    <t>Electrod lamă reutilizabil, 3m ( 006948 ), Electrod activ lamă, cuțit lungime = 70 mm (+-5mm) mîner cu 2 butoane tăiere-coagulare, reutilizabil min. 30 cicluri, lungimea min. 3m, cu conector Valleylab 3 contacte, Bucată</t>
  </si>
  <si>
    <t>Electrod lamă unică utilizare, 3m ( 006949 )</t>
  </si>
  <si>
    <t>Electrod lamă unică utilizare, 3m ( 006949 ), Electrod activ lamă, mîner cu 2 butoane tăiere-coagulare, unică utilizare, steril, lungimea min. 3m, cu conector Valleylab 3 contacte, Bucată</t>
  </si>
  <si>
    <t>Electrod taiere bipolar, Karl Storz ( 006950 )</t>
  </si>
  <si>
    <t>Electrod taiere bipolar, Karl Storz ( 006950 ), Electrod taiere, capăt unghiular, tip ansă, bipolar, 2 tije, compatibil teacă 24/26 Fr (K. Storz), diametru 0,40 mm, Bucată</t>
  </si>
  <si>
    <t>Electrod ECG unică utilizare ( 006951 )</t>
  </si>
  <si>
    <t>Electrod ECG unică utilizare ( 006951 ), Electrod ECG,
Adeziv,
 Ag/AgCl,
 Tip snap button,
De unica folosinta, Bucată</t>
  </si>
  <si>
    <t>Electrod EEG, d10mm, EEG-1200K ( 006952 )</t>
  </si>
  <si>
    <t>Electrod EEG, d10mm, EEG-1200K ( 006952 ), Electrod  EEG tip cupa Ag/Ag/Cl reutilizabil , Lungimea 150cm, diametrul 10mm  , set 10 buc compatibile  cu EEG-1200K
Cantitate: 1 set = 10 unități, set</t>
  </si>
  <si>
    <t>Electrod EEG, ureche, EEG-1200K ( 006953 )</t>
  </si>
  <si>
    <t>Electrod EEG, ureche, EEG-1200K ( 006953 ), Electrod  EEG tip clips pentru ureche, reutilizabil  compatibili cu EEG-1200K, Bucată</t>
  </si>
  <si>
    <t>Electrod neutral, adulți, Bowa Arc 303 ( 006954 )</t>
  </si>
  <si>
    <t>Electrod neutral, adulți, Bowa Arc 303 ( 006954 ), Electrod neutral monoutilizabil maturi, suprafaţa pînă la 500 cm2, cu cablu 3m. Compatibil cu BOWA Arc 303., Bucată</t>
  </si>
  <si>
    <t>Electrod lamă reutilizabil, 15cm, Bowa Arc 303 ( 006957 )</t>
  </si>
  <si>
    <t>Electrod lamă reutilizabil, 15cm, Bowa Arc 303 ( 006957 ), Electrod sterizabil tip lama, pentru coagulare monopolara in adincime. Lungimea 15cm. Compatibil cu BOWA Arc 303., Bucată</t>
  </si>
  <si>
    <t>Electrod ECG 25-30mm unică utilizare pediatric 24 ore ( 006958 )</t>
  </si>
  <si>
    <t>Electrod ECG 25-30mm unică utilizare pediatric 24 ore ( 006958 ), 1.Dimensiune  25 - 30mm, 
2. electrod Ag/AgCl, 
3.cu gel solid, 
4.fără latex,
5.de unică folosință,
6.Tip snap button , 
7. adeziv neiritanti, hipoalergenic pentru piele sau utilizatori, 
8. termen de utilizare min. 24 de ore sau de scurtă durată, 
9.Impedanță 10 Hz ≤ 150ohm;
10.Rezistent la șocuri de defibrilare o bligatoriu, Bucată</t>
  </si>
  <si>
    <t>Electrozi din cauciuc, 50x50, Chinesport Medic Stim 4 ( 006964 )</t>
  </si>
  <si>
    <t>Electrozi din cauciuc, 50x50, Chinesport Medic Stim 4 ( 006964 ), Compatibili  cu aparatul Chinesport, stimulator electric EL12054MEDIC-STIM 4
Complet-Plus Line. Diametrul orificiului 4 mm, 50X50, Perechi</t>
  </si>
  <si>
    <t>Pereche</t>
  </si>
  <si>
    <t>Electrozi din cauciuc, 80x120, Chinesport Medic Stim 4 ( 006965 )</t>
  </si>
  <si>
    <t>Electrozi din cauciuc, 80x120, Chinesport Medic Stim 4 ( 006965 ), compatibili cu aparatul Chinesport, stimulator electric EL12054MEDIC-STIM 4 Complet Plus Line. Diametrul orificiului 4 mm, 80X120, Perechi</t>
  </si>
  <si>
    <t>Electrozi din cauciuc, 50x50, Neurodin 5103 ( 006966 )</t>
  </si>
  <si>
    <t>Electrozi din cauciuc, 50x50, Neurodin 5103 ( 006966 ), compatibil cu aparatul Neurodin numarul de serie 5103 anul producerii 2010,dimensiuni 50x50 cm, Perechi</t>
  </si>
  <si>
    <t>Electrod ECG ~40mm unică utilizare, adulți ( 006967 )</t>
  </si>
  <si>
    <t>Electrod ECG ~40mm unică utilizare, adulți ( 006967 ), 1.Dimensiune ~ 40x40mm cu gel
2.Potriviți pentru: relaxare, stres și monitorizarea Holter ECG
3.Fără latex
4.Neiritanți pentru piele
5.De unică folosință
6.Mod de prindere tip clemă. 
7. Impedanță 10 Hz ≤ 150ohm;
8.Rezistent la șocuri de defibrilare o bligatoriu, Bucată</t>
  </si>
  <si>
    <t>Electrod ECG 30-37mm pediatric,  unica utilizare, 24 ore ( 006968 )</t>
  </si>
  <si>
    <t>Electrod ECG 30-37mm pediatric,  unica utilizare, 24 ore ( 006968 ), 1.Dimensiune 30 - 37mm, 2. electrod Ag/AgCl, 3.cu gel solid, 4.fără latex, 5.de unică folosință, 6.Tip snap button , 7. adeziv neiritanti, hipoalergenic pentru piele sau utilizatori, 8. termen de utilizare min. 24 de ore sau de scurtă durată, 9.Impedanță 10 Hz ≤ 150ohm;
10.Rezistent la șocuri de defibrilare o bligatoriu, Bucată</t>
  </si>
  <si>
    <t>Electrod ECG 30-37mm pediatric,  unica utilizare, 48 ore ( 006969 )</t>
  </si>
  <si>
    <t>Electrod ECG 30-37mm pediatric,  unica utilizare, 48 ore ( 006969 ), 1.Dimensiune  30 - 37mm, 2. electrod Ag/AgCl, 3.cu gel solid, 4.fără latex, 5.de unică folosință, 6.Tip snap button, 7. adeziv neiritanti, hipoalergenic pentru piele sau utilizatori, 8. termen de utilizare min. termen lung sau 48 ore, 9.Impedanță 10 Hz  ≤ 150ohm;
10.Rezistent la șocuri de defibrilare o bligatoriu, Bucată</t>
  </si>
  <si>
    <t>Electrod ECG 38-47mm pediatric,  unica utilizare, 24 ore ( 006970 )</t>
  </si>
  <si>
    <t>Electrod ECG 38-47mm pediatric,  unica utilizare, 24 ore ( 006970 ), 1.Dimensiune  38 - 47mm, 2. electrod Ag/AgCl, 3.cu gel solid, 4.fără latex, 5.de unică folosință, 6. Tip snap button, 7. adeziv neiritanti, hipoalergenic pentru piele sau utilizatori, 8. termen de utilizare min. 24 ore,9.Impedanță 10 Hz ≤ 150 ohm;
10.Impedanță 10 hz după defibrilare ≥ 70% de la  Impedanță initiala, Bucată</t>
  </si>
  <si>
    <t>Electrod ECG 38-47mm pediatric,  unica utilizare, 48 ore ( 006971 )</t>
  </si>
  <si>
    <t>Electrod ECG 38-47mm pediatric,  unica utilizare, 48 ore ( 006971 ), 1.Dimensiune  38 - 47mm, 2. electrod Ag/AgCl, 3.cu gel solid, 4.fără latex, 5.de unică folosință, 6. Tip snap button 7. adeziv neiritanti, hipoalergenic pentru piele sau utilizatori, 8. termen de utilizare min. 48 ore, 9.Impedanță 10 Hz ≤ 150 ohm;
10.Rezistent la șocuri de defibrilare o bligatoriu, Bucată</t>
  </si>
  <si>
    <t>Electrod ECG 48-54mm adult,  unica utilizare, 48 ore ( 006972 )</t>
  </si>
  <si>
    <t>Electrod ECG 48-54mm adult,  unica utilizare, 48 ore ( 006972 ), 1.Dimensiune  48 - 54mm, 2. electrod Ag/AgCl, 3.cu gel solid, 4.fără latex, 5.de unică folosință, 6.Tip snap button, 7. adeziv neiritanti, hipoalergenic pentru piele sau utilizatori, 8.termen de utilizare min. 48 ore sau de lungă durată, 9.Impedanță 10 Hz ≤ 150 ohm; 10.Rezistent la șocuri de defibrilare o bligatoriu, Bucată</t>
  </si>
  <si>
    <t>Electrod ECG 48-54mm adult,  unica utilizare, 24 ore ( 006973 )</t>
  </si>
  <si>
    <t>Electrod ECG 48-54mm adult,  unica utilizare, 24 ore ( 006973 ), 1.Dimensiune  48 - 54mm, 2. electrod Ag/AgCl, 3.cu gel solid, 4.fără latex, 5.de unică folosință, 6.Tip snap button , 7. adeziv neiritanti, hipoalergenic pentru piele sau utilizatori, 8. termen de utilizare min. 24 de ore sau de scurtă durată, 9.Impedanță 10 Hz ≤ 150 ohm;
10.Rezistent la șocuri de defibrilare o bligatoriu, Bucată</t>
  </si>
  <si>
    <t>Electrod ECG 55-60mm adult,  unica utilizare, solid  48 ore ( 006974 )</t>
  </si>
  <si>
    <t>Electrod ECG 55-60mm adult,  unica utilizare, solid  48 ore ( 006974 ), 1.Dimensiune  55 - 60mm, 2. electrod Ag/AgCl, 3.cu gel solid, 4.fără latex, 5.de unică folosință, 6.Tip snap button , 7. adeziv neiritanti, hipoalergenic pentru piele sau utilizatori, 8.termen de utilizare min. 48 ore sau de lungă durată, 9.Impedanță 10 Hz ≤ 150 ohm; 10.Impedanță 10 hz după defibrilare ≥ 70% de la  Impedanță initiala  , Bucată</t>
  </si>
  <si>
    <t>Electrod ECG 55-60mm adult,  unica utilizare, lichid 48 ore ( 006975 )</t>
  </si>
  <si>
    <t>Electrod ECG 55-60mm adult,  unica utilizare, lichid 48 ore ( 006975 ), 1.Dimensiune  55 - 60mm, 2. electrod Ag/AgCl, 3.cu gel lichid, 4.fără latex, 5.de unică folosință, 6.Tip snap button , 7. adeziv neiritanti, hipoalergenic pentru piele sau utilizatori, 8.termen de utilizare min. 48 ore sau de lungă durată, 9.Impedanță 10 Hz ≤ 150 ohm; 10.Rezistent la șocuri de defibrilare o bligatoriu, Bucată</t>
  </si>
  <si>
    <t>Electrod ECG 55-60mm adult,  unica utilizare, semilichid, 48 ore ( 006976 )</t>
  </si>
  <si>
    <t>Electrod ECG 55-60mm adult,  unica utilizare, semilichid, 48 ore ( 006976 ), 1.Dimensiune  55 - 60mm, 2. electrod Ag/AgCl, 3.cu gel semilichid, 4.fără latex, 5.de unică folosință, 6.Tip snap button , 7. adeziv neiritanti, hipoalergenic pentru piele sau utilizatori, 8.termen de utilizare min. 48 ore sau de lungă durată,  9.Impedanță 10 Hz ≤ 150 ohm; 10.Impedanță 10 hz după defibrilare ≥ 70% de la  Impedanță initiala, Bucată</t>
  </si>
  <si>
    <t>Electrod ECG 55-60mm adult,  unica utilizare, solid  24 ore ( 006977 )</t>
  </si>
  <si>
    <t>Electrod ECG 55-60mm adult,  unica utilizare, solid  24 ore ( 006977 ), 1.Dimensiune  55 - 60mm, 2. electrod Ag/AgCl, 3.cu gel solid, 4.fără latex, 5.de unică folosință, 6.Tip snap button , 7. adeziv neiritanti, hipoalergenic pentru piele sau utilizatori,  8. termen de utilizare min. 24 de ore sau de scurtă durată,9.Impedanță 10 Hz ≤ 150 ohm;
10.Rezistent la șocuri de defibrilare o bligatoriu, Bucată</t>
  </si>
  <si>
    <t>Electrozi tip cupă cu fire EEG integrat  ( 006978 )</t>
  </si>
  <si>
    <t>Electrozi tip cupă cu fire EEG integrat  ( 006978 ), Set din 20 dimensiune medie 6 mm, fire cu conector tip DIN, reutilizabili, set</t>
  </si>
  <si>
    <t>Film radiologic cu baza albastra 35 x 43 cm (14 x 17 inch) compatibil cu Horizon  ( 006979 )</t>
  </si>
  <si>
    <t>Film radiologic cu baza albastra 35 x 43 cm (14 x 17 inch) compatibil cu Horizon  ( 006979 ), Film radiologic cu baza albastra
1. Dimensiune 35 x 43 cm (14 x 17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 Bucată</t>
  </si>
  <si>
    <t>Film radiologic 25 x 30 cm  (10 x 12 inch)  compatibil cu DryPixPlus  ( 006981 )</t>
  </si>
  <si>
    <t>Film radiologic 25 x 30 cm  (10 x 12 inch)  compatibil cu DryPixPlus  ( 006981 ), Film radiologic 25 x 30 cm  (10 x 12 inch),
ambalaj până la 150 bucăți în cutie,
compatibil cu  DryPixPlus, Fujifilm, Bucată</t>
  </si>
  <si>
    <t>Film radiologic 20 x 25 cm  (8 x 10 inch) compatibil cu Dry View 5700 ( 006982 )</t>
  </si>
  <si>
    <t>Film radiologic 20 x 25 cm  (8 x 10 inch) compatibil cu Dry View 5700 ( 006982 ), Film radiologic 20 x 25 cm  (8 x 10 inch),
Echivalent cu model DVB+,
compatibil cu Dry View 5700, 
Până la 125 bucăți în cutie, Bucată</t>
  </si>
  <si>
    <t>Film radiologic cu baza albastra 20 x 25 cm  (8 x 10 inch) compatibil cu Horizon  ( 006983 )</t>
  </si>
  <si>
    <t>Film radiologic cu baza albastra 20 x 25 cm  (8 x 10 inch) compatibil cu Horizon  ( 006983 ), Film radiologic cu baza albastra
1. Dimensiune 20 x 25 cm  (8 x 10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bucăți în cutie, Bucată</t>
  </si>
  <si>
    <t>Film radiologic cu baza albastra 27x35cm (11 x 14 inch) compatibil cu Horizon  ( 006984 )</t>
  </si>
  <si>
    <t>Film radiologic cu baza albastra 27x35cm (11 x 14 inch) compatibil cu Horizon  ( 006984 ), Film radiologic (cu baza albastra)  (27x35cm) .
1. Dimensiune 27 x 35cm (11 x 14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bucăți în cutie, Bucată</t>
  </si>
  <si>
    <t>Film radiologic 35 x 43 cm (14 x 17 inch)  cu acordarea  imprimantei in comodat  ( 006985 )</t>
  </si>
  <si>
    <t>Film radiologic 35 x 43 cm (14 x 17 inch)  cu acordarea  imprimantei in comodat  ( 006985 ), Film radiologic 35 x 43 cm (14 x 17 inch), 
ambalaj până la 150 bucăți în cutie,
cu acordarea  imprimantei in comodat, Bucată</t>
  </si>
  <si>
    <t>Film radiologic digital DVB p/u impr. Carestr. Drz View 5700 L.I.  ( 006986 )</t>
  </si>
  <si>
    <t>Film radiologic digital DVB p/u impr. Carestr. Drz View 5700 L.I.  ( 006986 ), Film radiologic digital DVB p/u impr. Carestr. Drz View 5700 L.I. (nr.100) 20x25, Bucată</t>
  </si>
  <si>
    <t>Film radiologic cu baza verde  30 x 40 cm ( 006987 )</t>
  </si>
  <si>
    <t>Film radiologic cu baza verde  30 x 40 cm ( 006987 ), Film radiologic cu baza verde 30 x 40 cm
ambalaj pînă la 100 bucăți în cutie, Bucată</t>
  </si>
  <si>
    <t>Film radiologic cu baza verde 35 x 35 cm ( 006988 )</t>
  </si>
  <si>
    <t>Film radiologic cu baza verde 35 x 35 cm ( 006988 ), Film radiologic cu baza verde 35 x 35 cm
ambalaj pînă la 100 bucăți în cutie, Bucată</t>
  </si>
  <si>
    <t>Film radiologic cu baza verde 24 x 30  cm ( 006989 )</t>
  </si>
  <si>
    <t>Film radiologic cu baza verde 24 x 30  cm ( 006989 ), Film radiologic cu baza verde 24 x 30 cm
ambalaj pînă la 100 bucăți în cutie, Bucată</t>
  </si>
  <si>
    <t>Film radiologic cu baza albastra 35 x 43 (14 x 17 inch) cm compatibil cu DryPix SMART, EDGE ( 006991 )</t>
  </si>
  <si>
    <t>Film radiologic cu baza albastra 35 x 43 (14 x 17 inch) cm compatibil cu DryPix SMART, EDGE ( 006991 ), Film radiologic cu baza albastra 35 x 43 cm (14 x 17 inch) ambalaj până la 150 bucăți în cutie
Echivalent cu model DI – HL
compatibil cu DryPix SMART sau EDGE, Fujifilm, Bucată</t>
  </si>
  <si>
    <t>Film radiologic 35 x 43 cm  (14 x 17 inch) compatibil cu DryPro 832  ( 006992 )</t>
  </si>
  <si>
    <t>Film radiologic 35 x 43 cm  (14 x 17 inch) compatibil cu DryPro 832  ( 006992 ), Film radiologic 35 x 43 cm  (14 x 17 inch) 
 ambalaj până la 125 bucăți în cutie  
compatibil cu DryPro 832,Konica Minolta, Bucată</t>
  </si>
  <si>
    <t>Film radiologic cu baza albastra 20 x 25 cm  (8 x 10 inch) compatibil cu DryPix Smart ( 006993 )</t>
  </si>
  <si>
    <t>Film radiologic cu baza albastra 20 x 25 cm  (8 x 10 inch) compatibil cu DryPix Smart ( 006993 ), Filme radiologic cu baza albastra 20 x 25 cm  (8 x 10 inch) ambalaj până la 150 bucăți în cutie
Echivalent cu model DI – HL
compatibil cu DryPix Smart, Fujifilm, Bucată</t>
  </si>
  <si>
    <t>Film radiologic 20 x 25 cm  (8 x 10 inch) compatibil cu DryPro  ( 006994 )</t>
  </si>
  <si>
    <t>Film radiologic 20 x 25 cm  (8 x 10 inch) compatibil cu DryPro  ( 006994 ), Film radiologic 20 x 25 cm  (8 x 10 inch)
ambalaj până la 125 bucăți în cutie  
compatibil cu DryPro,Konica Minolta, Bucată</t>
  </si>
  <si>
    <t>Film radiologic cu baza albastra 25 x 30 cm  (10 x 12 inch)  ( 006995 )</t>
  </si>
  <si>
    <t>Film radiologic cu baza albastra 25 x 30 cm  (10 x 12 inch)  ( 006995 ), Film radiologic cu baza albastra 25 x 30 cm  (10 x 12 inch) ambalaj până la 150 bucăți în cutie
Echivalent cu model DI – ML, Bucată</t>
  </si>
  <si>
    <t>Film radiologic cu baza albastra 26 x 36 cm  (10 x 14 inch) compatibil cu DryPix SMART, LITE sau EDGE ( 006996 )</t>
  </si>
  <si>
    <t>Film radiologic cu baza albastra 26 x 36 cm  (10 x 14 inch) compatibil cu DryPix SMART, LITE sau EDGE ( 006996 ), Film radiologic cu baza albastra  26 x 36 cm  (10 x 14 inch)  ambalaj până la 150 bucăți în cutie
compatibil cu DryPix SMART, LITE sau EDGE
Echivalent cu model DI – HL, Bucată</t>
  </si>
  <si>
    <t>Film radiologic 35 x 43 cm (14 x 17 inch) compatibil cu Colenta  ( 006997 )</t>
  </si>
  <si>
    <t>Film radiologic 35 x 43 cm (14 x 17 inch) compatibil cu Colenta  ( 006997 ), Film radiologic 35 x 43 cm (14 x 17 inch)
ambalaj pînă la 100 bucăți în cutie 
echivalent cu "Mediphot DL", 
compatibil cu Colenta HighCap XP, Bucată</t>
  </si>
  <si>
    <t>Film radiologic 20 x 25 cm  (8 x 10 inch) compatibil cu Colenta  ( 006998 )</t>
  </si>
  <si>
    <t>Film radiologic 20 x 25 cm  (8 x 10 inch) compatibil cu Colenta  ( 006998 ), Film radiologic 20 x 25 cm  (8 x 10 inch)
ambalaj pînă la 150 bucăți în cutie
echivalent cu "Mediphot DL", 
compatibil cu Colenta HighCap XP, Bucată</t>
  </si>
  <si>
    <t>Film radiologic cu baza verde 13 x 18 cm  ( 006999 )</t>
  </si>
  <si>
    <t>Film radiologic cu baza verde 13 x 18 cm  ( 006999 ), Film radiologic cu baza verde 13 x 18 cm
ambalaj pînă la 100 bucăți în cutie, Bucată</t>
  </si>
  <si>
    <t>Film radiologic cu baza verde 18 x 24 cm  ( 007000 )</t>
  </si>
  <si>
    <t>Film radiologic cu baza verde 18 x 24 cm  ( 007000 ), Film radiologic cu baza verde 18 x 24 cm
ambalaj pînă la 100 bucăți în cutie, Bucată</t>
  </si>
  <si>
    <t>Filtru pentru circuite de respirație  ( 007004 )</t>
  </si>
  <si>
    <t>Filtru pentru circuite de respirație  ( 007004 ), Rata de filtrare Bacteriala ≥ 99,99%
Rata de filtrare Virala ≥ 99,9%
Rezistența la flux 30l/min  ≤ 2,04 cm H2O
Volum compresiabil ≤  60 ml
Port luer lock obligatoriu
Conexiuni 22F-15M, 22M-15F
Steril sau asamblat in conditii curate conform  EN14644-1
Ambalaj individual, Bucată</t>
  </si>
  <si>
    <t>Filtru pentru circuite de respirație, tip HME, mecanic ( 007005 )</t>
  </si>
  <si>
    <t>Filtru pentru circuite de respirație, tip HME, mecanic ( 007005 ), Filtru de tip HME
Tip filtru: mecanic / HEPA
Rata de filtrare ≥ 99,9999%
Rezistența la flux 30l/min  ≤ 1,63 cm H2O
Pierderea de umiditate (mg/l la VT
= 500 ml) ≤ 15 mg/l
Retur de umiditate (mg/l la VT =
500 ml) ≥ 29 mg/l
Port CO2 luer lock obligatoriu
Ambalaj individual, Bucată</t>
  </si>
  <si>
    <t>Filtru antibacterian hidrofob compatibil cu aspiratoarele chirurgicale ( 007006 )</t>
  </si>
  <si>
    <t>Filtru antibacterian hidrofob compatibil cu aspiratoarele chirurgicale ( 007006 ), Filtru antibacterian hidrofob compatibil cu aspiratoare chirurgicale, diametru conector 8 mm
, Bucată</t>
  </si>
  <si>
    <t>1. Filtru pentru circuite de respirație de tip HME ( 007007 )</t>
  </si>
  <si>
    <t>1. Filtru pentru circuite de respirație de tip HME ( 007007 ), 1. Filtru de tip HME, Adult
2. Rata de filtrare ≥ 99,99%
3. Rezistență la inspirație (mbar la 30 l/min) ≤ 1,4 mbari
4. Pierderea de umiditate (mg/l la VT = 500 ml)  ≤ 15 mg/l
5.Retur de umiditate (mg/l la VT = 500 ml) ≥ 29 mg/l
, Bucată</t>
  </si>
  <si>
    <t>Filtru antibacteriene de unica folosinta pu spirometru BTL-08 SPIRO  ( 007008 )</t>
  </si>
  <si>
    <t>Filtru antibacteriene de unica folosinta pu spirometru BTL-08 SPIRO  ( 007008 ), Filtru antibacteriene de unica folosinta pu BTL-08 SPIRO  Dimensiunile 33 mm, Bucată</t>
  </si>
  <si>
    <t>Filtru antibacteriene de unica folosinta pu spirometru Spirolab Mir  ( 007009 )</t>
  </si>
  <si>
    <t>Filtru antibacteriene de unica folosinta pu spirometru Spirolab Mir  ( 007009 ), Filtru antibacteriene de unica folosinta pu spirometru Spirolab Mir, Bucată</t>
  </si>
  <si>
    <t>Filtru pentru circuite de respirație, mecanic, adult  ( 007010 )</t>
  </si>
  <si>
    <t>Filtru pentru circuite de respirație, mecanic, adult  ( 007010 ), Tip pacient: Adult
Tip filtru: mecanic / HEPA
Rata de filtrare  ≥ 99,999%
Rezistența la flux 30l/min  ≤ 2,55 cm H2O
Volum compresiabil ≤  90 ml
Port luer lock obligatoriu
Conexiuni 22F-15M, 22M-15F
Steril sau asamblat in conditii curate conform  EN14644-1
Ambalaj individual, Bucată</t>
  </si>
  <si>
    <t>Filtru pentru circuite de respirație, neonatal ( 007011 )</t>
  </si>
  <si>
    <t>Filtru pentru circuite de respirație, neonatal ( 007011 ), Tip pacient: Neonatal
Volum tidal minimal ≤ 30 ml
Rata de filtrare  ≥ 99,9%
Volum compresiabil ≤  11 ml
Pierderea de umiditate (mg/l la VT
= 500 ml) ≤ 15 mg/l
Retur de umiditate (mg/l la VT =
500 ml) ≥ 29 mg/l
Port luer lock obligatoriu
Conexiuni 22F-15M, 22M-15F
Ambalaj individual, Bucată</t>
  </si>
  <si>
    <t>Filtru pentru circuite de respirație, pediatric ( 007012 )</t>
  </si>
  <si>
    <t>Filtru pentru circuite de respirație, pediatric ( 007012 ), Tip pacient: Pediatric
Rata de filtrare Bacteriala ≥ 99,99%
Rata de filtrare Virala ≥ 99,9%
Rezistența la flux 30l/min  ≤ 2,04 cm H2O
Volum compresiabil ≤  30 ml
Pierderea de umiditate (mg/l la VT
= 500 ml) ≤ 15 mg/l
Retur de umiditate (mg/l la VT =
500 ml) ≥ 29 mg/l
Port luer lock obligatoriu
Conexiuni 22F-15M, 22M-15F
Steril sau asamblat in conditii curate conform  EN14644-1
Ambalaj individual, Bucată</t>
  </si>
  <si>
    <t>Filtru pentru circuite de respirație, ecivalent BB50T ( 007013 )</t>
  </si>
  <si>
    <t>Filtru pentru circuite de respirație, ecivalent BB50T ( 007013 ), Tip filtru: mecanic / HEPA
Rata de filtrare  ≥ 99,999%
Rezistența la flux 60l/min  ≤ 3,3 cm H2O
Conexiuni  Partea pacient 22 mm OD (diametru extern)
Partea sistem 22 ID (diamentru intern)
Ambalaj individual
Echivalent cu model BB50T, PALL, Bucată</t>
  </si>
  <si>
    <t>Filtru pentru circuite de respirație, tip HME ( 007014 )</t>
  </si>
  <si>
    <t>Filtru pentru circuite de respirație, tip HME ( 007014 ), Filtru de tip HME
Rata de filtrare ≥ 99,99%
Rezistența la flux 30l/min  ≤ 1,63 cm H2O
Pierderea de umiditate (mg/l la VT
= 500 ml) ≤ 15 mg/l
Retur de umiditate (mg/l la VT =
500 ml) ≥ 29 mg/l
Port luer lock obligatoriu
Ambalaj individual, Bucată</t>
  </si>
  <si>
    <t>Filtru traheostomic de respirație,  tip HME ( 007015 )</t>
  </si>
  <si>
    <t>Filtru traheostomic de respirație,  tip HME ( 007015 ), Filtru traheostomic  tip HME
Rezistența la flux 30l/min  ≤  0,3 cm H2O
Pierderea de umiditate (mg/l la VT
= 500 ml) ≤ 15 mg/l
Retur de umiditate (mg/l la VT =
500 ml) ≥ 29mg/l
Volum compresibil ≤ 19 ml
Conexiuni 15F
Port pentru oxigen
Port central cu mecanism de protectie (capac, valva)  pentru sanarea tubului traheostomic fără scoaterea de la pacient
Ambalaj individual, Bucată</t>
  </si>
  <si>
    <t>Filtru pentru protectia echipamentului respirator si concentratori  de oxigen, de tip Air Guard Clear ( 007016 )</t>
  </si>
  <si>
    <t>Filtru pentru protectia echipamentului respirator si concentratori  de oxigen, de tip Air Guard Clear ( 007016 ), Filtru pentru protectia echipamentului respirator si concentratoarelor de oxigen
Tip filtru: mecanic / HEPA
Rata de filtrare  ≥ 99,9999%
conectiuni 22F/15M-22M/15F, 
rezistenta la flux 30 l/min ≤ 1,33 cm H2O, 
volum compresibil ≤ 120ml
Ambalat individual
Echivalent cu model Air Guard Clear, Intersurgical, Bucată</t>
  </si>
  <si>
    <t>Fire ECG  ( 007018 )</t>
  </si>
  <si>
    <t>Fire ECG  ( 007018 ), Set din 3 bucati., cu conector DIN 42802 și conexiune la electrod snap clip de lungime de 1.5m. Un set= O bucată, Bucată</t>
  </si>
  <si>
    <t>Gel ECG, 250 ml ( 007019 )</t>
  </si>
  <si>
    <t>Gel ECG, 250 ml ( 007019 ), 1.Volum flacon 250 ml (± 10 ml); 2.PH 5.5 - 7; 3. gel transparent, incolor, inodor (fără miros); 4.să nu conțină: formaldehidă, stabilizatori, substanțe uleioase, săruri; 5. fără deteriorare și coroziune la electrodul ECG; 6.hidrosolubil. 
7. Ambalajul sa fie transparent, flexibil moale,cu posibilitatea de dozare manuală prin apăsarea flaconului.
, Bucată</t>
  </si>
  <si>
    <t>Gel ultrasonografie (ecografie), 1000 ml ( 007020 )</t>
  </si>
  <si>
    <t>Gel ultrasonografie (ecografie), 1000 ml ( 007020 ), 1.volum: 1000 ml
 2.PH 5.5 - 7;
 3.transparent, incolor, inodor (fără miros) 
4.să nu conțină: formaldehidă, stabilizatori, substanțe uleioase, săruri
5.hidrosolubil   
7. Flacon reutilizabil
8 Ambalajul sa fie transparent, flexibil moale,cu posibilitatea de dozare, Bucată</t>
  </si>
  <si>
    <t>Gel ultrasonografie (ecografie), 5000 ml ( 007021 )</t>
  </si>
  <si>
    <t>Gel ultrasonografie (ecografie), 5000 ml ( 007021 ), 1.volum: 5000 ml 
2.1 flacon de lucru, gol, transparent ~ 250ml (pentru fiecare 5000 ml cîte un flacon) 
3.PH 5.5 - 7;  
4.transparent, incolor, inodor (fără miros) 
5.să nu conțină: formaldehidă, stabilizatori, substanțe uleioase, săruri 
6.hidrosolubil.  
7. Ambalajul sa fie transparent, flexibil moale, Bucată</t>
  </si>
  <si>
    <t>Hârtie  USG, 110mm x 20m, tip S ( 007022 )</t>
  </si>
  <si>
    <t>Hârtie  USG, 110mm x 20m, tip S ( 007022 ), Hirtie USG, 110mm x 20m, tip S
compatibilă cu aparatele: UPP-11S, Toshiba, UPP-110S, Bucată</t>
  </si>
  <si>
    <t>Hârtie milimetrică 50-56 mm x 15m  ( 007023 )</t>
  </si>
  <si>
    <t>Hârtie milimetrică 50-56 mm x 15m  ( 007023 ), Hârtie milimetrică  ECG 1canal 50-56 mm x 15 m compatibil cu Digital ECG iE, Bucată</t>
  </si>
  <si>
    <t>Hârtie milimetrică 80mm x 20m  ( 007024 )</t>
  </si>
  <si>
    <t>Hârtie milimetrică 80mm x 20m  ( 007024 ), Hârtie milimetrică  ECG 80 mm x min 20 m compatibil cu ЭК ЗТ-01-Р-Д/2, Bucată</t>
  </si>
  <si>
    <t>Hârtie milimetrică  p/u Stat-Fax  ( 007025 )</t>
  </si>
  <si>
    <t>Hârtie milimetrică  p/u Stat-Fax  ( 007025 ), Hârtie pentru printer  la analizator hematologic, imunologic, biochimic, compatibil cu Stat Fax 303 și Stat Fax 4700, Rolă 55-57 mm x 20m, fără caroiaj, Bucată</t>
  </si>
  <si>
    <t>Hârtie milimetrică 100mm x 20m  ( 007026 )</t>
  </si>
  <si>
    <t>Hârtie milimetrică 100mm x 20m  ( 007026 ), Termohîrtie pentru aparat ECG (Tip Cardiolain SN-0530212A Italia), 100 mm x 20m, rolă, Bucată</t>
  </si>
  <si>
    <t>Hârtie milimetrică 60mm x 30m  ( 007027 )</t>
  </si>
  <si>
    <t>Hârtie milimetrică 60mm x 30m  ( 007027 ), Termohîrtie pentru aparat ECG (Tip Cardiolain SN-AHNG0015 Italia), 60 mm x 30m, rolă, Bucată</t>
  </si>
  <si>
    <t>Hartie milimetrică p/u ECG , termosensibilă 215х30 tip: rolă  ( 007028 )</t>
  </si>
  <si>
    <t>Hartie milimetrică p/u ECG , termosensibilă 215х30 tip: rolă  ( 007028 ), Hîrtie milimetrică p/u ECG , termosensibilă 215х30 tip: rolă caroiaj rosu/albastru, compatibil cu ECG, Bucată</t>
  </si>
  <si>
    <t>Hartie milimetrică p/u ECG , termosensibilă 80x20 tip: rolă  ( 007029 )</t>
  </si>
  <si>
    <t>Hartie milimetrică p/u ECG , termosensibilă 80x20 tip: rolă  ( 007029 ), Hîrtie milimetrică p/u ECG , termosensibilă 80x20 tip: rolă caroiaj rosu/albastru, compatibil cu Biocare  IE-300, Edan SE301, Bucată</t>
  </si>
  <si>
    <t>Hârtie  termosensibilă  pentru Stat Fax 3300 ( 007030 )</t>
  </si>
  <si>
    <t>Hârtie  termosensibilă  pentru Stat Fax 3300 ( 007030 ), Hârtie termosensibilă fară caroiaj
parametrii 110 mm  x 25 m, tip: rolă
compatibil  Stat Fax 3300, Bucată</t>
  </si>
  <si>
    <t>Hârtie termosensibilă, 50mm x25m, Cybov Reader 720 ( 007031 )</t>
  </si>
  <si>
    <t>Hârtie termosensibilă, 50mm x25m, Cybov Reader 720 ( 007031 ), parametrii 50 mm, 25 m. tip: rolă 
compatibil cu imprimanta Cybov Reader 720, Bucată</t>
  </si>
  <si>
    <t>Hârtie termosensibilă, 56mm x25m ( 007032 )</t>
  </si>
  <si>
    <t>Hârtie termosensibilă, 56mm x25m ( 007032 ), parametrii 56 mm x 25 m, tip: rolă, Bucată</t>
  </si>
  <si>
    <t>Hârtie termosensibilă, 50mm x 12m, Mindray 3 Diff ( 007033 )</t>
  </si>
  <si>
    <t>Hârtie termosensibilă, 50mm x 12m, Mindray 3 Diff ( 007033 ), Hârtie pentru printer Mindray 3 Diff: Rolă 50 mm x12 m, Bucată</t>
  </si>
  <si>
    <t>Hârtie termosensibilă, 110-112mm x 30m ( 007034 )</t>
  </si>
  <si>
    <t>Hârtie termosensibilă, 110-112mm x 30m ( 007034 ), Hârtie pentru spirografie Dimensiuni 110-112 mm/30m, albă, Bucată</t>
  </si>
  <si>
    <t>Hârtie termosensibilă, 110mm x 20m, CMП21/01-Р-Д,SPIROLAB ( 007036 )</t>
  </si>
  <si>
    <t>Hârtie termosensibilă, 110mm x 20m, CMП21/01-Р-Д,SPIROLAB ( 007036 ), Hîrtie p/u Spirograf CMП21/01-Р-Д și SPIROLAB 110х20, Bucată</t>
  </si>
  <si>
    <t>Hârtie termosensibilă, rolă 57mm x20m  ( 007037 )</t>
  </si>
  <si>
    <t>Hârtie termosensibilă, rolă 57mm x20m  ( 007037 ), Hârtie termosensibilă, 57x20x12, rolă, Bucată</t>
  </si>
  <si>
    <t>Hîrtie milimetrică p/u ECG , termosensibilă  110mm х 140mm х 200P tip: pliată  ( 007038 )</t>
  </si>
  <si>
    <t>Hîrtie milimetrică p/u ECG , termosensibilă  110mm х 140mm х 200P tip: pliată  ( 007038 ), Hîrtie milimetrică p/u ECG , termosensibilă 110mm х 140mm х 200P tip: pliată caroiaj rosu/albastru, Bucată</t>
  </si>
  <si>
    <t>Hîrtie milimetrică p/u ECG , termosensibilă  112mm х 140mm х 160P tip: pliată  ( 007039 )</t>
  </si>
  <si>
    <t>Hîrtie milimetrică p/u ECG , termosensibilă  112mm х 140mm х 160P tip: pliată  ( 007039 ), Hîrtie milimetrică p/u ECG , termosensibilă 112mm х 140mm х 160P tip: pliată caroiaj rosu/albastru, Bucată</t>
  </si>
  <si>
    <t>Hîrtie milimetrică p/u ECG , termosensibilă  150mm x 100 mm x 150P tip: pliată  ( 007040 )</t>
  </si>
  <si>
    <t>Hîrtie milimetrică p/u ECG , termosensibilă  150mm x 100 mm x 150P tip: pliată  ( 007040 ), Hîrtie milimetrică p/u ECG , termosensibilă 150mm x 100 mm x 150P tip: pliată  compatibil cu dispozitivul Edan F 9 Express, Bucată</t>
  </si>
  <si>
    <t>Hîrtie milimetrică p/u ECG , termosensibilă  152mm x 90mm x 150 tip: pliată ( 007041 )</t>
  </si>
  <si>
    <t>Hîrtie milimetrică p/u ECG , termosensibilă  152mm x 90mm x 150 tip: pliată ( 007041 ), Hîrtie milimetrică p/u ECG , termosensibilă 150-152mm x 90mm x 150 tip: pliată compatibil cu dispozitivul Edan F 3, Bistos BT-350, Bucată</t>
  </si>
  <si>
    <t>Hîrtie milimetrică p/u ECG , termosensibilă 110mm х 140mm х 140P tip: pliată  ( 007042 )</t>
  </si>
  <si>
    <t>Hîrtie milimetrică p/u ECG , termosensibilă 110mm х 140mm х 140P tip: pliată  ( 007042 ), Hîrtie milimetrică p/u ECG , termosensibilă  110mm х 140mm х 140P tip: pliată caroiaj rosu/albastru, Bucată</t>
  </si>
  <si>
    <t>Hîrtie milimetrică p/u ECG , termosensibilă 110mmх10m tip: rolă  ( 007043 )</t>
  </si>
  <si>
    <t>Hîrtie milimetrică p/u ECG , termosensibilă 110mmх10m tip: rolă  ( 007043 ), Hîrtie milimetrică p/u ECG , termosensibilă 110mmх10m tip: rolă caroiaj rosu/albastru., Bucată</t>
  </si>
  <si>
    <t>Hîrtie milimetrică p/u ECG , termosensibilă 110mmх20m tip: rolă  ( 007044 )</t>
  </si>
  <si>
    <t>Hîrtie milimetrică p/u ECG , termosensibilă 110mmх20m tip: rolă  ( 007044 ), Hîrtie milimetrică p/u ECG , termosensibilă 110mх20m tip: rolă caroiaj rosu/albastru, Bucată</t>
  </si>
  <si>
    <t>Hîrtie milimetrică p/u ECG , termosensibilă 110mmх25m tip: rolă  ( 007045 )</t>
  </si>
  <si>
    <t>Hîrtie milimetrică p/u ECG , termosensibilă 110mmх25m tip: rolă  ( 007045 ), Hîrtie milimetrică p/u ECG , termosensibilă 110mmх25m tip: rolă caroiaj rosu/albastru, Bucată</t>
  </si>
  <si>
    <t>Hirtie milimetrica p/u ECG , termosensibila 112mm х25m tip: rola (Bene Heart)  ( 007046 )</t>
  </si>
  <si>
    <t>Hirtie milimetrica p/u ECG , termosensibila 112mm х25m tip: rola (Bene Heart)  ( 007046 ), Hirtie milimetrica p/u ECG , termosensibila 112mmх25 m tip: rola Compatibil cu Bene Heart, Bucată</t>
  </si>
  <si>
    <t>Hîrtie milimetrică p/u ECG , termosensibilă 120mmх20m tip: rolă  ( 007047 )</t>
  </si>
  <si>
    <t>Hîrtie milimetrică p/u ECG , termosensibilă 120mmх20m tip: rolă  ( 007047 ), Hîrtie milimetrică p/u ECG , termosensibilă 120mmх20m, tip: rolă,  caroiaj rosu/albastru, Bucată</t>
  </si>
  <si>
    <t>Hîrtie milimetrică p/u ECG , termosensibilă 145mmx30m tip: rolă  ( 007049 )</t>
  </si>
  <si>
    <t>Hîrtie milimetrică p/u ECG , termosensibilă 145mmx30m tip: rolă  ( 007049 ), Hîrtie milimetrică p/u ECG , termosensibilă 145mmx30m tip: rolă caroiaj rosu/albastru, Bucată</t>
  </si>
  <si>
    <t>Hîrtie milimetrică p/u ECG , termosensibilă 210mm x 140mm х 150P tip: pliată  ( 007050 )</t>
  </si>
  <si>
    <t>Hîrtie milimetrică p/u ECG , termosensibilă 210mm x 140mm х 150P tip: pliată  ( 007050 ), Hîrtie milimetrică p/u ECG , termosensibilă 210mm x 140mm х 150P tip: pliată caroiaj rosu/albastru, Bucată</t>
  </si>
  <si>
    <t>Hîrtie milimetrică p/u ECG , termosensibilă 210mm х 295mm x 100P tip: pliată  ( 007051 )</t>
  </si>
  <si>
    <t>Hîrtie milimetrică p/u ECG , termosensibilă 210mm х 295mm x 100P tip: pliată  ( 007051 ), Hîrtie milimetrică p/u ECG , termosensibilă  210mm х 295mm x 100P, tip: pliată caroiaj rosu/albastru, Bucată</t>
  </si>
  <si>
    <t>Hirtie milimetrica p/u ECG , termosensibila 210mm х 295-297mm x 150P tip: pliată, BTL-08  ( 007052 )</t>
  </si>
  <si>
    <t>Hirtie milimetrica p/u ECG , termosensibila 210mm х 295-297mm x 150P tip: pliată, BTL-08  ( 007052 ), Hirtie milimetrica p/u ECG , termosensibila210mm х 295-297mm x 150P tip: pliată, compatibil cu BTL-08, Bucată</t>
  </si>
  <si>
    <t>Hîrtie milimetrică p/u ECG , termosensibilă 210mm х 295mm x 150P tip: pliată  ( 007053 )</t>
  </si>
  <si>
    <t>Hîrtie milimetrică p/u ECG , termosensibilă 210mm х 295mm x 150P tip: pliată  ( 007053 ), Hîrtie milimetrică p/u ECG , termosensibilă  210mm х 295-297mm x 150P tip: pliată,caroiaj rosu/albastru, Bucată</t>
  </si>
  <si>
    <t>Hîrtie milimetrică p/u ECG , termosensibilă 210mm х 295-297mm x 150P tip: pliată, MAC-2000  ( 007054 )</t>
  </si>
  <si>
    <t>Hîrtie milimetrică p/u ECG , termosensibilă 210mm х 295-297mm x 150P tip: pliată, MAC-2000  ( 007054 ), Hîrtie milimetrică p/u ECG , termosensibilă 210mm х 295-297mm x 150P tip: pliată, compatibil cu GE Medical MAC-2000, Bucată</t>
  </si>
  <si>
    <t>Hîrtie milimetrică p/u ECG , termosensibilă 210х30 tip: rolă  ( 007055 )</t>
  </si>
  <si>
    <t>Hîrtie milimetrică p/u ECG , termosensibilă 210х30 tip: rolă  ( 007055 ), Hîrtie milimetrică p/u ECG , termosensibilă 210х30 tip: rolă caroiaj rosu/albastru, Bucată</t>
  </si>
  <si>
    <t>Hîrtie milimetrică p/u ECG , termosensibilă 215mm х 280mm x 100P tip: pliată  ( 007056 )</t>
  </si>
  <si>
    <t>Hîrtie milimetrică p/u ECG , termosensibilă 215mm х 280mm x 100P tip: pliată  ( 007056 ), Hîrtie milimetrică p/u ECG , termosensibilă  215mm х 280mm x 100P, tip: pliată caroiaj rosu/albastru, Bucată</t>
  </si>
  <si>
    <t>Hîrtie milimetrică p/u ECG , termosensibilă 215х20 tip: rolă  ( 007057 )</t>
  </si>
  <si>
    <t>Hîrtie milimetrică p/u ECG , termosensibilă 215х20 tip: rolă  ( 007057 ), Hîrtie milimetrică p/u ECG , termosensibilă 215х20 tip: rolă caroiaj rosu/albastru, Bucată</t>
  </si>
  <si>
    <t>Hîrtie milimetrică p/u ECG , termosensibilă 215х30 tip: rolă  ( 007058 )</t>
  </si>
  <si>
    <t>Hîrtie milimetrică p/u ECG , termosensibilă 215х30 tip: rolă  ( 007058 ), Hîrtie milimetrică p/u ECG , termosensibilă 215х30 tip: rolă caroiaj rosu/albastru, Bucată</t>
  </si>
  <si>
    <t>Hîrtie milimetrică p/u ECG , termosensibilă 50х30 tip: rolă  ( 007059 )</t>
  </si>
  <si>
    <t>Hîrtie milimetrică p/u ECG , termosensibilă 50х30 tip: rolă  ( 007059 ), Hîrtie milimetrică p/u ECG , termosensibilă 50х30 tip: rolă caroiaj rosu/albastru, Bucată</t>
  </si>
  <si>
    <t>Hîrtie milimetrică p/u ECG , termosensibilă 57х18 tip: rolă  ( 007060 )</t>
  </si>
  <si>
    <t>Hîrtie milimetrică p/u ECG , termosensibilă 57х18 tip: rolă  ( 007060 ), Hîrtie milimetrică p/u ECG , termosensibilă 57х18 tip: rolă caroiaj rosu/albastru., Bucată</t>
  </si>
  <si>
    <t>Hîrtie milimetrică p/u ECG , termosensibilă 57х25 tip: rolă  ( 007061 )</t>
  </si>
  <si>
    <t>Hîrtie milimetrică p/u ECG , termosensibilă 57х25 tip: rolă  ( 007061 ), Hîrtie milimetrică p/u ECG , termosensibilă 57х25 tip: rolă caroiaj rosu/albastru., Bucată</t>
  </si>
  <si>
    <t>Hîrtie milimetrică p/u ECG , termosensibilă 58х25 tip: rolă  ( 007062 )</t>
  </si>
  <si>
    <t>Hîrtie milimetrică p/u ECG , termosensibilă 58х25 tip: rolă  ( 007062 ), Hîrtie milimetrică p/u ECG , termosensibilă 58х25 tip: rolă caroiaj rosu/albastru., Bucată</t>
  </si>
  <si>
    <t>Hîrtie milimetrică p/u ECG , termosensibilă 60х15 tip: rolă  ( 007063 )</t>
  </si>
  <si>
    <t>Hîrtie milimetrică p/u ECG , termosensibilă 60х15 tip: rolă  ( 007063 ), Hîrtie milimetrică p/u ECG , termosensibilă 60х15 tip: rolă caroiaj rosu/albastru., Bucată</t>
  </si>
  <si>
    <t>Hîrtie milimetrică p/u ECG , termosensibilă 63х 30 tip: rolă  ( 007064 )</t>
  </si>
  <si>
    <t>Hîrtie milimetrică p/u ECG , termosensibilă 63х 30 tip: rolă  ( 007064 ), Hîrtie milimetrică p/u ECG , termosensibilă 63х 30 tip: rolă caroiaj rosu/albastru., Bucată</t>
  </si>
  <si>
    <t>Hîrtie milimetrică p/u ECG , termosensibilă 80х20 tip: rolă  ( 007065 )</t>
  </si>
  <si>
    <t>Hîrtie milimetrică p/u ECG , termosensibilă 80х20 tip: rolă  ( 007065 ), Hîrtie milimetrică p/u ECG , termosensibilă 80х20 tip: rolă caroiaj rosu/albastru., Bucată</t>
  </si>
  <si>
    <t>Hîrtie milimetrică p/u ECG , termosensibilă 80х30 tip: rolă  ( 007066 )</t>
  </si>
  <si>
    <t>Hîrtie milimetrică p/u ECG , termosensibilă 80х30 tip: rolă  ( 007066 ), Hîrtie milimetrică p/u ECG , termosensibilă 80х30 tip: rolă caroiaj rosu/albastru., Bucată</t>
  </si>
  <si>
    <t>Hîrtie milimetrică p/u ECG , termosensibilă 80х90 tip: pliat, caroiaj  ( 007067 )</t>
  </si>
  <si>
    <t>Hîrtie milimetrică p/u ECG , termosensibilă 80х90 tip: pliat, caroiaj  ( 007067 ), Hîrtie milimetrică p/u ECG , termosensibilă 80х90x250 tip: pliat, caroiaj rosu/albastru., Bucată</t>
  </si>
  <si>
    <t>Hîrtie milimetrică p/u ECG, termosensibilă 80mm x 90mm x 250P tip: pliată  ( 007068 )</t>
  </si>
  <si>
    <t>Hîrtie milimetrică p/u ECG, termosensibilă 80mm x 90mm x 250P tip: pliată  ( 007068 ), Hîrtie milimetrică p/u ECG , termosensibilă 80mm x 90mm x 250P tip: pliată caroiaj rosu/albastru, Bucată</t>
  </si>
  <si>
    <t>Hîrtie milimetrică p/u Spirograma , termosensibilă 112х20, tip: rolă,  ( 007069 )</t>
  </si>
  <si>
    <t>Hîrtie milimetrică p/u Spirograma , termosensibilă 112х20, tip: rolă,  ( 007069 ), Hîrtie milimetrică p/u Spirograma , termosensibilă 112х20, tip: rolă,  caroiaj rosu/albastru compatibil cu Spirograf BTL08 spiro Pro, Bucată</t>
  </si>
  <si>
    <t>Hirtie USG, 110mm x 20m, tip HD ( 007070 )</t>
  </si>
  <si>
    <t>Hirtie USG, 110mm x 20m, tip HD ( 007070 ), Hirtie USG, 110mm x 20m, tip HD
echivalent cu UPP-100 HD, Bucată</t>
  </si>
  <si>
    <t>Hîrtie milimetrică p/u ECG , termosensibilă 112mm x 90mm x 150P tip: pliată ( 007071 )</t>
  </si>
  <si>
    <t>Hîrtie milimetrică p/u ECG , termosensibilă 112mm x 90mm x 150P tip: pliată ( 007071 ), Hîrtie milimetrică p/u ECG , termosensibilă 112mm x 90mm x 150P tip: pliată compatibilcu monitorul fetal Star 5000C, Comen, Bucată</t>
  </si>
  <si>
    <t>Hârtie termosensibilă, 110mm x 20m ( 007072 )</t>
  </si>
  <si>
    <t>Hârtie termosensibilă, 110mm x 20m ( 007072 ), hirtie pt pulsoximetru 110mm*20m , (rulou), Bucată</t>
  </si>
  <si>
    <t>Hirtie radiologica A4, Codonics ( 007073 )</t>
  </si>
  <si>
    <t>Hirtie radiologica A4, Codonics ( 007073 ), Hirtie pentru  mediu alb-negru A4 
ambalaj pînă la 80 bucăți în cutie
echivalent cu model A4-DVP, Codonics, Bucată</t>
  </si>
  <si>
    <t>Hîrtie USG, 110mm x 18m, tip HG ( 007074 )</t>
  </si>
  <si>
    <t>Hîrtie USG, 110mm x 18m, tip HG ( 007074 ), Hirtie USG, 110mm x 18m, tip HG
echivalent Super ULSTAR-1100 HG și  SONY  110 HG; , Bucată</t>
  </si>
  <si>
    <t>Hârtie termosensibilă, 57mm x 18m, Mindray 5150 ( 007076 )</t>
  </si>
  <si>
    <t>Hârtie termosensibilă, 57mm x 18m, Mindray 5150 ( 007076 ), Hîrtie termo pentru analizatorul hematologic Mindray 5150
Hirtie termo 57 mm x 18 m, Bucată</t>
  </si>
  <si>
    <t>Hârtie termosensibilă, 50mm x 18m,  Mindray BC-30s ( 007077 )</t>
  </si>
  <si>
    <t>Hârtie termosensibilă, 50mm x 18m,  Mindray BC-30s ( 007077 ), Hîrtie termo pentru analizatorul hematologic Mindray BC-30s
Hirtie termo 50 mm x 18 m, Bucată</t>
  </si>
  <si>
    <t>Hârtie termosensibilă, rolă 55mm x 10m ( 007079 )</t>
  </si>
  <si>
    <t>Hârtie termosensibilă, rolă 55mm x 10m ( 007079 ), Hârtie termosensibilă, rolă 55mm x 10m, fără caroiaj, Bucată</t>
  </si>
  <si>
    <t>Hîrtie termo-chimică,  compatibil cuaparat ECG, CardiofaxM, Nihon Kohden, EKG-1350K  ( 007080 )</t>
  </si>
  <si>
    <t>Hîrtie termo-chimică,  compatibil cuaparat ECG, CardiofaxM, Nihon Kohden, EKG-1350K  ( 007080 ), gradata, carte, 210 mm x 140mm , min 200 foi, compatibilă cu CardifaxM, Nihon Kohden, EKG-1350K, imprimeul sa fie accentuat (rosu/roz inchis), cu delimitarea clara a imprimeului, Bucată</t>
  </si>
  <si>
    <t>Hîrtie termo-chimică, 11 mm , compatibil cu CardiMaxFX7202  ( 007081 )</t>
  </si>
  <si>
    <t>Hîrtie termo-chimică, 11 mm , compatibil cu CardiMaxFX7202  ( 007081 ), gradata, carte, 110 mm x 140mm , min 140 foi, compatibilă cu CardiMaxFX7202 imprimeul sa fie accentuat (rosu/roz inchis), cu delimitarea clara a imprimeului, Bucată</t>
  </si>
  <si>
    <t>Hîrtie termo-chimică, 11 mm , compatibil cu CardiMaxFX7202  ( 007082 )</t>
  </si>
  <si>
    <t>Hîrtie termo-chimică, 11 mm , compatibil cu CardiMaxFX7202  ( 007082 ), gradata, carte, 110 mm x 140mm , min 140 foi, compatibilă cu CardiMaxFX7202 imprimeul sa fie accentuat (rosu/roz inchis), cu delimitarea clara a imprimeului, Bucată</t>
  </si>
  <si>
    <t>Hirtie termo-chimica, compatibil cu EDAN  47mm x 30m  ( 007083 )</t>
  </si>
  <si>
    <t>Hirtie termo-chimica, compatibil cu EDAN  47mm x 30m  ( 007083 ), Hirtie termo-chimica gradata, rulou, compatibilă cu EDAN  47mm x 30m, Bucată</t>
  </si>
  <si>
    <t>Hirtie tip pliant compatibil cu cardiomonitor fetal  ( 007084 )</t>
  </si>
  <si>
    <t>Hirtie tip pliant compatibil cu cardiomonitor fetal  ( 007084 ), hirtie tip pliant compatibil cu monitor fetal Fazzini FM5000 C  150mm x 90 mm x  min 280 foi, Bucată</t>
  </si>
  <si>
    <t>Injector-seringa 200ml  ( 007086 )</t>
  </si>
  <si>
    <t>Injector-seringa 200ml  ( 007086 ), Injector-seringa 200ml, steril, tip piston Luer-Lock pentru contrast. Compatibil cu Nemoto DUAL SHOT alpha7, Bucată</t>
  </si>
  <si>
    <t>Manșeta NIBP adulți (pentru masurarea neinvaziva a tensiunii  arteriale) 25- 35 cm  ( 007087 )</t>
  </si>
  <si>
    <t>Manșeta NIBP adulți (pentru masurarea neinvaziva a tensiunii  arteriale) 25- 35 cm  ( 007087 ), 1. Cu un canal, un tub cu conector la furtun NIBP compatibil cu monitorele din cadrul instituției (Bistos BT 770, Edan IM 60, Mindray IPM 15)
2. Marimea 25- 35 cm
3. Reutilizabile
4. Materil nylon sau poliuretan sau material echivalent, Bucată</t>
  </si>
  <si>
    <t>Manșeta NIBP adulți (pentru masurarea neinvaziva a tensiunii arteriale) 33-47 cm ( 007088 )</t>
  </si>
  <si>
    <t>Manșeta NIBP adulți (pentru masurarea neinvaziva a tensiunii arteriale) 33-47 cm ( 007088 ), 1. Cu un canal,un tub cu conector la furtun NIBP compatibil cu monitorele din cadrul instituției 
2. Marimea 36-46 cm
3. Reutilizabile
4. Materil nylon sau poliuretan sau material echivalent, Bucată</t>
  </si>
  <si>
    <t>Manșeta NIBP adulți (pentru masurarea neinvaziva a tensiunii arteriale) 35-55 cm ( 007089 )</t>
  </si>
  <si>
    <t>Manșeta NIBP adulți (pentru masurarea neinvaziva a tensiunii arteriale) 35-55 cm ( 007089 ), 1. Cu un canal, un tub cu conector la furtun NIBP compatibil cu monitorele din cadrul instituției 
2. Marimea 48- 55 cm
3. Reutilizabile
4. Materil nylon sau poliuretan sau material echivalent, Bucată</t>
  </si>
  <si>
    <t>Manșetă pentru infuzie rapida, dublă  ( 007090 )</t>
  </si>
  <si>
    <t>Manșetă pentru infuzie rapida, dublă  ( 007090 ), Dispozitiv cu manșeta și bulb cu manometru integrat 0-400mmHg, ce poate fi folosit cu una sau două pungi de soluție perfuzabilă succesiv sau alternativ. Cu robinet de 3 cai integrat. Reutilizabil, cu sistem de siguranța pentru suprapresiune. Capacitate 500mlx2, Bucată</t>
  </si>
  <si>
    <t>Manșetă pentru infuzie rapida, simplă  ( 007091 )</t>
  </si>
  <si>
    <t>Manșetă pentru infuzie rapida, simplă  ( 007091 ), Dispozitiv cu manșeta și bulb cu manometru integrat 0-400mmHg, cu robinet de 3 cai integrat. Reutilizabil, cu sistem de siguranța pentru suprapresiune. Capacitate 500ml., Bucată</t>
  </si>
  <si>
    <t>Muștuc  pentru spirometrie compatibil cu  spirometre MIR  ( 007093 )</t>
  </si>
  <si>
    <t>Muștuc  pentru spirometrie compatibil cu  spirometre MIR  ( 007093 ), 1.Muștuc pentru spirometrie
2. Dimensiuni:
Diametru interior – 28mm ±0,5mm
Diametru exterior – 30 mm ±0,5mm
Lungime – 70mm ±5mm
3. Destinat pentru adulți
4.  Compatibil cu spirometre MIR
5. De unică folosința
6. Ambalaj individual
 Se vor prezenta mostre pentru verificare., Bucată</t>
  </si>
  <si>
    <t>Muștuc cu turbina pentru spirometrie compatibil cu  spirometre MIR  ( 007094 )</t>
  </si>
  <si>
    <t>Muștuc cu turbina pentru spirometrie compatibil cu  spirometre MIR  ( 007094 ), 1.Muștuc  cu turbina pentru spirometrie
2. Dimensiuni:
Diametru interior – 30,5mm ±0,5mm
Diametru exterior – 33,3 mm ±0,5mm
Lungime – 41,5 mm ±5mm
4.  Compatibil cu spirometre MIR
5. De unică folosința
 Se vor prezenta mostre pentru verificare., Bucată</t>
  </si>
  <si>
    <t>Muștuc pentru spirograf Pony FX, copii  ( 007095 )</t>
  </si>
  <si>
    <t>Muștuc pentru spirograf Pony FX, copii  ( 007095 ), 1.Muștuc pentru spirometrie
2. Dimensiuni:
Diametrul exterior  dispozitiv 30,5 mm (+/- 0,5 mm)
Diametrul exterior pacient  22 mm (+/- 0,5 mm)
Lungime 70 mm (+/- 5 mm)
3. Destinat pentru copii
4. Poate fi utilizat la aparatul PoniFX
5. De unică folosința
6. Material: carton
7. Ambalaj individual
 Se vor prezenta mostre pentru verificare., Bucată</t>
  </si>
  <si>
    <t>Muștuc pentru spirometrie compatibil cu  BTL-08 Spiro  ( 007096 )</t>
  </si>
  <si>
    <t>Muștuc pentru spirometrie compatibil cu  BTL-08 Spiro  ( 007096 ), 1.Muștuc pentru spirometrie
2. Dimensiuni:
Diametru interior – 25.5mm ±0,5mm
Diametru exterior – 28 mm ±0,5mm
Lungime – 70mm ±5mm
3. Destinat pentru adulți
4. Compatibil cu  BTL-08 Spiro, BTL-08 Spiro Pro
5. De unică folosința
6. Material: carton
 Se vor prezenta mostre pentru verificare., Bucată</t>
  </si>
  <si>
    <t>Muștuc pentru spirometrie compatibil cu  Pony FX  ( 007097 )</t>
  </si>
  <si>
    <t>Muștuc pentru spirometrie compatibil cu  Pony FX  ( 007097 ), 1.Muștuc pentru spirometrie
2. Dimensiuni:
Diametru interior – 28mm ±0,5mm
Diametru exterior – 30,5mm ±0,5mm
Lungime – 70mm ±5mm
3. Destinat pentru adulți
4.  Poate fi utilizat la aparatul Pony FX
5. De unică folosința
6. Material: carton
7. Ambalaj individual
 Se vor prezenta mostre pentru verificare., Bucată</t>
  </si>
  <si>
    <t>Muștuc pentru spirometrie compatibil cu  spirometre CareFusion MicroLab, Contec SP10, Pneumos 500  ( 007098 )</t>
  </si>
  <si>
    <t>Muștuc pentru spirometrie compatibil cu  spirometre CareFusion MicroLab, Contec SP10, Pneumos 500  ( 007098 ), 1.Muștuc pentru spirometrie
2. Dimensiuni:
Diametru interior – 28mm ±0,5mm
Diametru exterior – 30 mm ±0,5mm
Lungime – 70mm ±5mm
3. Destinat pentru adulți
4.   Poate fi utilizat la aparatul CareFusion MicroLab, Contec SP10, Pneumos 500
5. De unică folosința
6. Material: carton
7. Ambalaj individual
 Se vor prezenta mostre pentru verificare., Bucată</t>
  </si>
  <si>
    <t>Muștuc pentru spirometrie compatibil cu  spirometre СМП-21/01-"Р-Д"  ( 007099 )</t>
  </si>
  <si>
    <t>Muștuc pentru spirometrie compatibil cu  spirometre СМП-21/01-"Р-Д"  ( 007099 ), 1.Muștuc pentru spirometrie
2. Dimensiuni:
Diametru interior – 24mm ±0,5mm
Diametru exterior – 26 mm ±0,5mm
Lungime – 70mm ±5mm
3. Destinat pentru adulți
4.   Compatibil cu СМП-21/01-"Р-Д"
5. De unică folosința
6. Material: carton
7.Ambalaj individual
 Se vor prezenta mostre pentru verificare., Bucată</t>
  </si>
  <si>
    <t>Prezervative pentru USG ( 007101 )</t>
  </si>
  <si>
    <t>Prezervative pentru USG ( 007101 ), Prezervative, p/u USG lungimea prezervativului 200 mm (±10mm),
fară lubrifiant, latex, non-alergic, ambalaj individual cu indicarea termenului de valabilitate., Bucată</t>
  </si>
  <si>
    <t>Hîrtie pentru sterilizare articolelor medicale, rulou 100mm x100m ( 007102 )</t>
  </si>
  <si>
    <t>Hîrtie pentru sterilizare articolelor medicale, rulou 100mm x100m ( 007102 ), Rolă din hîrtie măr.100mmx100m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</si>
  <si>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100mm x 200m ( 007103 )</t>
  </si>
  <si>
    <t>Hîrtie pentru sterilizare articolelor medicale, rulou 100mm x 200m ( 007103 ), 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</si>
  <si>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150mm x 200m ( 007104 )</t>
  </si>
  <si>
    <t>Hîrtie pentru sterilizare articolelor medicale, rulou  150mm x 200m ( 007104 ), 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</si>
  <si>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200mm x 200m ( 007105 )</t>
  </si>
  <si>
    <t>Hîrtie pentru sterilizare articolelor medicale, rulou 200mm x 200m ( 007105 ), 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</si>
  <si>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250mm x 200m ( 007106 )</t>
  </si>
  <si>
    <t>Hîrtie pentru sterilizare articolelor medicale, rulou 250mm x 200m ( 007106 ), 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</si>
  <si>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300mm x 200m ( 007107 )</t>
  </si>
  <si>
    <t>Hîrtie pentru sterilizare articolelor medicale, rulou 300mm x 200m ( 007107 ), 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</si>
  <si>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350mm x 200m ( 007108 )</t>
  </si>
  <si>
    <t>Hîrtie pentru sterilizare articolelor medicale, rulou 350mm x 200m ( 007108 ), 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</si>
  <si>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400mm x 200m ( 007109 )</t>
  </si>
  <si>
    <t>Hîrtie pentru sterilizare articolelor medicale, rulou 400mm x 200m ( 007109 ), 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</si>
  <si>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50mm x 200m ( 007110 )</t>
  </si>
  <si>
    <t>Hîrtie pentru sterilizare articolelor medicale, rulou 50mm x 200m ( 007110 ), 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</si>
  <si>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75mm x 200m ( 007111 )</t>
  </si>
  <si>
    <t>Hîrtie pentru sterilizare articolelor medicale, rulou 75mm x 200m ( 007111 ), 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</si>
  <si>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Rolă de bandă indicator chimic sterilizare cu plazmă  ( 007112 )</t>
  </si>
  <si>
    <t>Rolă de bandă indicator chimic sterilizare cu plazmă  ( 007112 ), Rolă lăţimea 70 cm (+-5cm) lungimea 200 cm (+-10cm), pentru sterilizare cu plazmă 54 grade C, pretăiate, să fie asigurată desprinderea ușoară, Bucată</t>
  </si>
  <si>
    <t>Sensor  SpO2, adulti, p/u Drager Infiniti XL  ( 007113 )</t>
  </si>
  <si>
    <t>Sensor  SpO2, adulti, p/u Drager Infiniti XL  ( 007113 ), Pentru măsurarea saturaţiei de oxigen la deget,
Pentru adulţi cu greutatea &gt; 30 kg cu pelicula adeziva, compatibil cu monitorul Draeger Infiniti XL, să nu fie din materiale cu proprietăţi poroase. Unica folosinta., Bucată</t>
  </si>
  <si>
    <t>Sensor pentru măsurarea saturaţiei de oxigen la deget (SpO2) adulti, p/u Nihon Kohden  ( 007114 )</t>
  </si>
  <si>
    <t>Sensor pentru măsurarea saturaţiei de oxigen la deget (SpO2) adulti, p/u Nihon Kohden  ( 007114 ), Pentru adulţi, &gt; 30 kg, fără latex, cu pelicula adeziva,compatibil cu monitorul NIHON KOHDEN să nu fie din materiale cu proprietăţi poroase.Unica folosinta., Bucată</t>
  </si>
  <si>
    <t>Sensor SpO2 tip clește adult reutilizabil integrat compatibil cu monitor Bistos BT770  ( 007115 )</t>
  </si>
  <si>
    <t>Sensor SpO2 tip clește adult reutilizabil integrat compatibil cu monitor Bistos BT770  ( 007115 ), Sensor SpO2 tip clește adult reutilizabil integrat compatibil cu monitor Bistos BT770, Bucată</t>
  </si>
  <si>
    <t>Sensor SpO2 tip clește adult reutilizabil integrat compatibil cu monitor Edan IM60  ( 007116 )</t>
  </si>
  <si>
    <t>Sensor SpO2 tip clește adult reutilizabil integrat compatibil cu monitor Edan IM60  ( 007116 ), Sensor SpO2 tip clește adult reutilizabil integrat compatibil cu monitor Edan IM60, Bucată</t>
  </si>
  <si>
    <t>Sensor SpO2 tip clește adult reutilizabil integrat compatibil cu monitor Mindray IPM 15  ( 007117 )</t>
  </si>
  <si>
    <t>Sensor SpO2 tip clește adult reutilizabil integrat compatibil cu monitor Mindray IPM 15  ( 007117 ), Sensor SpO2 tip clește adult reutilizabil integrat compatibil cu monitor Mindray IPM 15, Bucată</t>
  </si>
  <si>
    <t>Seringa pentru perfuzomat 20-60ml  ( 007118 )</t>
  </si>
  <si>
    <t>Seringa pentru perfuzomat 20-60ml  ( 007118 ), Seringa pentru perfuzomat 20-60ml destinata prepararii si administrarii de medicamente/lichide pacientului si colectarii de probe din fluidele corporale ale pacientului., Bucată</t>
  </si>
  <si>
    <t>Seringa pentru infuzomat, 30-60 ml ( 007119 )</t>
  </si>
  <si>
    <t>Seringa pentru infuzomat, 30-60 ml ( 007119 ), Seringa pentru infuzomat, 30-60 ml, de unică folosință, Bucată</t>
  </si>
  <si>
    <t>Set electrozi ECG 4 cleste + 6 pare (adult), reutilizabil  ( 007121 )</t>
  </si>
  <si>
    <t>Set electrozi ECG 4 cleste + 6 pare (adult), reutilizabil  ( 007121 ), 1. Parte activa a electrodului din Ag/AgCl, 2. set electrozi 4 tip clește (roșu, glaben, verde, negru) + 6 tip pare, 3. tip pacient adult, 4. compatibil cu conectori ECG tip banana de diametru 3 si 4mm., Bucată</t>
  </si>
  <si>
    <t>Set electrozi ECG 4 cleste + 6 pare (pediatric), reutilizabil  ( 007122 )</t>
  </si>
  <si>
    <t>Set electrozi ECG 4 cleste + 6 pare (pediatric), reutilizabil  ( 007122 ), 1. Parte activa a electrodului din Ag/AgCl, 2. set electrozi 4 tip clește (roșu, glaben, verde, negru) + 6 tip pare, 3. tip pacient pediatric, 4. compatibil cu conectori ECG tip banana de diametru 3 si 4mm., Bucată</t>
  </si>
  <si>
    <t>Set pentru ligaturare variceala endoscopica  ( 007123 )</t>
  </si>
  <si>
    <t>Set pentru ligaturare variceala endoscopica  ( 007123 ), Set pentru ligaturare variceala endoscopica, set cu 6 inele de cauciuc pentru endoscop cu diametru 9,2 mm. si canal de 2,8 mm. UN set= O bucată, Bucată</t>
  </si>
  <si>
    <t>Sisteme de infuzie a lichidelor pina la 48 h (compatibil cu infuzomatul din dotare BBraun)  ( 007125 )</t>
  </si>
  <si>
    <t>Sisteme de infuzie a lichidelor pina la 48 h (compatibil cu infuzomatul din dotare BBraun)  ( 007125 ), Tub calibrat                                                       
Nu contine latex
  Rezistent la presiune (2 bari)
Lungimea tubului 240-310 cm
Steril
Compatibil cu Infusomat Compact Plus, Bucată</t>
  </si>
  <si>
    <t>Sisteme de infuzie pentru pompa de infuzie, TERUMO ( 007126 )</t>
  </si>
  <si>
    <t>Sisteme de infuzie pentru pompa de infuzie, TERUMO ( 007126 ), Protectie flux liber, compatibile cu pompa de ifuzie TERUMO TE-LM 800, Bucată</t>
  </si>
  <si>
    <t>Sisteme pentru masurarea presiunii arteriale directe jetabile, tip “Combitrans”, 2linii p/u monitor Nihon ( 007127 )</t>
  </si>
  <si>
    <t>Sisteme pentru masurarea presiunii arteriale directe jetabile, tip “Combitrans”, 2linii p/u monitor Nihon ( 007127 ), Cu 2 linii, Diapazonul de masurare 50 mmHg - 300 mHg5mv/v/mmHg± 1%,  Protecţie de impulsul defibrilatorulu suport pentru amplasarea si fixarea   sennzorilor de presiune arteriala si  venoasa. Compatibil cu cablul tip Nihon Kohden, Bucată</t>
  </si>
  <si>
    <t>Test-indicator sterilizare 120/45  min extern și Registru Test-indicator sterilizare 120/45  min extern ( 007129 )</t>
  </si>
  <si>
    <t>Test-indicator sterilizare 120/45  min extern și Registru Test-indicator sterilizare 120/45  min extern ( 007129 ), Indicator p/u controlul calităţii
sterilizării la 120 grade 45 min.
Extern, nr. de până la 1000 teste pe
bază adezivă, cu virarea culorii
indicatorului. Termen de valabilitate
nu mai puțin de 24 luni, instrucțiune
de utilizare în limba romană cu
registru, Test</t>
  </si>
  <si>
    <t>Test</t>
  </si>
  <si>
    <t>Test-indicator sterilizare 120/45  min extern și Registru REGISTRU ( 007130 )</t>
  </si>
  <si>
    <t>Test-indicator sterilizare 120/45  min extern și Registru REGISTRU ( 007130 ), Registru aprobat de M.S al RM, Ord nr 828 din 31.10.2011 F257/e., Bucată</t>
  </si>
  <si>
    <t>Test-indicator sterilizare 120/45  min intern și Registru Test-indicator sterilizare 120/45  min intern ( 007131 )</t>
  </si>
  <si>
    <t>Test-indicator sterilizare 120/45  min intern și Registru Test-indicator sterilizare 120/45  min intern ( 007131 ), Indicator p/u controlul calităţii sterilizării la 120 grade 45 min. Intern, nr. de până la 1000 teste pe bază adezivă,  cu virarea culorii indicatorului. Termen de valabilitate nu mai puțin de 24 luni, instrucțiune de utilizare în limba romană cu registru., Test</t>
  </si>
  <si>
    <t>Test-indicator sterilizare 120/45  min intern și Registru REGISTRU ( 007132 )</t>
  </si>
  <si>
    <t>Test-indicator sterilizare 120/45  min intern și Registru REGISTRU ( 007132 ), Registru aprobat de M.S al RM, Ord nr 828 din 31.10.2011 F257/e., Bucată</t>
  </si>
  <si>
    <t>Test-indicator sterilizare 120°/20 min, Intern și Registru Test-indicator sterilizare 120°/20 min, Intern ( 007133 )</t>
  </si>
  <si>
    <t>Test-indicator sterilizare 120°/20 min, Intern și Registru Test-indicator sterilizare 120°/20 min, Intern ( 007133 ), Indicator p/u controlul calităţii sterilizării la 120 grade 20 min. Intern nr. de până la 1000 teste pe bază adezivă, clasa 4, cu virarea culorii indicatorului. Termen de valabilitate nu mai puțin de 24 luni, instrucțiune de utilizare în limba romană cu registru., Test</t>
  </si>
  <si>
    <t>Test-indicator sterilizare 120°/20 min, Intern și Registru REGISTRU ( 007134 )</t>
  </si>
  <si>
    <t>Test-indicator sterilizare 120°/20 min, Intern și Registru REGISTRU ( 007134 ), Registru aprobat de M.S al RM, Ord nr 828 din 31.10.2011 F257/e., Bucată</t>
  </si>
  <si>
    <t>Test-indicator sterilizare 121/15 min și Registru Test-indicator sterilizare 121/15 min ( 007135 )</t>
  </si>
  <si>
    <t>Test-indicator sterilizare 121/15 min și Registru Test-indicator sterilizare 121/15 min ( 007135 ), Indicator p/u controlul calităţii sterilizării la 121 grade1 15 min., nr. de până la 1000 teste pe bază adezivă, clasa 4, cu virarea culorii indicatorului. Termen de valabilitate nu mai puțin de 24 luni, instrucțiune de utilizare în limba romană cu registru., Test</t>
  </si>
  <si>
    <t>Test-indicator sterilizare 121/15 min și Registru REGISTRU ( 007136 )</t>
  </si>
  <si>
    <t>Test-indicator sterilizare 121/15 min și Registru REGISTRU ( 007136 ), Registru aprobat de M.S al RM, Ord nr 828 din 31.10.2011 F257/e., Bucată</t>
  </si>
  <si>
    <t>Test-indicator sterilizare 121/15 min intern și Registru Test-indicator sterilizare 121/15 min intern ( 007137 )</t>
  </si>
  <si>
    <t>Test-indicator sterilizare 121/15 min intern și Registru Test-indicator sterilizare 121/15 min intern ( 007137 ), Indicator p/u controlul calităţii sterilizării la 121 grade1 15 min. Intern, nr. de până la 1000 teste pe bază adezivă, clasa 4, cu virarea culorii indicatorului. Termen de valabilitate nu mai puțin de 24 luni, instrucțiune de utilizare în limba romană cu registru., Test</t>
  </si>
  <si>
    <t>Test-indicator sterilizare 121/15 min intern și Registru REGISTRU ( 007138 )</t>
  </si>
  <si>
    <t>Test-indicator sterilizare 121/15 min intern și Registru REGISTRU ( 007138 ), Registru aprobat de M.S al RM, Ord nr 828 din 31.10.2011 F257/e., Bucată</t>
  </si>
  <si>
    <t>Test-indicator sterilizare 121/20 min și Registru Test-indicator sterilizare 121/20 min ( 007139 )</t>
  </si>
  <si>
    <t>Test-indicator sterilizare 121/20 min și Registru Test-indicator sterilizare 121/20 min ( 007139 ), Indicator p/u controlul calităţii sterilizării la 121 grade 20 min.  nr. de până la 1000 teste pe bază adezivă, clasa 4, cu virarea culorii indicatorului. Termen de valabilitate nu mai puțin de 24 luni, instrucțiune de utilizare în limba romană cu registru. ., Test</t>
  </si>
  <si>
    <t>Test-indicator sterilizare 121/20 min și Registru REGISTRU ( 007140 )</t>
  </si>
  <si>
    <t>Test-indicator sterilizare 121/20 min și Registru REGISTRU ( 007140 ), Registru aprobat de M.S al RM, Ord nr 828 din 31.10.2011 F257/e., Bucată</t>
  </si>
  <si>
    <t>Test-indicator sterilizare 132° și Registru Test-indicator sterilizare 132° ( 007141 )</t>
  </si>
  <si>
    <t>Test-indicator sterilizare 132° și Registru Test-indicator sterilizare 132° ( 007141 ), Indicator p/u controlul calităţii sterilizării la 132 grade . Universal, nr. de până la 1000 teste pe bază adezivă, clasa 4, cu virarea culorii indicatorului. Termen de valabilitate nu mai puțin de 24 luni, instrucțiune de utilizare în limba romană cu registru., Test</t>
  </si>
  <si>
    <t>Test-indicator sterilizare 132° și Registru REGISTRU ( 007142 )</t>
  </si>
  <si>
    <t>Test-indicator sterilizare 132° și Registru REGISTRU ( 007142 ), Registru aprobat de M.S al RM, Ord nr 828 din 31.10.2011 F257/e., Bucată</t>
  </si>
  <si>
    <t>Test-indicator sterilizare 132° / 20 min extern și Registru Test-indicator sterilizare 132° / 20 min extern ( 007143 )</t>
  </si>
  <si>
    <t>Test-indicator sterilizare 132° / 20 min extern și Registru Test-indicator sterilizare 132° / 20 min extern ( 007143 ), Indicator p/u controlul calităţii sterilizării la 132 grade 20 min. Extern, nr. de până la 1000 teste pe bază adezivă, clasa 4, cu virarea culorii indicatorului. Termen de valabilitate nu mai puțin de 24 luni, instrucțiune de utilizare în limba romană cu registru., Test</t>
  </si>
  <si>
    <t>Test-indicator sterilizare 132° / 20 min extern și Registru REGISTRU ( 007144 )</t>
  </si>
  <si>
    <t>Test-indicator sterilizare 132° / 20 min extern și Registru REGISTRU ( 007144 ), Registru aprobat de M.S al RM, Ord nr 828 din 31.10.2011 F257/e., Bucată</t>
  </si>
  <si>
    <t>Test-indicator sterilizare 132°/ 20 min  intern și Registru Test-indicator sterilizare 132°/ 20 min  intern ( 007145 )</t>
  </si>
  <si>
    <t>Test-indicator sterilizare 132°/ 20 min  intern și Registru Test-indicator sterilizare 132°/ 20 min  intern ( 007145 ), Indicator p/u controlul calităţii sterilizării la 132 grade 20 min. Intern, nr. de până la 1000 teste pe bază adezivă, clasa 4, cu virarea culorii indicatorului. Termen de valabilitate nu mai puțin de 24 luni, instrucțiune de utilizare în limba romană cu registru., Test</t>
  </si>
  <si>
    <t>Test-indicator sterilizare 132°/ 20 min  intern și Registru REGISTRU ( 007146 )</t>
  </si>
  <si>
    <t>Test-indicator sterilizare 132°/ 20 min  intern și Registru REGISTRU ( 007146 ), Registru aprobat de M.S al RM, Ord nr 828 din 31.10.2011 F257/e., Bucată</t>
  </si>
  <si>
    <t>Test-indicator sterilizare 134/20 min extern și Registru Test-indicator sterilizare 134/20 min extern ( 007147 )</t>
  </si>
  <si>
    <t>Test-indicator sterilizare 134/20 min extern și Registru Test-indicator sterilizare 134/20 min extern ( 007147 ), Indicator p/u controlul calităţii sterilizării la 134 grade 20 min. Extern, nr. de până la 1000 teste pe bază adezivă,  cu virarea culorii indicatorului. Termen de valabilitate nu mai puțin de 24 luni, instrucțiune de utilizare în limba romană cu registru., Test</t>
  </si>
  <si>
    <t>Test-indicator sterilizare 134/20 min extern și Registru REGISTRU ( 007148 )</t>
  </si>
  <si>
    <t>Test-indicator sterilizare 134/20 min extern și Registru REGISTRU ( 007148 ), Registru aprobat de M.S al RM, Ord nr 828 din 31.10.2011 F257/e., Bucată</t>
  </si>
  <si>
    <t>Test-indicator sterilizare 134/7 min Intern și Registru Test-indicator sterilizare 134/7 min Intern ( 007149 )</t>
  </si>
  <si>
    <t>Test-indicator sterilizare 134/7 min Intern și Registru Test-indicator sterilizare 134/7 min Intern ( 007149 ), Indicator p/u controlul calităţii sterilizării la 134 grade 7 min. Intern , nr. de până la 1000 teste pe bază adezivă, clasa 4, cu virarea culorii indicatorului. Termen de valabilitate nu mai puțin de 24 luni, instrucțiune de utilizare în limba romană cu registru., Test</t>
  </si>
  <si>
    <t>Test-indicator sterilizare 134/7 min Intern și Registru REGISTRU ( 007150 )</t>
  </si>
  <si>
    <t>Test-indicator sterilizare 134/7 min Intern și Registru REGISTRU ( 007150 ), Registru aprobat de M.S al RM, Ord nr 828 din 31.10.2011 F257/e., Bucată</t>
  </si>
  <si>
    <t>Test-indicator sterilizare 134°/ 20 min   Universal și Registru Test-indicator sterilizare 134°/ 20 min   Universal ( 007151 )</t>
  </si>
  <si>
    <t>Test-indicator sterilizare 134°/ 20 min   Universal și Registru Test-indicator sterilizare 134°/ 20 min   Universal ( 007151 ), Indicator p/u controlul calităţii sterilizării la 134 grade 20 min. Universal, nr. de până la 1000 teste pe bază adezivă, clasa 4, cu virarea culorii indicatorului. Termen de valabilitate nu mai puțin de 24 luni, instrucțiune de utilizare în limba romană cu registru., Test</t>
  </si>
  <si>
    <t>Test-indicator sterilizare 134°/ 20 min   Universal și Registru REGISTRU ( 007152 )</t>
  </si>
  <si>
    <t>Test-indicator sterilizare 134°/ 20 min   Universal și Registru REGISTRU ( 007152 ), Registru aprobat de M.S al RM, Ord nr 828 din 31.10.2011 F257/e., Bucată</t>
  </si>
  <si>
    <t>Test-indicator sterilizare 134°/ 4 min Intern și Registru Test-indicator sterilizare 134°/ 4 min   Intern ( 007153 )</t>
  </si>
  <si>
    <t>Test-indicator sterilizare 134°/ 4 min Intern și Registru Test-indicator sterilizare 134°/ 4 min   Intern ( 007153 ), Indicator p/u controlul calităţii sterilizării la 134 grade 4 min. Intern, nr. de până la 1000 teste pe bază adezivă, clasa 4, cu virarea culorii indicatorului. Termen de valabilitate nu mai puțin de 24 luni, instrucțiune de utilizare în limba romană cu registru. ., Test</t>
  </si>
  <si>
    <t>Test-indicator sterilizare 134°/ 4 min Intern și Registru REGISTRU ( 007154 )</t>
  </si>
  <si>
    <t>Test-indicator sterilizare 134°/ 4 min Intern și Registru REGISTRU ( 007154 ), Registru aprobat de M.S al RM, Ord nr 828 din 31.10.2011 F257/e., Bucată</t>
  </si>
  <si>
    <t>Test-indicator sterilizare 134°/ 4 min Universal și Registru Test-indicator sterilizare 134°/ 4 min   Universal ( 007155 )</t>
  </si>
  <si>
    <t>Test-indicator sterilizare 134°/ 4 min Universal și Registru Test-indicator sterilizare 134°/ 4 min   Universal ( 007155 ), Indicator p/u controlul calităţii sterilizării la 134 grade 4 min. Universal, nr. de până la 1000 teste pe bază adezivă, clasa 4, cu virarea culorii indicatorului. Termen de valabilitate nu mai puțin de 24 luni, instrucțiune de utilizare în limba romană cu registru., Test</t>
  </si>
  <si>
    <t>Test-indicator sterilizare 134°/ 4 min Universal și Registru REGISTRU ( 007156 )</t>
  </si>
  <si>
    <t>Test-indicator sterilizare 134°/ 4 min Universal și Registru REGISTRU ( 007156 ), Registru aprobat de M.S al RM, Ord nr 828 din 31.10.2011 F257/e., Bucată</t>
  </si>
  <si>
    <t>Test-indicator sterilizare 134°/ 5 min   Intern și Registru Test-indicator sterilizare 134°/ 5 min   Intern ( 007157 )</t>
  </si>
  <si>
    <t>Test-indicator sterilizare 134°/ 5 min   Intern și Registru Test-indicator sterilizare 134°/ 5 min   Intern ( 007157 ), Indicator p/u controlul calităţii sterilizării la 134 grade 5 min. Intern, nr. de până la 1000 teste pe bază adezivă, clasa 4, cu virarea culorii indicatorului. Termen de valabilitate nu mai puțin de 24 luni, instrucțiune de utilizare în limba romană cu registru., Test</t>
  </si>
  <si>
    <t>Test-indicator sterilizare 134°/ 5 min   Intern și Registru REGISTRU ( 007158 )</t>
  </si>
  <si>
    <t>Test-indicator sterilizare 134°/ 5 min   Intern și Registru REGISTRU ( 007158 ), Registru aprobat de M.S al RM, Ord nr 828 din 31.10.2011 F257/e., Bucată</t>
  </si>
  <si>
    <t>Test-indicator sterilizare 134°/ 5 min   Universal și Registru Test-indicator sterilizare 134°/ 5 min   Universal ( 007159 )</t>
  </si>
  <si>
    <t>Test-indicator sterilizare 134°/ 5 min   Universal și Registru Test-indicator sterilizare 134°/ 5 min   Universal ( 007159 ), Indicator p/u controlul calităţii sterilizării la 134 grade 5 min. Universal, nr. de până la 1000 teste pe bază adezivă, clasa 4, cu virarea culorii indicatorului. Termen de valabilitate nu mai puțin de 24 luni, instrucțiune de utilizare în limba romană cu registru., Test</t>
  </si>
  <si>
    <t>Test-indicator sterilizare 134°/ 5 min   Universal și Registru REGISTRU ( 007160 )</t>
  </si>
  <si>
    <t>Test-indicator sterilizare 134°/ 5 min   Universal și Registru REGISTRU ( 007160 ), Registru aprobat de M.S al RM, Ord nr 828 din 31.10.2011 F257/e., Bucată</t>
  </si>
  <si>
    <t>Test-indicator sterilizare 180° intern și Registru Test-indicator sterilizare 180° intern ( 007161 )</t>
  </si>
  <si>
    <t>Test-indicator sterilizare 180° intern și Registru Test-indicator sterilizare 180° intern ( 007161 ), Indicator p/u controlul calităţii sterilizării la 180 grade . Intern, nr.de până la 1000 teste pe bază adezivă, clasa 4, cu virarea culorii indicatorului. Termen de valabilitate nu mai puțin de 24 luni, instrucțiune de utilizare în limba romană cu registru., Test</t>
  </si>
  <si>
    <t>Test-indicator sterilizare 180° intern și Registru REGISTRU ( 007162 )</t>
  </si>
  <si>
    <t>Test-indicator sterilizare 180° intern și Registru REGISTRU ( 007162 ), Registru aprobat de M.S al RM, Ord nr 828 din 31.10.2011 F257/e., Bucată</t>
  </si>
  <si>
    <t>Test-indicator sterilizare 180°/60 min extern și Registru Test-indicator sterilizare 180°/60 min extern ( 007163 )</t>
  </si>
  <si>
    <t>Test-indicator sterilizare 180°/60 min extern și Registru Test-indicator sterilizare 180°/60 min extern ( 007163 ), Indicator p/u controlul calităţii sterilizării la 180 grade . Extern, nr. de până la 1000 teste pe bază adezivă, clasa 4, cu virarea culorii indicatorului. Termen de valabilitate nu mai puțin de 24 luni, instrucțiune de utilizare în limba romană cu registru., Test</t>
  </si>
  <si>
    <t>Test-indicator sterilizare 180°/60 min extern și Registru REGISTRU ( 007164 )</t>
  </si>
  <si>
    <t>Test-indicator sterilizare 180°/60 min extern și Registru REGISTRU ( 007164 ), Registru aprobat de M.S al RM, Ord nr 828 din 31.10.2011 F257/e., Bucată</t>
  </si>
  <si>
    <t>Test-indicator sterilizare 134/7 min Extern și Registru Test-indicator sterilizare 134/7 min Extern ( 007165 )</t>
  </si>
  <si>
    <t>Test-indicator sterilizare 134/7 min Extern și Registru Test-indicator sterilizare 134/7 min Extern ( 007165 ), Indicator p/u controlul calităţii sterilizării la 134 grade 7 min.Extern , nr. de până la 1000 teste pe bază adezivă, clasa 4, cu virarea culorii indicatorului. Termen de valabilitate nu mai puțin de 24 luni, instrucțiune de utilizare în limba romană cu registru., Test</t>
  </si>
  <si>
    <t>Test-indicator sterilizare 134/7 min Extern și Registru REGISTRU ( 007166 )</t>
  </si>
  <si>
    <t>Test-indicator sterilizare 134/7 min Extern și Registru REGISTRU ( 007166 ), Registru aprobat de M.S al RM, Ord nr 828 din 31.10.2011 F257/e., Bucată</t>
  </si>
  <si>
    <t>Gel EEG, EMG, 250 ml  ( 007169 )</t>
  </si>
  <si>
    <t>Gel EEG, EMG, 250 ml  ( 007169 ), Gel EEG, EMG,
Flacon cu capac filetat, dozator cu duză resigilabilă de 250 ml
Incolor si inodor
hipoalergenic, nu irită pielea, Bucată</t>
  </si>
  <si>
    <t>Set seringă pentru substanța de contrast, 200ml  ( 007170 )</t>
  </si>
  <si>
    <t>Set seringă pentru substanța de contrast, 200ml  ( 007170 ), Compatibil cu NEMOTO
Componența minima a setului: 
Seringă 200ml
Tub Spiralat
Tub de tip "J", set</t>
  </si>
  <si>
    <t>Set seringă pentru substanța de contrast, 100 ml  ( 007171 )</t>
  </si>
  <si>
    <t>Set seringă pentru substanța de contrast, 100 ml  ( 007171 ), Compatibil cu NEMOTO
Componența minima a setului: 
Seringa 100ml
Tub Spiralat
Tub de tip "J", set</t>
  </si>
  <si>
    <t>Soluție  hipertonică 3% pentru inhalare, fiole  ( 007172 )</t>
  </si>
  <si>
    <t>Soluție  hipertonică 3% pentru inhalare, fiole  ( 007172 ), Soluție  hipertonică 3 % pentru inhalare, ambalaj fiole 4-5 ml
Echivalent cu model Respisun
(1 ml = bucata), Bucată</t>
  </si>
  <si>
    <t>Hîrtie milimetrică termosensibilă 150mm x 90mm x 150P tip: pliată  ( 007183 )</t>
  </si>
  <si>
    <t>Hîrtie milimetrică termosensibilă 150mm x 90mm x 150P tip: pliată  ( 007183 ), Hîrtie milimetrică
termosensibilă
150mm x 90mm x
≥150P tip: pliată
compatibilă cu  model C22, Comen, Bucată</t>
  </si>
  <si>
    <t>Sensor SpO2 tip clește adult reutilizabil compatibil cu monitor aXcent medical GmbH, Cetus x12  ( 007184 )</t>
  </si>
  <si>
    <t>Sensor SpO2 tip clește adult reutilizabil compatibil cu monitor aXcent medical GmbH, Cetus x12  ( 007184 ), Senzor Sp02 reutilizabil (adult) + cablu de interconectare, compatibil cu monitorul de
pacient, model Cetus x 12, producător aXcent medical GmbH, Germania, Bucată</t>
  </si>
  <si>
    <t>Ac pentru blocaj nervos de unică folosință  ( 007187 )</t>
  </si>
  <si>
    <t>Ac pentru blocaj nervos de unică folosință  ( 007187 ), Ac pentru blocaj nervos de unică folosință
inclinare acului 30°
diametru acului 20G
lungumea 100 mm
Echivalent cu model ULTRAPLEX 360, 30° 20GX100MM-EU, Bucată</t>
  </si>
  <si>
    <t>Adaptor pentru firul de încălzire compatibil cu sistem de umidificare SH530 pentru Ventilator Mindray SV 650  ( 007189 )</t>
  </si>
  <si>
    <t>Adaptor pentru firul de încălzire compatibil cu sistem de umidificare SH530 pentru Ventilator Mindray SV 650  ( 007189 ), Adaptor pentru firul de încălzire compatibil cu circuite de multiplă utilizare și compatibil cu sistem de umidificare SH530 PN:400SH511, Bucată</t>
  </si>
  <si>
    <t>Ansa de litoextractie pentru ureteroscop  ( 007190 )</t>
  </si>
  <si>
    <t>Ansa de litoextractie pentru ureteroscop  ( 007190 ), flexibil, capat proximal tip cos 3 fire, nitinol, lungime peste 60 cm, Bucată</t>
  </si>
  <si>
    <t>Baterie internă compatibil cu ventilatorul Evita V600 Evita V600  ( 007192 )</t>
  </si>
  <si>
    <t>Baterie internă compatibil cu ventilatorul Evita V600 Evita V600  ( 007192 ), Baterie internă 8415290 compatibil cu ventilatorul Evita V600, Bucată</t>
  </si>
  <si>
    <t>Cablu bipolar de înaltă frecvență  ( 007193 )</t>
  </si>
  <si>
    <t>Cablu bipolar de înaltă frecvență  ( 007193 ), Cablu bipolar de înaltă frecvență, lungime 400 cm, cu sistem de codare RFID, utilizabil pentru 20 de  interventii, pentru utilizare cu electrocauterul bipolar Bowa Arc 400 si rezectoscoape bipolare  KARL STORZ, Bucată</t>
  </si>
  <si>
    <t>Cablu chirurgical pentru conectarea electrozilor de stimulare cardiaca temporara, compatibil cu cardiostimulatorul Medtronic model 5392  ( 007194 )</t>
  </si>
  <si>
    <t>Cablu chirurgical pentru conectarea electrozilor de stimulare cardiaca temporara, compatibil cu cardiostimulatorul Medtronic model 5392  ( 007194 ), Cablu chirurgical pentru conectarea electrozilor de stimulare cardiaca temporara,5833SL  compatibil cu cardiostimulatorul Medtronic model 5392. Lungime mai mare 3 metri, Bucată</t>
  </si>
  <si>
    <t>Cablu chirurgical pentru conectarea electrozilor de stimulare cardiaca temporara, compatibil cu cardiostimulatorul Osypka PACE 101 H  ( 007195 )</t>
  </si>
  <si>
    <t>Cablu chirurgical pentru conectarea electrozilor de stimulare cardiaca temporara, compatibil cu cardiostimulatorul Osypka PACE 101 H  ( 007195 ), Cablu chirurgical pentru conectarea electrozilor de stimulare cardiaca temporara, compatibil cu cardiostimulatorul Osypka PACE 101 H. Lungimea de 2,5m, Bucată</t>
  </si>
  <si>
    <t>Cablu de fibră optică pentru lumină  ( 007196 )</t>
  </si>
  <si>
    <t>Cablu de fibră optică pentru lumină  ( 007196 ), Cablu de fibră optică pentru lumină, compatibil cu camera Richard Wolf, Bucată</t>
  </si>
  <si>
    <t>Cablu ECG cu 10 fire compatibil cu electrocardiograful FX- 7202  ( 007197 )</t>
  </si>
  <si>
    <t>Cablu ECG cu 10 fire compatibil cu electrocardiograful FX- 7202  ( 007197 ), Cablu ECG cu 10 fire compatibil cu electrocardiograful FX- 7202, Bucată</t>
  </si>
  <si>
    <t>Cablu ECG cu 5 fire compatibil cu monitorul ECG BISTOS BT-770  ( 007198 )</t>
  </si>
  <si>
    <t>Cablu ECG cu 5 fire compatibil cu monitorul ECG BISTOS BT-770  ( 007198 ), Cablu ECG cu 5 fire compatibil cu monitorul ECG BISTOS BT-770, Bucată</t>
  </si>
  <si>
    <t>Set electrozi ECG 4 cleste + 6 pare (adult), reutilizabil, + Cablu SE-12 Edan ( 007199 )</t>
  </si>
  <si>
    <t>Set electrozi ECG 4 cleste + 6 pare (adult), reutilizabil, + Cablu SE-12 Edan ( 007199 ), Cablu ECG in set cu 6 electrozi precordiali model ventuza si 4 electrozi pentru membre, marime pentru adulti, compatibil cu electrocardiograf seria SE-12 Edan, Bucată</t>
  </si>
  <si>
    <t>Cablu pentru monitorizarea temperaturii la suprafata pielii, adulti, compatibil cu monitor ePM 15 Mindray  ( 007202 )</t>
  </si>
  <si>
    <t>Cablu pentru monitorizarea temperaturii la suprafata pielii, adulti, compatibil cu monitor ePM 15 Mindray  ( 007202 ), Cablu pentru monitorizarea temperaturii la suprafata pielii, adulti, compatibil cu monitor ePM 15 Mindray, Bucată</t>
  </si>
  <si>
    <t>Cablu pentru pacient compatibil cu cardiostimulatorul Medtronic model 5433 A  ( 007203 )</t>
  </si>
  <si>
    <t>Cablu pentru pacient compatibil cu cardiostimulatorul Medtronic model 5433 A  ( 007203 ), Cablu pentru pacient compatibil cu cardiostimulatorul Medtronic model 5433 A, Bucată</t>
  </si>
  <si>
    <t>Cablu pentru pacient compatibil cu cardiostimulatorul Medtronic model 5433 V  ( 007204 )</t>
  </si>
  <si>
    <t>Cablu pentru pacient compatibil cu cardiostimulatorul Medtronic model 5433 V  ( 007204 ), Cablu pentru pacient compatibil cu cardiostimulatorul Medtronic model 5433 V, Bucată</t>
  </si>
  <si>
    <t>Căciuliță EEG  set (XS,S,M,L)  ( 007206 )</t>
  </si>
  <si>
    <t>Căciuliță EEG  set (XS,S,M,L)  ( 007206 ), Căciuliță EEG preasamblată cu 41 electrozi cu grosime redusă a electrodului (cauciuc electroconductor) si firele localizate extern, Bucată</t>
  </si>
  <si>
    <t>Camera de umidificare pentru umidificator JK 530, ventilator Mindray SV 650  ( 007210 )</t>
  </si>
  <si>
    <t>Camera de umidificare pentru umidificator JK 530, ventilator Mindray SV 650  ( 007210 ), Camera de umidificare pentru umidificator JK 530, ventilator Mindray SV 650 reutilizabila, adult, Bucată</t>
  </si>
  <si>
    <t>Capcana de apa "WaterLock 2" pentru analizatorul de gaze anestezice Draegher  ( 007211 )</t>
  </si>
  <si>
    <t>Capcana de apa "WaterLock 2" pentru analizatorul de gaze anestezice Draegher  ( 007211 ), Capcana de apa "WaterLock 2" pentru analizatorul de gaze anestezice Draegher, Bucată</t>
  </si>
  <si>
    <t>Capcana de apa DRYLINE IIwater trap, adult, compatibil cu modulul de gaz Mindray  ( 007213 )</t>
  </si>
  <si>
    <t>Capcana de apa DRYLINE IIwater trap, adult, compatibil cu modulul de gaz Mindray  ( 007213 ), Capcana de apa DRYLINE IIwater trap, adult, compatibil cu modulul de gaz Mindray, Bucată</t>
  </si>
  <si>
    <t>Capcana de apa WaterLock (EtCO2 ASTRA)  ( 007214 )</t>
  </si>
  <si>
    <t>Capcana de apa WaterLock (EtCO2 ASTRA)  ( 007214 ), utilizata la modulele de CO2 pentru acumularea condensului, din plastic transparent, Adult, compatibile cu ventilatoare ASTRA, Bucată</t>
  </si>
  <si>
    <t>Capcana de apa WaterLock (EtCO2 Mindray)  ( 007215 )</t>
  </si>
  <si>
    <t>Capcana de apa WaterLock (EtCO2 Mindray)  ( 007215 ), utilizata la modulele de CO2 pentru acumularea condensului, din plastic transparent, Adult, compatibile cu ventilatoare Mindray, Bucată</t>
  </si>
  <si>
    <t>Capcana de apa(Water lock) compatibil cu Ventilator Mindray SV 650  ( 007216 )</t>
  </si>
  <si>
    <t>Capcana de apa(Water lock) compatibil cu Ventilator Mindray SV 650  ( 007216 ), Capcana de apa(Water lock) utilizata la modulele de CO2 pentru acumularea condensului, din plastic transparent DRYLINE™ II Water Trap System, Adult,  compatibile cu  ventilatoare Mindray SV650, Bucată</t>
  </si>
  <si>
    <t>Developant  ( 007259 )</t>
  </si>
  <si>
    <t>Developant  ( 007259 ), Canistre de 5 L , developant pentru procesare manuala, litru</t>
  </si>
  <si>
    <t>Litru</t>
  </si>
  <si>
    <t>DVD-R+plicuri ( 007260 )</t>
  </si>
  <si>
    <t>DVD-R+plicuri ( 007260 ), DVD-R( disc pentru stocare rezultatelor după examinarea tomografice) + plic (convert) cu fereastra transparenta, Bucată</t>
  </si>
  <si>
    <t>Electrod de coagulare  ( 007263 )</t>
  </si>
  <si>
    <t>Electrod de coagulare  ( 007263 ), Electrod de coagulare,cu capătul de lucru sub formă de bilă de 5mm, cu indicele de culoare verde, cu tija direcţionată pentru elementul de lucru  a rezectoscopului cu teaca ch, RICHARD  WOLF, Bucată</t>
  </si>
  <si>
    <t>Electrod de taiere  ( 007264 )</t>
  </si>
  <si>
    <t>Electrod de taiere  ( 007264 ), Electrod de taiere  ,cu capătul de lucru sub formă de unghi, cu indicele de culoare verde, cu tija direcţioanată, pentru elementul de lucru  a rezectoscopului cu teaca 24Ch, RICHARD  WOLF, Bucată</t>
  </si>
  <si>
    <t>Electrozi activi mono utilizabili, cu 2 butoane, cablu de 3metri  ( 007265 )</t>
  </si>
  <si>
    <t>Electrozi activi mono utilizabili, cu 2 butoane, cablu de 3metri  ( 007265 ), Electrozi activi mono utilizabili, cu 2 butoane, cablu de 3metri, cu conector de tip VALLEYLAB, Bucată</t>
  </si>
  <si>
    <t>Fibra laser pentru litotripsie 550  microni, ( 007269 )</t>
  </si>
  <si>
    <t>Fibra laser pentru litotripsie 550  microni, ( 007269 ), 550  microni,  pentru Laser-litotripsie a tractului urinar compatibile cu laserlitotriptor Holmium H-30 (Cook Medical), de unica folosință, Bucată</t>
  </si>
  <si>
    <t>Fibra laser pentru litotripsie 365  microni ( 007270 )</t>
  </si>
  <si>
    <t>Fibra laser pentru litotripsie 365  microni ( 007270 ), 365  microni,  pentru Laser-litotripsie a tractului urinar compatibile cu laserlitotriptor Holmium H-30 (Cook Medical), de unica folosință, Bucată</t>
  </si>
  <si>
    <t>Film radiologic digital DVB p/u impr. Carestr. Dry View 5700 L.I.  ( 007276 )</t>
  </si>
  <si>
    <t>Film radiologic digital DVB p/u impr. Carestr. Dry View 5700 L.I.  ( 007276 ), Film radiologic digital DVB p/u impr. Carestr. Dry View 5700 L.I. (ambalaj de până la nr.125) 14x17, Bucată</t>
  </si>
  <si>
    <t>Fixativ  ( 007294 )</t>
  </si>
  <si>
    <t>Fixativ  ( 007294 ), Canistre de 5 L , fixativ pentru procesare manuala, litru</t>
  </si>
  <si>
    <t>Gel lubrificant  ( 007296 )</t>
  </si>
  <si>
    <t>Gel lubrificant  ( 007296 ), Pentru proceduri endoscopice (gastro-colono-bronhoscopie s.a.) in flacoane de 250 -300 ml cu pompa, Bucată</t>
  </si>
  <si>
    <t>Ghid de lumina reutilizabil compatibil cu ENDOLIGHT LED 1.3 Richard Wolf  ( 007297 )</t>
  </si>
  <si>
    <t>Ghid de lumina reutilizabil compatibil cu ENDOLIGHT LED 1.3 Richard Wolf  ( 007297 ), Ghid de lumina reutilizabil compatibil cu ENDOLIGHT LED 1.3 Richard Wolf ref: 80665023, Bucată</t>
  </si>
  <si>
    <t>Infusomat Space Line Standart  ( 007304 )</t>
  </si>
  <si>
    <t>Infusomat Space Line Standart  ( 007304 ), Sisteme pentru infuziea lichidelor ,preparatelor citostatice cu infuzomate FMS,non stop 24-48 ore.Tub de silicon, rezistentla presiune .PVC-free.Lungimea 300 cm, Bucată</t>
  </si>
  <si>
    <t>Kit de mentenanta anuala compatibil cu masina de anestezie Mindray Seria WATO  ( 007308 )</t>
  </si>
  <si>
    <t>Kit de mentenanta anuala compatibil cu masina de anestezie Mindray Seria WATO  ( 007308 ), Kit de mentenanta((115-021121-00) pentru 1 an  compatibil cu masinile de anestezie Mindray seria Wato, Bucată</t>
  </si>
  <si>
    <t>Kit de mentenanta anuala compatibil cu ventilatorul Mindray SV650,600 ( 007309 )</t>
  </si>
  <si>
    <t>Kit de mentenanta anuala compatibil cu ventilatorul Mindray SV650,600 ( 007309 ), Kit-ul de mentenanta 1 an (echivalent cu model 115-049765-00) , compatibil cu ventilator SV650,600 Mindray in set cu sensor O2 , Bucată</t>
  </si>
  <si>
    <t>Kit de mentenanta compatibil cu ventilatorul Savina 300 ( 007310 )</t>
  </si>
  <si>
    <t>Kit de mentenanta compatibil cu ventilatorul Savina 300 ( 007310 ), Kit de mentenanta  pentru 2 ani MX08860 PM kit for Savina 300, Bucată</t>
  </si>
  <si>
    <t>Kit padele pentru adulti compatibil cu  Defibrilator Zoll AED PLUS ( 007311 )</t>
  </si>
  <si>
    <t>Kit padele pentru adulti compatibil cu  Defibrilator Zoll AED PLUS ( 007311 ), Kit padele pentru adulti compatibil cu  Defibrilator Zoll AED PLUS
Echivalent cu 8900-0800-01, Bucată</t>
  </si>
  <si>
    <t>Lama de unică folosință Macintosh compatibile cu video laringoscop MEDCAPTAIN model VS-10S  ( 007312 )</t>
  </si>
  <si>
    <t>Lama de unică folosință Macintosh compatibile cu video laringoscop MEDCAPTAIN model VS-10S  ( 007312 ), Lama de unică folosință Macintosh compatibile cu video laringoscop MEDCAPTAIN model VS-10S, pentru maturi, unica folosinta, M3D, Bucată</t>
  </si>
  <si>
    <t>Lama de unica folosință Nr 4 pentru videolaringoscop VS-10 ( 007313 )</t>
  </si>
  <si>
    <t>Lama de unica folosință Nr 4 pentru videolaringoscop VS-10 ( 007313 ),  Lama de unica folosință Nr 4
Compatibil cu videolaringoscop VS-10, lama de unica folosința, in ambalaj steril, Bucată</t>
  </si>
  <si>
    <t>Linie de extensie p/u perfuzor , L-150cm  ( 007314 )</t>
  </si>
  <si>
    <t>Linie de extensie p/u perfuzor , L-150cm  ( 007314 ), Linie de extensie p/u perfuzor , L-150cm, Bucată</t>
  </si>
  <si>
    <t>Linie extenzie  ( 007316 )</t>
  </si>
  <si>
    <t>Linie extenzie  ( 007316 ), pentru pompa angio, rezistente la presiune inalta(minim 300 PSI), 1.5m, Bucată</t>
  </si>
  <si>
    <t>Linie monitorizare gaze anestezice (HH)  ( 007317 )</t>
  </si>
  <si>
    <t>Linie monitorizare gaze anestezice (HH)  ( 007317 ), Adult/Pediatric cu adaptor, lungime 2m compatibil cu analizatorul de gaze NomoLine AX+, Masimo (P/N ca referință 3827).
Prezentarea certificatelor de calitate și compatibilitate în cazul unui alt producător decât Masimo., Bucată</t>
  </si>
  <si>
    <t>Linie monitorizare gaze anestezice (LH)  ( 007318 )</t>
  </si>
  <si>
    <t>Linie monitorizare gaze anestezice (LH)  ( 007318 ), Adult/Pediatric cu adaptor, lungime 2m compatibil cu analizatorul de gaze NomoLine AX+, Masimo (P/N ca referință 3814).
Prezentarea certificatelor de calitate și compatibilitate în cazul unui alt producător decât Masimo., Bucată</t>
  </si>
  <si>
    <t>Linii pentru monitorizare CO2  ( 007319 )</t>
  </si>
  <si>
    <t>Linii pentru monitorizare CO2  ( 007319 ), Linii pentru monitorizare CO2. Compatibil cu masini de anestezie Mindray, Astra, Dragher., Bucată</t>
  </si>
  <si>
    <t>Pelicula X-ray 8x10 inch, compatibilă cu imprimanta medicală HQ-460DY  ( 007334 )</t>
  </si>
  <si>
    <t>Pelicula X-ray 8x10 inch, compatibilă cu imprimanta medicală HQ-460DY  ( 007334 ), Pelicula X-ray (radiologică) 8x10 inch, compatibilă cu imprimanta medicală HQ-460DY, ambalare de până la 100 foi, Bucată</t>
  </si>
  <si>
    <t>Prelungitoare pentru seringi “Perfuzor compact” “Perfuzor  fm”  ( 007335 )</t>
  </si>
  <si>
    <t>Prelungitoare pentru seringi “Perfuzor compact” “Perfuzor  fm”  ( 007335 ), Lungime 1,5m, Tip “male-female”, Diametrul intern 1.2 mm, diametru extern 2,5 mm, Rezistent la compusii medicamentosi, Rezistente la contactul cu antiseptici, Transparent inclusiv si locusul conexiunilor, Polivinilclorid (PVC), Steril, Prezentarea de mostre la momentul licitatiei, Bucată</t>
  </si>
  <si>
    <t>Prelungitor pt set colbe injectomat CT  ( 007336 )</t>
  </si>
  <si>
    <t>Prelungitor pt set colbe injectomat CT  ( 007336 ), Steril, lungimea-150 cm, presiune inalta diametrul  2,5 mm sau 3,0 mm, Bucată</t>
  </si>
  <si>
    <t>Seringi pentru perfuzomate “Perfuzor compact”, “Perfuzor  fm” 50 ml  ( 007355 )</t>
  </si>
  <si>
    <t>Seringi pentru perfuzomate “Perfuzor compact”, “Perfuzor  fm” 50 ml  ( 007355 ), Transparente, Fara latex, Piston de cauciuc, Luer-Lock, Seringa tip” Perfuzor Spritze”pentru aparatul de perfuzie ”Perfuzor compact”, “Perfuzor fm”,Steril, Prezentarea de mostre la momentul licitatiei, Bucată</t>
  </si>
  <si>
    <t>Service Kit pentru 3 ani compatibil cu masina de anestezie Drager Fabius  ( 007356 )</t>
  </si>
  <si>
    <t>Service Kit pentru 3 ani compatibil cu masina de anestezie Drager Fabius  ( 007356 ), Service Kit pentru 3 ani, set cu piese ce conține filtre, garnituri, membrane(filtru pentru conectorul de aer şi O2, filtru pentru analizatorul de gaze si altele, filtru de aier, baterie ( MX08153) compatibil cu masina de anestezie Drager Fabius, Bucată</t>
  </si>
  <si>
    <t>Set conectoare "Olympus"  ( 007357 )</t>
  </si>
  <si>
    <t>Set conectoare "Olympus"  ( 007357 ), Set conectoare endoscop Olympus" cu masina "SOLUSCOPE S 1"de reprocesare a endoscoapelor , aflate în dotare, set</t>
  </si>
  <si>
    <t>Set- seringa compatibil cu angiomat Antmed CT model ImaStar CDP  ( 007364 )</t>
  </si>
  <si>
    <t>Set- seringa compatibil cu angiomat Antmed CT model ImaStar CDP  ( 007364 ), 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 Bucată</t>
  </si>
  <si>
    <t>Set seringa pentru CT  ( 007365 )</t>
  </si>
  <si>
    <t>Set seringa pentru CT  ( 007365 ), Set seringa pentru CT, analog model 100107. Setul contine: Seringi de 200ml-2buc., Tub de legatura - 1buc., Dispozitive de umplere - 2buc., Seringile trebuie sa fie compatibile cu Injectomat Imastar CT Dual-head Injector, Bucată</t>
  </si>
  <si>
    <t>Set tuburi gofrate pentru aparat de anestezie (nou-născuți-copii)  ( 007366 )</t>
  </si>
  <si>
    <t>Set tuburi gofrate pentru aparat de anestezie (nou-născuți-copii)  ( 007366 ), 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 Bucată</t>
  </si>
  <si>
    <t>Sonde de litotripsie pneumatica  ( 007376 )</t>
  </si>
  <si>
    <t>Sonde de litotripsie pneumatica  ( 007376 ), semirigide, 3.3 Fr., adaptabile pentru generator Calcusplit Karl Storz, Bucată</t>
  </si>
  <si>
    <t>Test  indicator  55℃ ( interne)  ( 007379 )</t>
  </si>
  <si>
    <t>Test  indicator  55℃ ( interne)  ( 007379 ), 55℃ (interne)p-u sterilizarea cu vapori de peroxid de hidrogen,compatibil cu sterilizatorul  RENO S-130D  plazma,este de formă dreptunghiulară cu dimensiunile de 10cmx16mm,cu un marcaj  indicator care după sterilizare își schimbă culoarea., Bucată</t>
  </si>
  <si>
    <t>Electrozi ECG 4 pare cu supapă (adult), reutilizabili  ( 007396 )</t>
  </si>
  <si>
    <t>Electrozi ECG 4 pare cu supapă (adult), reutilizabili  ( 007396 ), 1. Parte activa a electrodului din Ag/AgCl, 2.   tip pare, 3. tip pacient adult, 4. compatibil cu conectori ECG tip banana de diametru 3 si 4mm., Bucată</t>
  </si>
  <si>
    <t>Pachet pentru sterilizare, 200 x 330mm ( 007397 )</t>
  </si>
  <si>
    <t>Pachet pentru sterilizare, 200 x 330mm ( 007397 ), Pachet pentru sterilizare cu abur, cu aer, minim 180 grade/ 60 minute, 200x330 mm, Bucată</t>
  </si>
  <si>
    <t>Cablu SpO2 reutilizabil integrat compatibil cu monitor Bistoss BT770  ( 007399 )</t>
  </si>
  <si>
    <t>Cablu SpO2 reutilizabil integrat compatibil cu monitor Bistoss BT770  ( 007399 ), Cablu SpO2 reutilizabil integrat compatibil cu monitor Bistoss BT770, compatibil cu sensor SpO2 tip cleste., Bucată</t>
  </si>
  <si>
    <t>Cablu electrozi  EKG reutilizabil integrat compatibil cu monitor Bistoss BT770  ( 007400 )</t>
  </si>
  <si>
    <t>Cablu electrozi  EKG reutilizabil integrat compatibil cu monitor Bistoss BT770  ( 007400 ), Cablu electrozi EKG  (rosu, galbem, verde, alb, negru)  reutilizabil integrat compatibil cu monitor Bistoss BT770, Bucată</t>
  </si>
  <si>
    <t>Cablu sensor SpO2  adult reutilizabil integrat compatibil cu monitor Edan IM80  ( 007401 )</t>
  </si>
  <si>
    <t>Cablu sensor SpO2  adult reutilizabil integrat compatibil cu monitor Edan IM80  ( 007401 ), Cablu sensor SpO2  adult reutilizabil integrat compatibil cu monitor Edan IM80, Bucată</t>
  </si>
  <si>
    <t>Cablu electrozi EKG  reutilizabil integrat compatibil cu monitor  Edan IM80  ( 007402 )</t>
  </si>
  <si>
    <t>Cablu electrozi EKG  reutilizabil integrat compatibil cu monitor  Edan IM80  ( 007402 ), Cablu electrozi EKG  reutilizabil integrat compatibil cu monitor Edan IM80, Bucată</t>
  </si>
  <si>
    <t>Cablu sensor SpO2  adult reutilizabil integrat compatibil cu monitor Biocare PM 900  ( 007403 )</t>
  </si>
  <si>
    <t>Cablu sensor SpO2  adult reutilizabil integrat compatibil cu monitor Biocare PM 900  ( 007403 ), Cablu sensor SpO2  adult reutilizabil integrat compatibil cu monitor Biocare PM 900, Bucată</t>
  </si>
  <si>
    <t>Consumabile pentru ECG "SE-601 B, Edan"  ( 007411 )</t>
  </si>
  <si>
    <t>Consumabile pentru ECG "SE-601 B, Edan"  ( 007411 ), Cablul pacientului pentru ECG.
Dotat cu 10 fire pentru electrocardiograf MAC 2000,conectori 4,0 mm, conector internațional 15 pini, standart de culori IEC (International Electrotechnical Commission), Bucată</t>
  </si>
  <si>
    <t>Cablul  ECG 10 fire,iE6 Schenzhen Biocare ( 007412 )</t>
  </si>
  <si>
    <t>Cablul  ECG 10 fire,iE6 Schenzhen Biocare ( 007412 ), Cablul pacientului pentru ECG
Dotat cu 10 fire pentru electrocardiograf iE6,conectori 4,0 mm, conector circular, standart de culori IEC (International Electrotechnical Commission), Bucată</t>
  </si>
  <si>
    <t>Hirtie p/u monitor Nihon Kohden  ( 007417 )</t>
  </si>
  <si>
    <t>Hirtie p/u monitor Nihon Kohden  ( 007417 ), hirtie termica plianta,faragrila,dimensiuni 50mmx100mm,lungimea totala 30m compatibil cu monitor Nihon  Kohden BSM-6000, Bucată</t>
  </si>
  <si>
    <t>Electrod bipolar ( 007419 )</t>
  </si>
  <si>
    <t>Electrod bipolar ( 007419 ), Diametru pînă la 7 Fr. compatibil cu teacă histeroscopului Olympus, Bucată</t>
  </si>
  <si>
    <t>Electrod monopolar  ( 007420 )</t>
  </si>
  <si>
    <t>Electrod monopolar  ( 007420 ), Diametru pînă la 7 Fr. compatibil cu teacă histeroscopului, Bucată</t>
  </si>
  <si>
    <t>Film radiologic stomatologic, 3 x 4 cm ( 007421 )</t>
  </si>
  <si>
    <t>Film radiologic stomatologic, 3 x 4 cm ( 007421 ), Film radiologic stomatologic 3x4 cm, ambalaj până la 150 bucati, Bucată</t>
  </si>
  <si>
    <t>Electrod tip lama, pt. chirurgie generala (sterile, de unica folosință) diametru – min. 2,4 mm Lungime – 15,0 cm  ( 007423 )</t>
  </si>
  <si>
    <t>Electrod tip lama, pt. chirurgie generala (sterile, de unica folosință) diametru – min. 2,4 mm Lungime – 15,0 cm  ( 007423 ), Electrod tip lama, pt. chirurgie generala (sterile, de unica folosință) diametru – min. 2,4 mm Lungime – 15,0 cm, Bucată</t>
  </si>
  <si>
    <t>Electrod tip lama, pt. chirurgie generala (sterile, de unica folosință) diametru – min. 2,4 mm Lungime – 9,0 cm  ( 007424 )</t>
  </si>
  <si>
    <t>Electrod tip lama, pt. chirurgie generala (sterile, de unica folosință) diametru – min. 2,4 mm Lungime – 9,0 cm  ( 007424 ), Electrod tip lama, pt. chirurgie generala (sterile, de unica folosință) diametru – min. 2,4 mm Lungime – 9,0 cm, Bucată</t>
  </si>
  <si>
    <t>Cablu pentru ECG MAC600  ( 007427 )</t>
  </si>
  <si>
    <t>Cablu pentru ECG MAC600  ( 007427 ), Cablu paciet pentru electrocardiograf cu 10 fire (rezistenta 10 COM) Compatibil cu MAC 600, Bucată</t>
  </si>
  <si>
    <t>Cablu pentru ECG MAC2000  ( 007428 )</t>
  </si>
  <si>
    <t>Cablu pentru ECG MAC2000  ( 007428 ), Cablu paciet pentru electrocardiograf cu 10 fire (rezistenta 10 COM) Compatibil cu MAC2000, Bucată</t>
  </si>
  <si>
    <t>Cablu pentru ECG SE-3  ( 007429 )</t>
  </si>
  <si>
    <t>Cablu pentru ECG SE-3  ( 007429 ), Cablu pacient pentru electrocardiograf cu 10 fire (rezistenta 10 COM) Compatibil cu SE-3, Bucată</t>
  </si>
  <si>
    <t>Electrod lamă unică utilizare, 1.5m ( 007433 )</t>
  </si>
  <si>
    <t>Electrod lamă unică utilizare, 1.5m ( 007433 ), Electrod activ lamă, mîner cu 2 butoane tăiere-coagulare, unică utilizare, steril, lungimea min. 1.5m, cu conector Valleylab 3 contacte, Bucată</t>
  </si>
  <si>
    <t>Test-indicator sterilizare 134°/ 20 min   Universal cu Registru Test-indicator sterilizare 134°/ 20 min   Universal ( 007434 )</t>
  </si>
  <si>
    <t>Test-indicator sterilizare 134°/ 20 min   Universal cu Registru Test-indicator sterilizare 134°/ 20 min   Universal ( 007434 ), Indicator p/u controlul calităţii sterilizării la 134 grade 20 min. INTERN, nr. de până la 1000 teste pe bază adezivă, clasa 4, cu virarea culorii indicatorului. Termen de valabilitate nu mai puțin de 24 luni, instrucțiune de utilizare în limba romană cu registru., Test</t>
  </si>
  <si>
    <t>Film radiologic 35 x 43 cm (14 x 17 inch), Agfa Drystar 5300 ( 007436 )</t>
  </si>
  <si>
    <t>Film radiologic 35 x 43 cm (14 x 17 inch), Agfa Drystar 5300 ( 007436 ), Film radiologic 35 x 43 cm (14 x 17 inch)
Ambalare pînă la 100 bucăți în cutie. Compatibil cu aparatul AGFA drystar 5300, Bucată</t>
  </si>
  <si>
    <t>Film radiologic 25 x 30 cm  (10 x 12 inch) , Agfa Drystar 5302 ( 007437 )</t>
  </si>
  <si>
    <t>Film radiologic 25 x 30 cm  (10 x 12 inch) , Agfa Drystar 5302 ( 007437 ), Film radiologic 25 x 30 cm  (10 x 12 inch)
Ambalare pînă la 100 bucăți în cutie. 
Compatibil cu  imprimanta AGFA Drystar 5302, Bucată</t>
  </si>
  <si>
    <t>Film radiologic cu baza albastra 20 x 25 cm  (8 x 10 inch), AGFA Drystar 5302 ( 007438 )</t>
  </si>
  <si>
    <t>Film radiologic cu baza albastra 20 x 25 cm  (8 x 10 inch), AGFA Drystar 5302 ( 007438 ), Film radiologic cu baza albastra 20 x 25 cm  (8 x 10 inch)
Ambalare pînă la 100 bucăți în cutie.
Compatibil cu imprimanta AGFA Drystar 5302, Bucată</t>
  </si>
  <si>
    <t>Hîrtie milimetrică p/u ECG , termosensibilă 210х30 tip: rolă  ( 007439 )</t>
  </si>
  <si>
    <t>Hîrtie milimetrică p/u ECG , termosensibilă 210х30 tip: rolă  ( 007439 ), Hîrtie milimetrică p/u ECG , termosensibilă 210х30 tip: rolă caroiaj albastru, Bucată</t>
  </si>
  <si>
    <t xml:space="preserve"> Film radiologic 25 x 30 cm  (10 x 12 inch) compatibil cu DryPro 873 ( G48039 )</t>
  </si>
  <si>
    <t xml:space="preserve"> Film radiologic 25 x 30 cm  (10 x 12 inch) compatibil cu DryPro 873 ( G48039 ), Film radiologic 25 x 30 cm  (10 x 12 inch)
ambalaj până la 125 bucăți în cutie  
compatibil cu DryPro 873,Konica Minolta , Bucată</t>
  </si>
  <si>
    <t>Filtru antibacterial, de unica folosința compatibil cu  Pony FX ( G48040 )</t>
  </si>
  <si>
    <t>Filtru antibacterial, de unica folosința compatibil cu  Pony FX ( G48040 ), 1.Filtru antibacterial pentru spirometrie
2. Dimensiuni:
Diametru interior – 26mm ±0,5mm
Diametru exterior – 30,7mm ±0,5mm
Lungime – 75mm ±5mm
3. Destinat pentru adulți
4.  Poate fi utilizat la aparatul Pony FX
5. De unică folosința
6. Ambalaj individual
7. Echivalent cu model A 182 300 004, Cosmed
 Se vor prezenta mostre pentru verificare., Bucată</t>
  </si>
  <si>
    <t>Hîrtie milimetrică p/u ECG , termosensibilă 128mm x150mm х300P tip: pliată, Sonicaid FM830 ( G48041 )</t>
  </si>
  <si>
    <t>Hîrtie milimetrică p/u ECG , termosensibilă 128mm x150mm х300P tip: pliată, Sonicaid FM830 ( G48041 ), Hîrtie milimetrică p/u ECG , termosensibilă 128mm x150mm х300P tip: pliată, linie de marcaj
compatibilă cu Sonicaid FM800, Bucată</t>
  </si>
  <si>
    <t>Hîrtie milimetrică p/u ECG, termosensibilă, 210x30, tip: rolă, culoare: albastru ( G48042 )</t>
  </si>
  <si>
    <t>Hîrtie milimetrică p/u ECG, termosensibilă, 210x30, tip: rolă, culoare: albastru ( G48042 ), Hîrtie milimetrică p/u ECG , termosensibilă 210х30 tip: rolă caroiaj albastru  , Bucată</t>
  </si>
  <si>
    <t>Hîrtie milimetrică p/u ECG , termosensibilă 80х20 tip: rolă, culoare: albastru ( G48043 )</t>
  </si>
  <si>
    <t>Hîrtie milimetrică p/u ECG , termosensibilă 80х20 tip: rolă, culoare: albastru ( G48043 ), Hîrtie milimetrică p/u ECG , termosensibilă 80х20 tip: rolă caroiaj albastru. , Bucată</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</si>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</sst>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name val="Arial"/>
      <family val="2"/>
    </font>
    <font>
      <b/>
      <sz val="8"/>
      <color indexed="18"/>
      <name val="Arial Narrow"/>
    </font>
    <font>
      <b/>
      <sz val="8"/>
      <name val="Arial Narrow"/>
    </font>
    <font>
      <b/>
      <sz val="8"/>
      <color indexed="12"/>
      <name val="Arial Narrow"/>
    </font>
  </fonts>
  <fills count="4">
    <fill>
      <patternFill patternType="none"/>
    </fill>
    <fill>
      <patternFill patternType="gray125"/>
    </fill>
    <fill>
      <patternFill patternType="solid">
        <fgColor indexed="27"/>
        <bgColor indexed="64"/>
      </patternFill>
    </fill>
    <fill>
      <patternFill patternType="solid">
        <fgColor theme="5" tint="0.79998168889431442"/>
        <bgColor indexed="64"/>
      </patternFill>
    </fill>
  </fills>
  <borders count="3">
    <border>
      <left/>
      <right/>
      <top/>
      <bottom/>
      <diagonal/>
    </border>
    <border>
      <left style="thin">
        <color indexed="60"/>
      </left>
      <right style="thin">
        <color indexed="60"/>
      </right>
      <top style="thin">
        <color indexed="60"/>
      </top>
      <bottom style="thin">
        <color indexed="60"/>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 fillId="0" borderId="0"/>
  </cellStyleXfs>
  <cellXfs count="22">
    <xf numFmtId="0" fontId="0" fillId="0" borderId="0" xfId="0"/>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wrapText="1" indent="1"/>
    </xf>
    <xf numFmtId="0" fontId="3" fillId="0" borderId="2" xfId="1" applyFont="1" applyBorder="1" applyAlignment="1">
      <alignment vertical="top" wrapText="1" indent="2"/>
    </xf>
    <xf numFmtId="0" fontId="4" fillId="0" borderId="2" xfId="1" applyFont="1" applyBorder="1" applyAlignment="1">
      <alignment horizontal="right" vertical="center" indent="1"/>
    </xf>
    <xf numFmtId="2" fontId="4" fillId="0" borderId="2" xfId="1" applyNumberFormat="1" applyFont="1" applyBorder="1" applyAlignment="1">
      <alignment horizontal="right" vertical="center" indent="1"/>
    </xf>
    <xf numFmtId="4" fontId="3" fillId="0" borderId="2" xfId="1" applyNumberFormat="1" applyFont="1" applyBorder="1" applyAlignment="1">
      <alignment horizontal="right" vertical="center" indent="1"/>
    </xf>
    <xf numFmtId="4" fontId="3" fillId="0" borderId="0" xfId="1" applyNumberFormat="1" applyFont="1" applyAlignment="1">
      <alignment horizontal="right" vertical="center" indent="1"/>
    </xf>
    <xf numFmtId="4" fontId="3" fillId="3" borderId="2" xfId="1" applyNumberFormat="1" applyFont="1" applyFill="1" applyBorder="1" applyAlignment="1">
      <alignment horizontal="right" vertical="center" indent="1"/>
    </xf>
    <xf numFmtId="4" fontId="4" fillId="0" borderId="2" xfId="1" applyNumberFormat="1" applyFont="1" applyBorder="1" applyAlignment="1">
      <alignment horizontal="right" vertical="center" indent="1"/>
    </xf>
    <xf numFmtId="2" fontId="3" fillId="0" borderId="2" xfId="1" applyNumberFormat="1" applyFont="1" applyBorder="1" applyAlignment="1">
      <alignment horizontal="right" vertical="center" indent="1"/>
    </xf>
    <xf numFmtId="4" fontId="4" fillId="3" borderId="2" xfId="1" applyNumberFormat="1" applyFont="1" applyFill="1" applyBorder="1" applyAlignment="1">
      <alignment horizontal="right" vertical="center" indent="1"/>
    </xf>
    <xf numFmtId="0" fontId="3" fillId="3" borderId="2" xfId="1" applyFont="1" applyFill="1" applyBorder="1" applyAlignment="1">
      <alignment vertical="top" wrapText="1" indent="2"/>
    </xf>
    <xf numFmtId="0" fontId="4" fillId="3" borderId="2" xfId="1" applyFont="1" applyFill="1" applyBorder="1" applyAlignment="1">
      <alignment horizontal="right" vertical="center" indent="1"/>
    </xf>
    <xf numFmtId="2" fontId="4" fillId="3" borderId="2" xfId="1" applyNumberFormat="1" applyFont="1" applyFill="1" applyBorder="1" applyAlignment="1">
      <alignment horizontal="right" vertical="center" indent="1"/>
    </xf>
    <xf numFmtId="0" fontId="0" fillId="3" borderId="0" xfId="0" applyFill="1"/>
    <xf numFmtId="0" fontId="3" fillId="0" borderId="2" xfId="1" applyFont="1" applyBorder="1" applyAlignment="1">
      <alignment horizontal="right" vertical="center" indent="1"/>
    </xf>
    <xf numFmtId="0" fontId="2" fillId="2" borderId="1" xfId="1" applyFont="1" applyFill="1" applyBorder="1" applyAlignment="1">
      <alignment vertical="top"/>
    </xf>
    <xf numFmtId="4" fontId="4" fillId="2" borderId="1" xfId="1" applyNumberFormat="1" applyFont="1" applyFill="1" applyBorder="1" applyAlignment="1">
      <alignment horizontal="right" vertical="center" indent="1"/>
    </xf>
    <xf numFmtId="2" fontId="4" fillId="2" borderId="1" xfId="1" applyNumberFormat="1" applyFont="1" applyFill="1" applyBorder="1" applyAlignment="1">
      <alignment horizontal="right" vertical="center" indent="1"/>
    </xf>
    <xf numFmtId="4" fontId="2" fillId="2" borderId="1" xfId="1" applyNumberFormat="1" applyFont="1" applyFill="1" applyBorder="1" applyAlignment="1">
      <alignment horizontal="right" vertical="center" indent="1"/>
    </xf>
    <xf numFmtId="4" fontId="2" fillId="2" borderId="0" xfId="1" applyNumberFormat="1" applyFont="1" applyFill="1" applyAlignment="1">
      <alignment horizontal="right" vertical="center" indent="1"/>
    </xf>
  </cellXfs>
  <cellStyles count="2">
    <cellStyle name="Normal" xfId="0" builtinId="0"/>
    <cellStyle name="Normal_Sheet1" xfId="1" xr:uid="{2009AAF7-5F73-47BF-9BEB-446D923D4F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287A0-BE14-49F3-A32D-483783133CF5}">
  <dimension ref="A1:EY304"/>
  <sheetViews>
    <sheetView tabSelected="1" workbookViewId="0">
      <pane ySplit="1" topLeftCell="A2" activePane="bottomLeft" state="frozen"/>
      <selection pane="bottomLeft" activeCell="EV1" sqref="EV1:EY1048576"/>
    </sheetView>
  </sheetViews>
  <sheetFormatPr defaultRowHeight="15" x14ac:dyDescent="0.25"/>
  <cols>
    <col min="1" max="1" width="10" customWidth="1"/>
    <col min="2" max="2" width="26" customWidth="1"/>
    <col min="3" max="3" width="47.140625" customWidth="1"/>
    <col min="4" max="4" width="11.42578125" customWidth="1"/>
    <col min="5" max="150" width="9.140625" customWidth="1"/>
    <col min="151" max="151" width="12.42578125" customWidth="1"/>
    <col min="152" max="153" width="13" hidden="1" customWidth="1"/>
    <col min="154" max="154" width="15.28515625" hidden="1" customWidth="1"/>
    <col min="155" max="155" width="0" hidden="1" customWidth="1"/>
  </cols>
  <sheetData>
    <row r="1" spans="1:154" ht="178.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2" t="s">
        <v>150</v>
      </c>
      <c r="EV1" s="2" t="s">
        <v>151</v>
      </c>
      <c r="EW1" s="2" t="s">
        <v>152</v>
      </c>
    </row>
    <row r="2" spans="1:154" ht="89.25" x14ac:dyDescent="0.25">
      <c r="A2" s="3">
        <v>1</v>
      </c>
      <c r="B2" s="3" t="s">
        <v>153</v>
      </c>
      <c r="C2" s="3" t="s">
        <v>154</v>
      </c>
      <c r="D2" s="3" t="s">
        <v>155</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5">
        <v>2</v>
      </c>
      <c r="CM2" s="4"/>
      <c r="CN2" s="4"/>
      <c r="CO2" s="4"/>
      <c r="CP2" s="5">
        <v>200</v>
      </c>
      <c r="CQ2" s="5">
        <v>20</v>
      </c>
      <c r="CR2" s="4"/>
      <c r="CS2" s="5">
        <v>20</v>
      </c>
      <c r="CT2" s="5">
        <v>100</v>
      </c>
      <c r="CU2" s="4"/>
      <c r="CV2" s="4"/>
      <c r="CW2" s="4"/>
      <c r="CX2" s="5">
        <v>60</v>
      </c>
      <c r="CY2" s="4"/>
      <c r="CZ2" s="4"/>
      <c r="DA2" s="4"/>
      <c r="DB2" s="4"/>
      <c r="DC2" s="5">
        <v>20</v>
      </c>
      <c r="DD2" s="4"/>
      <c r="DE2" s="4"/>
      <c r="DF2" s="4"/>
      <c r="DG2" s="5">
        <v>60</v>
      </c>
      <c r="DH2" s="4"/>
      <c r="DI2" s="4"/>
      <c r="DJ2" s="5">
        <v>5</v>
      </c>
      <c r="DK2" s="4"/>
      <c r="DL2" s="4"/>
      <c r="DM2" s="4"/>
      <c r="DN2" s="5">
        <v>80</v>
      </c>
      <c r="DO2" s="4"/>
      <c r="DP2" s="4"/>
      <c r="DQ2" s="4"/>
      <c r="DR2" s="4"/>
      <c r="DS2" s="4"/>
      <c r="DT2" s="4"/>
      <c r="DU2" s="5">
        <v>3</v>
      </c>
      <c r="DV2" s="4"/>
      <c r="DW2" s="4"/>
      <c r="DX2" s="4"/>
      <c r="DY2" s="5">
        <v>3</v>
      </c>
      <c r="DZ2" s="5">
        <v>10</v>
      </c>
      <c r="EA2" s="4"/>
      <c r="EB2" s="4"/>
      <c r="EC2" s="4"/>
      <c r="ED2" s="5">
        <v>2</v>
      </c>
      <c r="EE2" s="4"/>
      <c r="EF2" s="4"/>
      <c r="EG2" s="5">
        <v>6</v>
      </c>
      <c r="EH2" s="5">
        <v>1</v>
      </c>
      <c r="EI2" s="5">
        <v>2</v>
      </c>
      <c r="EJ2" s="4"/>
      <c r="EK2" s="4"/>
      <c r="EL2" s="4"/>
      <c r="EM2" s="4"/>
      <c r="EN2" s="5">
        <v>5</v>
      </c>
      <c r="EO2" s="4"/>
      <c r="EP2" s="5">
        <v>3</v>
      </c>
      <c r="EQ2" s="5">
        <v>4</v>
      </c>
      <c r="ER2" s="4"/>
      <c r="ES2" s="4"/>
      <c r="ET2" s="4"/>
      <c r="EU2" s="5">
        <v>606</v>
      </c>
      <c r="EV2" s="6">
        <v>156348</v>
      </c>
      <c r="EW2" s="7">
        <f>EV2/1.2</f>
        <v>130290</v>
      </c>
      <c r="EX2">
        <f>EV2/EU2</f>
        <v>258</v>
      </c>
    </row>
    <row r="3" spans="1:154" ht="89.25" x14ac:dyDescent="0.25">
      <c r="A3" s="3">
        <v>2</v>
      </c>
      <c r="B3" s="3" t="s">
        <v>156</v>
      </c>
      <c r="C3" s="3" t="s">
        <v>157</v>
      </c>
      <c r="D3" s="3" t="s">
        <v>155</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5">
        <v>25</v>
      </c>
      <c r="CP3" s="4"/>
      <c r="CQ3" s="4"/>
      <c r="CR3" s="5">
        <v>10</v>
      </c>
      <c r="CS3" s="5">
        <v>40</v>
      </c>
      <c r="CT3" s="5">
        <v>100</v>
      </c>
      <c r="CU3" s="4"/>
      <c r="CV3" s="4"/>
      <c r="CW3" s="4"/>
      <c r="CX3" s="4"/>
      <c r="CY3" s="4"/>
      <c r="CZ3" s="4"/>
      <c r="DA3" s="4"/>
      <c r="DB3" s="4"/>
      <c r="DC3" s="4"/>
      <c r="DD3" s="4"/>
      <c r="DE3" s="5">
        <v>50</v>
      </c>
      <c r="DF3" s="4"/>
      <c r="DG3" s="4"/>
      <c r="DH3" s="5">
        <v>280</v>
      </c>
      <c r="DI3" s="4"/>
      <c r="DJ3" s="4"/>
      <c r="DK3" s="4"/>
      <c r="DL3" s="4"/>
      <c r="DM3" s="4"/>
      <c r="DN3" s="4"/>
      <c r="DO3" s="4"/>
      <c r="DP3" s="4"/>
      <c r="DQ3" s="4"/>
      <c r="DR3" s="4"/>
      <c r="DS3" s="5">
        <v>4</v>
      </c>
      <c r="DT3" s="4"/>
      <c r="DU3" s="4"/>
      <c r="DV3" s="4"/>
      <c r="DW3" s="4"/>
      <c r="DX3" s="4"/>
      <c r="DY3" s="4"/>
      <c r="DZ3" s="4"/>
      <c r="EA3" s="4"/>
      <c r="EB3" s="4"/>
      <c r="EC3" s="4"/>
      <c r="ED3" s="4"/>
      <c r="EE3" s="4"/>
      <c r="EF3" s="4"/>
      <c r="EG3" s="4"/>
      <c r="EH3" s="4"/>
      <c r="EI3" s="4"/>
      <c r="EJ3" s="5">
        <v>5</v>
      </c>
      <c r="EK3" s="4"/>
      <c r="EL3" s="4"/>
      <c r="EM3" s="4"/>
      <c r="EN3" s="4"/>
      <c r="EO3" s="4"/>
      <c r="EP3" s="4"/>
      <c r="EQ3" s="4"/>
      <c r="ER3" s="4"/>
      <c r="ES3" s="4"/>
      <c r="ET3" s="4"/>
      <c r="EU3" s="5">
        <v>514</v>
      </c>
      <c r="EV3" s="6">
        <v>202927.2</v>
      </c>
      <c r="EW3" s="7">
        <f t="shared" ref="EW3:EW66" si="0">EV3/1.2</f>
        <v>169106.00000000003</v>
      </c>
      <c r="EX3">
        <f t="shared" ref="EX3:EX66" si="1">EV3/EU3</f>
        <v>394.8</v>
      </c>
    </row>
    <row r="4" spans="1:154" ht="89.25" x14ac:dyDescent="0.25">
      <c r="A4" s="3">
        <v>3</v>
      </c>
      <c r="B4" s="3" t="s">
        <v>158</v>
      </c>
      <c r="C4" s="3" t="s">
        <v>159</v>
      </c>
      <c r="D4" s="3" t="s">
        <v>155</v>
      </c>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5">
        <v>10</v>
      </c>
      <c r="CP4" s="4"/>
      <c r="CQ4" s="5">
        <v>18</v>
      </c>
      <c r="CR4" s="4"/>
      <c r="CS4" s="4"/>
      <c r="CT4" s="5">
        <v>72</v>
      </c>
      <c r="CU4" s="4"/>
      <c r="CV4" s="4"/>
      <c r="CW4" s="4"/>
      <c r="CX4" s="4"/>
      <c r="CY4" s="4"/>
      <c r="CZ4" s="4"/>
      <c r="DA4" s="4"/>
      <c r="DB4" s="4"/>
      <c r="DC4" s="5">
        <v>100</v>
      </c>
      <c r="DD4" s="4"/>
      <c r="DE4" s="5">
        <v>50</v>
      </c>
      <c r="DF4" s="4"/>
      <c r="DG4" s="4"/>
      <c r="DH4" s="4"/>
      <c r="DI4" s="4"/>
      <c r="DJ4" s="5">
        <v>2</v>
      </c>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5">
        <v>252</v>
      </c>
      <c r="EV4" s="8">
        <v>75739.75</v>
      </c>
      <c r="EW4" s="7">
        <f t="shared" si="0"/>
        <v>63116.458333333336</v>
      </c>
      <c r="EX4">
        <f t="shared" si="1"/>
        <v>300.55456349206349</v>
      </c>
    </row>
    <row r="5" spans="1:154" ht="63.75" x14ac:dyDescent="0.25">
      <c r="A5" s="3">
        <v>4</v>
      </c>
      <c r="B5" s="3" t="s">
        <v>160</v>
      </c>
      <c r="C5" s="3" t="s">
        <v>161</v>
      </c>
      <c r="D5" s="3" t="s">
        <v>155</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5">
        <v>300</v>
      </c>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5">
        <v>300</v>
      </c>
      <c r="EV5" s="6">
        <v>36000</v>
      </c>
      <c r="EW5" s="7">
        <f t="shared" si="0"/>
        <v>30000</v>
      </c>
      <c r="EX5">
        <f t="shared" si="1"/>
        <v>120</v>
      </c>
    </row>
    <row r="6" spans="1:154" ht="38.25" x14ac:dyDescent="0.25">
      <c r="A6" s="3">
        <v>5</v>
      </c>
      <c r="B6" s="3" t="s">
        <v>162</v>
      </c>
      <c r="C6" s="3" t="s">
        <v>163</v>
      </c>
      <c r="D6" s="3" t="s">
        <v>155</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5">
        <v>300</v>
      </c>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5">
        <v>300</v>
      </c>
      <c r="EV6" s="6">
        <v>36000</v>
      </c>
      <c r="EW6" s="7">
        <f t="shared" si="0"/>
        <v>30000</v>
      </c>
      <c r="EX6">
        <f t="shared" si="1"/>
        <v>120</v>
      </c>
    </row>
    <row r="7" spans="1:154" ht="51" x14ac:dyDescent="0.25">
      <c r="A7" s="3">
        <v>6</v>
      </c>
      <c r="B7" s="3" t="s">
        <v>164</v>
      </c>
      <c r="C7" s="3" t="s">
        <v>165</v>
      </c>
      <c r="D7" s="3" t="s">
        <v>155</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5">
        <v>100</v>
      </c>
      <c r="CU7" s="4"/>
      <c r="CV7" s="4"/>
      <c r="CW7" s="4"/>
      <c r="CX7" s="4"/>
      <c r="CY7" s="4"/>
      <c r="CZ7" s="4"/>
      <c r="DA7" s="4"/>
      <c r="DB7" s="4"/>
      <c r="DC7" s="4"/>
      <c r="DD7" s="4"/>
      <c r="DE7" s="4"/>
      <c r="DF7" s="5">
        <v>10</v>
      </c>
      <c r="DG7" s="5">
        <v>10</v>
      </c>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5">
        <v>120</v>
      </c>
      <c r="EV7" s="6">
        <v>29088</v>
      </c>
      <c r="EW7" s="7">
        <f t="shared" si="0"/>
        <v>24240</v>
      </c>
      <c r="EX7">
        <f t="shared" si="1"/>
        <v>242.4</v>
      </c>
    </row>
    <row r="8" spans="1:154" ht="51" x14ac:dyDescent="0.25">
      <c r="A8" s="3">
        <v>7</v>
      </c>
      <c r="B8" s="3" t="s">
        <v>166</v>
      </c>
      <c r="C8" s="3" t="s">
        <v>167</v>
      </c>
      <c r="D8" s="3" t="s">
        <v>155</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5">
        <v>100</v>
      </c>
      <c r="CU8" s="4"/>
      <c r="CV8" s="4"/>
      <c r="CW8" s="4"/>
      <c r="CX8" s="4"/>
      <c r="CY8" s="4"/>
      <c r="CZ8" s="4"/>
      <c r="DA8" s="4"/>
      <c r="DB8" s="4"/>
      <c r="DC8" s="4"/>
      <c r="DD8" s="4"/>
      <c r="DE8" s="4"/>
      <c r="DF8" s="5">
        <v>10</v>
      </c>
      <c r="DG8" s="5">
        <v>10</v>
      </c>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5">
        <v>120</v>
      </c>
      <c r="EV8" s="6">
        <v>29088</v>
      </c>
      <c r="EW8" s="7">
        <f t="shared" si="0"/>
        <v>24240</v>
      </c>
      <c r="EX8">
        <f t="shared" si="1"/>
        <v>242.4</v>
      </c>
    </row>
    <row r="9" spans="1:154" ht="51" x14ac:dyDescent="0.25">
      <c r="A9" s="3">
        <v>8</v>
      </c>
      <c r="B9" s="3" t="s">
        <v>168</v>
      </c>
      <c r="C9" s="3" t="s">
        <v>169</v>
      </c>
      <c r="D9" s="3" t="s">
        <v>155</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5">
        <v>100</v>
      </c>
      <c r="CU9" s="4"/>
      <c r="CV9" s="4"/>
      <c r="CW9" s="4"/>
      <c r="CX9" s="4"/>
      <c r="CY9" s="4"/>
      <c r="CZ9" s="4"/>
      <c r="DA9" s="4"/>
      <c r="DB9" s="4"/>
      <c r="DC9" s="4"/>
      <c r="DD9" s="4"/>
      <c r="DE9" s="4"/>
      <c r="DF9" s="5">
        <v>10</v>
      </c>
      <c r="DG9" s="5">
        <v>10</v>
      </c>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5">
        <v>120</v>
      </c>
      <c r="EV9" s="6">
        <v>30672</v>
      </c>
      <c r="EW9" s="7">
        <f t="shared" si="0"/>
        <v>25560</v>
      </c>
      <c r="EX9">
        <f t="shared" si="1"/>
        <v>255.6</v>
      </c>
    </row>
    <row r="10" spans="1:154" ht="38.25" x14ac:dyDescent="0.25">
      <c r="A10" s="3">
        <v>9</v>
      </c>
      <c r="B10" s="3" t="s">
        <v>170</v>
      </c>
      <c r="C10" s="3" t="s">
        <v>171</v>
      </c>
      <c r="D10" s="3" t="s">
        <v>155</v>
      </c>
      <c r="E10" s="4"/>
      <c r="F10" s="4"/>
      <c r="G10" s="4"/>
      <c r="H10" s="4"/>
      <c r="I10" s="4"/>
      <c r="J10" s="4"/>
      <c r="K10" s="4"/>
      <c r="L10" s="4"/>
      <c r="M10" s="4"/>
      <c r="N10" s="4"/>
      <c r="O10" s="4"/>
      <c r="P10" s="5">
        <v>1</v>
      </c>
      <c r="Q10" s="5">
        <v>7</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5">
        <v>4</v>
      </c>
      <c r="AV10" s="4"/>
      <c r="AW10" s="4"/>
      <c r="AX10" s="5">
        <v>1</v>
      </c>
      <c r="AY10" s="4"/>
      <c r="AZ10" s="4"/>
      <c r="BA10" s="4"/>
      <c r="BB10" s="4"/>
      <c r="BC10" s="4"/>
      <c r="BD10" s="4"/>
      <c r="BE10" s="4"/>
      <c r="BF10" s="4"/>
      <c r="BG10" s="4"/>
      <c r="BH10" s="4"/>
      <c r="BI10" s="4"/>
      <c r="BJ10" s="4"/>
      <c r="BK10" s="4"/>
      <c r="BL10" s="4"/>
      <c r="BM10" s="4"/>
      <c r="BN10" s="4"/>
      <c r="BO10" s="4"/>
      <c r="BP10" s="4"/>
      <c r="BQ10" s="4"/>
      <c r="BR10" s="4"/>
      <c r="BS10" s="4"/>
      <c r="BT10" s="5">
        <v>2</v>
      </c>
      <c r="BU10" s="4"/>
      <c r="BV10" s="4"/>
      <c r="BW10" s="4"/>
      <c r="BX10" s="4"/>
      <c r="BY10" s="4"/>
      <c r="BZ10" s="4"/>
      <c r="CA10" s="4"/>
      <c r="CB10" s="4"/>
      <c r="CC10" s="4"/>
      <c r="CD10" s="4"/>
      <c r="CE10" s="4"/>
      <c r="CF10" s="4"/>
      <c r="CG10" s="4"/>
      <c r="CH10" s="5">
        <v>7</v>
      </c>
      <c r="CI10" s="5">
        <v>100</v>
      </c>
      <c r="CJ10" s="4"/>
      <c r="CK10" s="4"/>
      <c r="CL10" s="4"/>
      <c r="CM10" s="4"/>
      <c r="CN10" s="4"/>
      <c r="CO10" s="4"/>
      <c r="CP10" s="4"/>
      <c r="CQ10" s="4"/>
      <c r="CR10" s="4"/>
      <c r="CS10" s="4"/>
      <c r="CT10" s="4"/>
      <c r="CU10" s="4"/>
      <c r="CV10" s="4"/>
      <c r="CW10" s="4"/>
      <c r="CX10" s="5">
        <v>4</v>
      </c>
      <c r="CY10" s="4"/>
      <c r="CZ10" s="4"/>
      <c r="DA10" s="4"/>
      <c r="DB10" s="4"/>
      <c r="DC10" s="4"/>
      <c r="DD10" s="4"/>
      <c r="DE10" s="4"/>
      <c r="DF10" s="4"/>
      <c r="DG10" s="4"/>
      <c r="DH10" s="4"/>
      <c r="DI10" s="4"/>
      <c r="DJ10" s="5">
        <v>1</v>
      </c>
      <c r="DK10" s="4"/>
      <c r="DL10" s="4"/>
      <c r="DM10" s="4"/>
      <c r="DN10" s="5">
        <v>5</v>
      </c>
      <c r="DO10" s="4"/>
      <c r="DP10" s="5">
        <v>2</v>
      </c>
      <c r="DQ10" s="5">
        <v>5</v>
      </c>
      <c r="DR10" s="4"/>
      <c r="DS10" s="4"/>
      <c r="DT10" s="4"/>
      <c r="DU10" s="4"/>
      <c r="DV10" s="4"/>
      <c r="DW10" s="4"/>
      <c r="DX10" s="4"/>
      <c r="DY10" s="4"/>
      <c r="DZ10" s="4"/>
      <c r="EA10" s="4"/>
      <c r="EB10" s="4"/>
      <c r="EC10" s="4"/>
      <c r="ED10" s="4"/>
      <c r="EE10" s="4"/>
      <c r="EF10" s="4"/>
      <c r="EG10" s="5">
        <v>8</v>
      </c>
      <c r="EH10" s="4"/>
      <c r="EI10" s="4"/>
      <c r="EJ10" s="4"/>
      <c r="EK10" s="4"/>
      <c r="EL10" s="4"/>
      <c r="EM10" s="4"/>
      <c r="EN10" s="5">
        <v>1</v>
      </c>
      <c r="EO10" s="4"/>
      <c r="EP10" s="4"/>
      <c r="EQ10" s="4"/>
      <c r="ER10" s="4"/>
      <c r="ES10" s="4"/>
      <c r="ET10" s="5">
        <v>2</v>
      </c>
      <c r="EU10" s="5">
        <v>150</v>
      </c>
      <c r="EV10" s="6">
        <v>94500</v>
      </c>
      <c r="EW10" s="7">
        <f t="shared" si="0"/>
        <v>78750</v>
      </c>
      <c r="EX10">
        <f t="shared" si="1"/>
        <v>630</v>
      </c>
    </row>
    <row r="11" spans="1:154" ht="38.25" x14ac:dyDescent="0.25">
      <c r="A11" s="3">
        <v>10</v>
      </c>
      <c r="B11" s="3" t="s">
        <v>172</v>
      </c>
      <c r="C11" s="3" t="s">
        <v>173</v>
      </c>
      <c r="D11" s="3" t="s">
        <v>155</v>
      </c>
      <c r="E11" s="4"/>
      <c r="F11" s="4"/>
      <c r="G11" s="4"/>
      <c r="H11" s="4"/>
      <c r="I11" s="4"/>
      <c r="J11" s="4"/>
      <c r="K11" s="4"/>
      <c r="L11" s="4"/>
      <c r="M11" s="4"/>
      <c r="N11" s="5">
        <v>8</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5">
        <v>1</v>
      </c>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5">
        <v>1</v>
      </c>
      <c r="BT11" s="4"/>
      <c r="BU11" s="4"/>
      <c r="BV11" s="4"/>
      <c r="BW11" s="4"/>
      <c r="BX11" s="4"/>
      <c r="BY11" s="4"/>
      <c r="BZ11" s="4"/>
      <c r="CA11" s="4"/>
      <c r="CB11" s="4"/>
      <c r="CC11" s="4"/>
      <c r="CD11" s="4"/>
      <c r="CE11" s="4"/>
      <c r="CF11" s="4"/>
      <c r="CG11" s="4"/>
      <c r="CH11" s="5">
        <v>12</v>
      </c>
      <c r="CI11" s="4"/>
      <c r="CJ11" s="4"/>
      <c r="CK11" s="4"/>
      <c r="CL11" s="4"/>
      <c r="CM11" s="4"/>
      <c r="CN11" s="4"/>
      <c r="CO11" s="4"/>
      <c r="CP11" s="4"/>
      <c r="CQ11" s="4"/>
      <c r="CR11" s="4"/>
      <c r="CS11" s="4"/>
      <c r="CT11" s="4"/>
      <c r="CU11" s="4"/>
      <c r="CV11" s="4"/>
      <c r="CW11" s="4"/>
      <c r="CX11" s="4"/>
      <c r="CY11" s="5">
        <v>1</v>
      </c>
      <c r="CZ11" s="4"/>
      <c r="DA11" s="4"/>
      <c r="DB11" s="4"/>
      <c r="DC11" s="5">
        <v>3</v>
      </c>
      <c r="DD11" s="4"/>
      <c r="DE11" s="4"/>
      <c r="DF11" s="5">
        <v>15</v>
      </c>
      <c r="DG11" s="4"/>
      <c r="DH11" s="4"/>
      <c r="DI11" s="4"/>
      <c r="DJ11" s="5">
        <v>1</v>
      </c>
      <c r="DK11" s="4"/>
      <c r="DL11" s="4"/>
      <c r="DM11" s="4"/>
      <c r="DN11" s="4"/>
      <c r="DO11" s="4"/>
      <c r="DP11" s="4"/>
      <c r="DQ11" s="5">
        <v>1</v>
      </c>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5">
        <v>43</v>
      </c>
      <c r="EV11" s="6">
        <v>47300.17</v>
      </c>
      <c r="EW11" s="7">
        <f t="shared" si="0"/>
        <v>39416.808333333334</v>
      </c>
      <c r="EX11">
        <f t="shared" si="1"/>
        <v>1100.003953488372</v>
      </c>
    </row>
    <row r="12" spans="1:154" ht="89.25" x14ac:dyDescent="0.25">
      <c r="A12" s="3">
        <v>11</v>
      </c>
      <c r="B12" s="3" t="s">
        <v>174</v>
      </c>
      <c r="C12" s="3" t="s">
        <v>175</v>
      </c>
      <c r="D12" s="3" t="s">
        <v>176</v>
      </c>
      <c r="E12" s="4"/>
      <c r="F12" s="4"/>
      <c r="G12" s="4"/>
      <c r="H12" s="4"/>
      <c r="I12" s="4"/>
      <c r="J12" s="4"/>
      <c r="K12" s="4"/>
      <c r="L12" s="4"/>
      <c r="M12" s="4"/>
      <c r="N12" s="4"/>
      <c r="O12" s="4"/>
      <c r="P12" s="5">
        <v>1</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5">
        <v>1</v>
      </c>
      <c r="EV12" s="6">
        <v>6500</v>
      </c>
      <c r="EW12" s="7">
        <f t="shared" si="0"/>
        <v>5416.666666666667</v>
      </c>
      <c r="EX12">
        <f t="shared" si="1"/>
        <v>6500</v>
      </c>
    </row>
    <row r="13" spans="1:154" ht="89.25" x14ac:dyDescent="0.25">
      <c r="A13" s="3">
        <v>12</v>
      </c>
      <c r="B13" s="3" t="s">
        <v>177</v>
      </c>
      <c r="C13" s="3" t="s">
        <v>178</v>
      </c>
      <c r="D13" s="3" t="s">
        <v>176</v>
      </c>
      <c r="E13" s="4"/>
      <c r="F13" s="4"/>
      <c r="G13" s="4"/>
      <c r="H13" s="4"/>
      <c r="I13" s="4"/>
      <c r="J13" s="4"/>
      <c r="K13" s="4"/>
      <c r="L13" s="4"/>
      <c r="M13" s="4"/>
      <c r="N13" s="4"/>
      <c r="O13" s="5">
        <v>3</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5">
        <v>1</v>
      </c>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5">
        <v>4</v>
      </c>
      <c r="EV13" s="6">
        <v>28000.03</v>
      </c>
      <c r="EW13" s="7">
        <f t="shared" si="0"/>
        <v>23333.358333333334</v>
      </c>
      <c r="EX13">
        <f t="shared" si="1"/>
        <v>7000.0074999999997</v>
      </c>
    </row>
    <row r="14" spans="1:154" ht="51" x14ac:dyDescent="0.25">
      <c r="A14" s="3">
        <v>13</v>
      </c>
      <c r="B14" s="3" t="s">
        <v>179</v>
      </c>
      <c r="C14" s="3" t="s">
        <v>180</v>
      </c>
      <c r="D14" s="3" t="s">
        <v>155</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9">
        <v>5000</v>
      </c>
      <c r="CP14" s="9">
        <v>5000</v>
      </c>
      <c r="CQ14" s="4"/>
      <c r="CR14" s="4"/>
      <c r="CS14" s="9">
        <v>4300</v>
      </c>
      <c r="CT14" s="9">
        <v>5000</v>
      </c>
      <c r="CU14" s="4"/>
      <c r="CV14" s="4"/>
      <c r="CW14" s="4"/>
      <c r="CX14" s="4"/>
      <c r="CY14" s="4"/>
      <c r="CZ14" s="4"/>
      <c r="DA14" s="4"/>
      <c r="DB14" s="4"/>
      <c r="DC14" s="4"/>
      <c r="DD14" s="4"/>
      <c r="DE14" s="4"/>
      <c r="DF14" s="4"/>
      <c r="DG14" s="4"/>
      <c r="DH14" s="9">
        <v>27000</v>
      </c>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9">
        <v>46300</v>
      </c>
      <c r="EV14" s="6">
        <v>33336</v>
      </c>
      <c r="EW14" s="7">
        <f t="shared" si="0"/>
        <v>27780</v>
      </c>
      <c r="EX14">
        <f t="shared" si="1"/>
        <v>0.72</v>
      </c>
    </row>
    <row r="15" spans="1:154" ht="89.25" x14ac:dyDescent="0.25">
      <c r="A15" s="3">
        <v>14</v>
      </c>
      <c r="B15" s="3" t="s">
        <v>181</v>
      </c>
      <c r="C15" s="3" t="s">
        <v>182</v>
      </c>
      <c r="D15" s="3" t="s">
        <v>155</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5">
        <v>300</v>
      </c>
      <c r="CQ15" s="5">
        <v>500</v>
      </c>
      <c r="CR15" s="4"/>
      <c r="CS15" s="4"/>
      <c r="CT15" s="4"/>
      <c r="CU15" s="4"/>
      <c r="CV15" s="4"/>
      <c r="CW15" s="4"/>
      <c r="CX15" s="4"/>
      <c r="CY15" s="4"/>
      <c r="CZ15" s="5">
        <v>25</v>
      </c>
      <c r="DA15" s="4"/>
      <c r="DB15" s="4"/>
      <c r="DC15" s="4"/>
      <c r="DD15" s="4"/>
      <c r="DE15" s="4"/>
      <c r="DF15" s="5">
        <v>100</v>
      </c>
      <c r="DG15" s="4"/>
      <c r="DH15" s="5">
        <v>350</v>
      </c>
      <c r="DI15" s="4"/>
      <c r="DJ15" s="4"/>
      <c r="DK15" s="4"/>
      <c r="DL15" s="4"/>
      <c r="DM15" s="5">
        <v>20</v>
      </c>
      <c r="DN15" s="4"/>
      <c r="DO15" s="4"/>
      <c r="DP15" s="4"/>
      <c r="DQ15" s="4"/>
      <c r="DR15" s="4"/>
      <c r="DS15" s="5">
        <v>4</v>
      </c>
      <c r="DT15" s="4"/>
      <c r="DU15" s="4"/>
      <c r="DV15" s="4"/>
      <c r="DW15" s="4"/>
      <c r="DX15" s="4"/>
      <c r="DY15" s="4"/>
      <c r="DZ15" s="4"/>
      <c r="EA15" s="4"/>
      <c r="EB15" s="4"/>
      <c r="EC15" s="4"/>
      <c r="ED15" s="4"/>
      <c r="EE15" s="4"/>
      <c r="EF15" s="4"/>
      <c r="EG15" s="4"/>
      <c r="EH15" s="4"/>
      <c r="EI15" s="4"/>
      <c r="EJ15" s="4"/>
      <c r="EK15" s="4"/>
      <c r="EL15" s="4"/>
      <c r="EM15" s="4"/>
      <c r="EN15" s="5">
        <v>1</v>
      </c>
      <c r="EO15" s="4"/>
      <c r="EP15" s="4"/>
      <c r="EQ15" s="5">
        <v>4</v>
      </c>
      <c r="ER15" s="4"/>
      <c r="ES15" s="4"/>
      <c r="ET15" s="4"/>
      <c r="EU15" s="9">
        <v>1304</v>
      </c>
      <c r="EV15" s="8">
        <v>583326.14</v>
      </c>
      <c r="EW15" s="7">
        <f t="shared" si="0"/>
        <v>486105.1166666667</v>
      </c>
      <c r="EX15">
        <f t="shared" si="1"/>
        <v>447.33599693251534</v>
      </c>
    </row>
    <row r="16" spans="1:154" ht="114.75" x14ac:dyDescent="0.25">
      <c r="A16" s="3">
        <v>15</v>
      </c>
      <c r="B16" s="3" t="s">
        <v>183</v>
      </c>
      <c r="C16" s="3" t="s">
        <v>184</v>
      </c>
      <c r="D16" s="3" t="s">
        <v>155</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9">
        <v>2500</v>
      </c>
      <c r="CY16" s="4"/>
      <c r="CZ16" s="4"/>
      <c r="DA16" s="4"/>
      <c r="DB16" s="4"/>
      <c r="DC16" s="4"/>
      <c r="DD16" s="4"/>
      <c r="DE16" s="4"/>
      <c r="DF16" s="4"/>
      <c r="DG16" s="4"/>
      <c r="DH16" s="9">
        <v>3000</v>
      </c>
      <c r="DI16" s="4"/>
      <c r="DJ16" s="4"/>
      <c r="DK16" s="4"/>
      <c r="DL16" s="4"/>
      <c r="DM16" s="4"/>
      <c r="DN16" s="9">
        <v>1500</v>
      </c>
      <c r="DO16" s="5">
        <v>10</v>
      </c>
      <c r="DP16" s="4"/>
      <c r="DQ16" s="4"/>
      <c r="DR16" s="4"/>
      <c r="DS16" s="4"/>
      <c r="DT16" s="4"/>
      <c r="DU16" s="5">
        <v>100</v>
      </c>
      <c r="DV16" s="4"/>
      <c r="DW16" s="4"/>
      <c r="DX16" s="4"/>
      <c r="DY16" s="4"/>
      <c r="DZ16" s="4"/>
      <c r="EA16" s="4"/>
      <c r="EB16" s="4"/>
      <c r="EC16" s="4"/>
      <c r="ED16" s="4"/>
      <c r="EE16" s="4"/>
      <c r="EF16" s="4"/>
      <c r="EG16" s="5">
        <v>100</v>
      </c>
      <c r="EH16" s="4"/>
      <c r="EI16" s="4"/>
      <c r="EJ16" s="4"/>
      <c r="EK16" s="4"/>
      <c r="EL16" s="4"/>
      <c r="EM16" s="4"/>
      <c r="EN16" s="5">
        <v>1</v>
      </c>
      <c r="EO16" s="4"/>
      <c r="EP16" s="4"/>
      <c r="EQ16" s="5">
        <v>4</v>
      </c>
      <c r="ER16" s="4"/>
      <c r="ES16" s="4"/>
      <c r="ET16" s="4"/>
      <c r="EU16" s="9">
        <v>7215</v>
      </c>
      <c r="EV16" s="6">
        <v>505107.72</v>
      </c>
      <c r="EW16" s="7">
        <f t="shared" si="0"/>
        <v>420923.1</v>
      </c>
      <c r="EX16">
        <f t="shared" si="1"/>
        <v>70.007999999999996</v>
      </c>
    </row>
    <row r="17" spans="1:154" ht="38.25" x14ac:dyDescent="0.25">
      <c r="A17" s="3">
        <v>16</v>
      </c>
      <c r="B17" s="3" t="s">
        <v>185</v>
      </c>
      <c r="C17" s="3" t="s">
        <v>186</v>
      </c>
      <c r="D17" s="3" t="s">
        <v>155</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9">
        <v>5000</v>
      </c>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9">
        <v>5000</v>
      </c>
      <c r="EV17" s="6">
        <v>750000</v>
      </c>
      <c r="EW17" s="7">
        <f t="shared" si="0"/>
        <v>625000</v>
      </c>
      <c r="EX17">
        <f t="shared" si="1"/>
        <v>150</v>
      </c>
    </row>
    <row r="18" spans="1:154" ht="51" x14ac:dyDescent="0.25">
      <c r="A18" s="3">
        <v>17</v>
      </c>
      <c r="B18" s="3" t="s">
        <v>187</v>
      </c>
      <c r="C18" s="3" t="s">
        <v>188</v>
      </c>
      <c r="D18" s="3" t="s">
        <v>155</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5">
        <v>20</v>
      </c>
      <c r="CS18" s="5">
        <v>60</v>
      </c>
      <c r="CT18" s="5">
        <v>40</v>
      </c>
      <c r="CU18" s="4"/>
      <c r="CV18" s="4"/>
      <c r="CW18" s="4"/>
      <c r="CX18" s="4"/>
      <c r="CY18" s="4"/>
      <c r="CZ18" s="4"/>
      <c r="DA18" s="5">
        <v>20</v>
      </c>
      <c r="DB18" s="4"/>
      <c r="DC18" s="4"/>
      <c r="DD18" s="4"/>
      <c r="DE18" s="4"/>
      <c r="DF18" s="5">
        <v>100</v>
      </c>
      <c r="DG18" s="4"/>
      <c r="DH18" s="4"/>
      <c r="DI18" s="4"/>
      <c r="DJ18" s="4"/>
      <c r="DK18" s="4"/>
      <c r="DL18" s="4"/>
      <c r="DM18" s="4"/>
      <c r="DN18" s="4"/>
      <c r="DO18" s="4"/>
      <c r="DP18" s="4"/>
      <c r="DQ18" s="4"/>
      <c r="DR18" s="4"/>
      <c r="DS18" s="4"/>
      <c r="DT18" s="4"/>
      <c r="DU18" s="4"/>
      <c r="DV18" s="4"/>
      <c r="DW18" s="4"/>
      <c r="DX18" s="4"/>
      <c r="DY18" s="4"/>
      <c r="DZ18" s="4"/>
      <c r="EA18" s="4"/>
      <c r="EB18" s="5">
        <v>2</v>
      </c>
      <c r="EC18" s="4"/>
      <c r="ED18" s="4"/>
      <c r="EE18" s="4"/>
      <c r="EF18" s="4"/>
      <c r="EG18" s="5">
        <v>5</v>
      </c>
      <c r="EH18" s="4"/>
      <c r="EI18" s="4"/>
      <c r="EJ18" s="4"/>
      <c r="EK18" s="4"/>
      <c r="EL18" s="4"/>
      <c r="EM18" s="4"/>
      <c r="EN18" s="4"/>
      <c r="EO18" s="4"/>
      <c r="EP18" s="5">
        <v>10</v>
      </c>
      <c r="EQ18" s="5">
        <v>3</v>
      </c>
      <c r="ER18" s="4"/>
      <c r="ES18" s="4"/>
      <c r="ET18" s="4"/>
      <c r="EU18" s="5">
        <v>260</v>
      </c>
      <c r="EV18" s="8">
        <v>93537.600000000006</v>
      </c>
      <c r="EW18" s="7">
        <f t="shared" si="0"/>
        <v>77948.000000000015</v>
      </c>
      <c r="EX18">
        <f t="shared" si="1"/>
        <v>359.76000000000005</v>
      </c>
    </row>
    <row r="19" spans="1:154" ht="38.25" x14ac:dyDescent="0.25">
      <c r="A19" s="3">
        <v>18</v>
      </c>
      <c r="B19" s="3" t="s">
        <v>189</v>
      </c>
      <c r="C19" s="3" t="s">
        <v>190</v>
      </c>
      <c r="D19" s="3" t="s">
        <v>155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9">
        <v>8000</v>
      </c>
      <c r="CQ19" s="4"/>
      <c r="CR19" s="4"/>
      <c r="CS19" s="9">
        <v>2000</v>
      </c>
      <c r="CT19" s="5">
        <v>200</v>
      </c>
      <c r="CU19" s="4"/>
      <c r="CV19" s="4"/>
      <c r="CW19" s="4"/>
      <c r="CX19" s="9">
        <v>4800</v>
      </c>
      <c r="CY19" s="4"/>
      <c r="CZ19" s="4"/>
      <c r="DA19" s="9">
        <v>2500</v>
      </c>
      <c r="DB19" s="4"/>
      <c r="DC19" s="4"/>
      <c r="DD19" s="4"/>
      <c r="DE19" s="9">
        <v>2000</v>
      </c>
      <c r="DF19" s="5">
        <v>100</v>
      </c>
      <c r="DG19" s="5">
        <v>50</v>
      </c>
      <c r="DH19" s="4"/>
      <c r="DI19" s="4"/>
      <c r="DJ19" s="4"/>
      <c r="DK19" s="5">
        <v>40</v>
      </c>
      <c r="DL19" s="4"/>
      <c r="DM19" s="4"/>
      <c r="DN19" s="5">
        <v>800</v>
      </c>
      <c r="DO19" s="4"/>
      <c r="DP19" s="4"/>
      <c r="DQ19" s="4"/>
      <c r="DR19" s="4"/>
      <c r="DS19" s="5">
        <v>100</v>
      </c>
      <c r="DT19" s="4"/>
      <c r="DU19" s="4"/>
      <c r="DV19" s="4"/>
      <c r="DW19" s="4"/>
      <c r="DX19" s="4"/>
      <c r="DY19" s="4"/>
      <c r="DZ19" s="4"/>
      <c r="EA19" s="5">
        <v>80</v>
      </c>
      <c r="EB19" s="5">
        <v>200</v>
      </c>
      <c r="EC19" s="5">
        <v>200</v>
      </c>
      <c r="ED19" s="4"/>
      <c r="EE19" s="5">
        <v>500</v>
      </c>
      <c r="EF19" s="4"/>
      <c r="EG19" s="4"/>
      <c r="EH19" s="4"/>
      <c r="EI19" s="5">
        <v>50</v>
      </c>
      <c r="EJ19" s="4"/>
      <c r="EK19" s="4"/>
      <c r="EL19" s="4"/>
      <c r="EM19" s="4"/>
      <c r="EN19" s="4"/>
      <c r="EO19" s="4"/>
      <c r="EP19" s="5">
        <v>50</v>
      </c>
      <c r="EQ19" s="5">
        <v>400</v>
      </c>
      <c r="ER19" s="4"/>
      <c r="ES19" s="4"/>
      <c r="ET19" s="4"/>
      <c r="EU19" s="9">
        <v>22070</v>
      </c>
      <c r="EV19" s="6">
        <v>645435.6</v>
      </c>
      <c r="EW19" s="7">
        <f t="shared" si="0"/>
        <v>537863</v>
      </c>
      <c r="EX19">
        <f t="shared" si="1"/>
        <v>29.244929768917082</v>
      </c>
    </row>
    <row r="20" spans="1:154" ht="38.25" x14ac:dyDescent="0.25">
      <c r="A20" s="3">
        <v>19</v>
      </c>
      <c r="B20" s="3" t="s">
        <v>191</v>
      </c>
      <c r="C20" s="3" t="s">
        <v>192</v>
      </c>
      <c r="D20" s="3" t="s">
        <v>155</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5">
        <v>1</v>
      </c>
      <c r="CS20" s="4"/>
      <c r="CT20" s="4"/>
      <c r="CU20" s="4"/>
      <c r="CV20" s="4"/>
      <c r="CW20" s="4"/>
      <c r="CX20" s="4"/>
      <c r="CY20" s="4"/>
      <c r="CZ20" s="4"/>
      <c r="DA20" s="4"/>
      <c r="DB20" s="4"/>
      <c r="DC20" s="4"/>
      <c r="DD20" s="4"/>
      <c r="DE20" s="4"/>
      <c r="DF20" s="5">
        <v>5</v>
      </c>
      <c r="DG20" s="5">
        <v>5</v>
      </c>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5">
        <v>11</v>
      </c>
      <c r="EV20" s="6">
        <v>33128.83</v>
      </c>
      <c r="EW20" s="7">
        <f t="shared" si="0"/>
        <v>27607.358333333337</v>
      </c>
      <c r="EX20">
        <f t="shared" si="1"/>
        <v>3011.7118181818182</v>
      </c>
    </row>
    <row r="21" spans="1:154" ht="63.75" x14ac:dyDescent="0.25">
      <c r="A21" s="3">
        <v>20</v>
      </c>
      <c r="B21" s="3" t="s">
        <v>193</v>
      </c>
      <c r="C21" s="3" t="s">
        <v>194</v>
      </c>
      <c r="D21" s="3" t="s">
        <v>155</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9">
        <v>11000</v>
      </c>
      <c r="CQ21" s="4"/>
      <c r="CR21" s="9">
        <v>3000</v>
      </c>
      <c r="CS21" s="4"/>
      <c r="CT21" s="4"/>
      <c r="CU21" s="4"/>
      <c r="CV21" s="4"/>
      <c r="CW21" s="4"/>
      <c r="CX21" s="4"/>
      <c r="CY21" s="4"/>
      <c r="CZ21" s="4"/>
      <c r="DA21" s="4"/>
      <c r="DB21" s="4"/>
      <c r="DC21" s="4"/>
      <c r="DD21" s="4"/>
      <c r="DE21" s="9">
        <v>25000</v>
      </c>
      <c r="DF21" s="4"/>
      <c r="DG21" s="4"/>
      <c r="DH21" s="4"/>
      <c r="DI21" s="4"/>
      <c r="DJ21" s="4"/>
      <c r="DK21" s="4"/>
      <c r="DL21" s="4"/>
      <c r="DM21" s="4"/>
      <c r="DN21" s="9">
        <v>4085</v>
      </c>
      <c r="DO21" s="5">
        <v>500</v>
      </c>
      <c r="DP21" s="4"/>
      <c r="DQ21" s="4"/>
      <c r="DR21" s="4"/>
      <c r="DS21" s="4"/>
      <c r="DT21" s="4"/>
      <c r="DU21" s="4"/>
      <c r="DV21" s="4"/>
      <c r="DW21" s="4"/>
      <c r="DX21" s="4"/>
      <c r="DY21" s="4"/>
      <c r="DZ21" s="4"/>
      <c r="EA21" s="4"/>
      <c r="EB21" s="9">
        <v>2000</v>
      </c>
      <c r="EC21" s="4"/>
      <c r="ED21" s="4"/>
      <c r="EE21" s="4"/>
      <c r="EF21" s="4"/>
      <c r="EG21" s="4"/>
      <c r="EH21" s="4"/>
      <c r="EI21" s="4"/>
      <c r="EJ21" s="4"/>
      <c r="EK21" s="4"/>
      <c r="EL21" s="4"/>
      <c r="EM21" s="4"/>
      <c r="EN21" s="4"/>
      <c r="EO21" s="4"/>
      <c r="EP21" s="4"/>
      <c r="EQ21" s="4"/>
      <c r="ER21" s="4"/>
      <c r="ES21" s="9">
        <v>15000</v>
      </c>
      <c r="ET21" s="4"/>
      <c r="EU21" s="9">
        <v>60585</v>
      </c>
      <c r="EV21" s="6">
        <v>79972.2</v>
      </c>
      <c r="EW21" s="7">
        <f t="shared" si="0"/>
        <v>66643.5</v>
      </c>
      <c r="EX21">
        <f t="shared" si="1"/>
        <v>1.32</v>
      </c>
    </row>
    <row r="22" spans="1:154" ht="51" x14ac:dyDescent="0.25">
      <c r="A22" s="3">
        <v>21</v>
      </c>
      <c r="B22" s="3" t="s">
        <v>195</v>
      </c>
      <c r="C22" s="3" t="s">
        <v>196</v>
      </c>
      <c r="D22" s="3" t="s">
        <v>176</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5">
        <v>2</v>
      </c>
      <c r="ET22" s="4"/>
      <c r="EU22" s="5">
        <v>2</v>
      </c>
      <c r="EV22" s="6">
        <v>5992.01</v>
      </c>
      <c r="EW22" s="7">
        <f t="shared" si="0"/>
        <v>4993.3416666666672</v>
      </c>
      <c r="EX22">
        <f t="shared" si="1"/>
        <v>2996.0050000000001</v>
      </c>
    </row>
    <row r="23" spans="1:154" ht="38.25" x14ac:dyDescent="0.25">
      <c r="A23" s="3">
        <v>22</v>
      </c>
      <c r="B23" s="3" t="s">
        <v>197</v>
      </c>
      <c r="C23" s="3" t="s">
        <v>198</v>
      </c>
      <c r="D23" s="3" t="s">
        <v>155</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5">
        <v>2</v>
      </c>
      <c r="ET23" s="4"/>
      <c r="EU23" s="5">
        <v>2</v>
      </c>
      <c r="EV23" s="6">
        <v>1600.01</v>
      </c>
      <c r="EW23" s="7">
        <f t="shared" si="0"/>
        <v>1333.3416666666667</v>
      </c>
      <c r="EX23">
        <f t="shared" si="1"/>
        <v>800.005</v>
      </c>
    </row>
    <row r="24" spans="1:154" ht="38.25" x14ac:dyDescent="0.25">
      <c r="A24" s="3">
        <v>23</v>
      </c>
      <c r="B24" s="3" t="s">
        <v>199</v>
      </c>
      <c r="C24" s="3" t="s">
        <v>200</v>
      </c>
      <c r="D24" s="3" t="s">
        <v>155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5">
        <v>400</v>
      </c>
      <c r="CP24" s="4"/>
      <c r="CQ24" s="4"/>
      <c r="CR24" s="4"/>
      <c r="CS24" s="4"/>
      <c r="CT24" s="4"/>
      <c r="CU24" s="4"/>
      <c r="CV24" s="4"/>
      <c r="CW24" s="4"/>
      <c r="CX24" s="4"/>
      <c r="CY24" s="4"/>
      <c r="CZ24" s="4"/>
      <c r="DA24" s="4"/>
      <c r="DB24" s="4"/>
      <c r="DC24" s="4"/>
      <c r="DD24" s="4"/>
      <c r="DE24" s="4"/>
      <c r="DF24" s="5">
        <v>100</v>
      </c>
      <c r="DG24" s="5">
        <v>10</v>
      </c>
      <c r="DH24" s="4"/>
      <c r="DI24" s="4"/>
      <c r="DJ24" s="4"/>
      <c r="DK24" s="4"/>
      <c r="DL24" s="4"/>
      <c r="DM24" s="4"/>
      <c r="DN24" s="5">
        <v>300</v>
      </c>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5">
        <v>810</v>
      </c>
      <c r="EV24" s="6">
        <v>29403</v>
      </c>
      <c r="EW24" s="7">
        <f t="shared" si="0"/>
        <v>24502.5</v>
      </c>
      <c r="EX24">
        <f t="shared" si="1"/>
        <v>36.299999999999997</v>
      </c>
    </row>
    <row r="25" spans="1:154" ht="51" x14ac:dyDescent="0.25">
      <c r="A25" s="3">
        <v>24</v>
      </c>
      <c r="B25" s="3" t="s">
        <v>201</v>
      </c>
      <c r="C25" s="3" t="s">
        <v>202</v>
      </c>
      <c r="D25" s="3" t="s">
        <v>155</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5">
        <v>20</v>
      </c>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5">
        <v>20</v>
      </c>
      <c r="EV25" s="6">
        <v>1624.32</v>
      </c>
      <c r="EW25" s="7">
        <f t="shared" si="0"/>
        <v>1353.6</v>
      </c>
      <c r="EX25">
        <f t="shared" si="1"/>
        <v>81.215999999999994</v>
      </c>
    </row>
    <row r="26" spans="1:154" ht="140.25" x14ac:dyDescent="0.25">
      <c r="A26" s="3">
        <v>25</v>
      </c>
      <c r="B26" s="3" t="s">
        <v>203</v>
      </c>
      <c r="C26" s="3" t="s">
        <v>204</v>
      </c>
      <c r="D26" s="3" t="s">
        <v>155</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9">
        <v>2500</v>
      </c>
      <c r="CT26" s="4"/>
      <c r="CU26" s="4"/>
      <c r="CV26" s="4"/>
      <c r="CW26" s="4"/>
      <c r="CX26" s="4"/>
      <c r="CY26" s="4"/>
      <c r="CZ26" s="4"/>
      <c r="DA26" s="4"/>
      <c r="DB26" s="4"/>
      <c r="DC26" s="5">
        <v>500</v>
      </c>
      <c r="DD26" s="4"/>
      <c r="DE26" s="4"/>
      <c r="DF26" s="4"/>
      <c r="DG26" s="4"/>
      <c r="DH26" s="9">
        <v>2000</v>
      </c>
      <c r="DI26" s="4"/>
      <c r="DJ26" s="4"/>
      <c r="DK26" s="4"/>
      <c r="DL26" s="4"/>
      <c r="DM26" s="4"/>
      <c r="DN26" s="4"/>
      <c r="DO26" s="5">
        <v>50</v>
      </c>
      <c r="DP26" s="4"/>
      <c r="DQ26" s="4"/>
      <c r="DR26" s="4"/>
      <c r="DS26" s="4"/>
      <c r="DT26" s="4"/>
      <c r="DU26" s="4"/>
      <c r="DV26" s="4"/>
      <c r="DW26" s="4"/>
      <c r="DX26" s="4"/>
      <c r="DY26" s="5">
        <v>100</v>
      </c>
      <c r="DZ26" s="4"/>
      <c r="EA26" s="4"/>
      <c r="EB26" s="4"/>
      <c r="EC26" s="4"/>
      <c r="ED26" s="4"/>
      <c r="EE26" s="4"/>
      <c r="EF26" s="4"/>
      <c r="EG26" s="4"/>
      <c r="EH26" s="4"/>
      <c r="EI26" s="4"/>
      <c r="EJ26" s="4"/>
      <c r="EK26" s="4"/>
      <c r="EL26" s="4"/>
      <c r="EM26" s="4"/>
      <c r="EN26" s="4"/>
      <c r="EO26" s="4"/>
      <c r="EP26" s="4"/>
      <c r="EQ26" s="4"/>
      <c r="ER26" s="4"/>
      <c r="ES26" s="4"/>
      <c r="ET26" s="4"/>
      <c r="EU26" s="9">
        <v>5150</v>
      </c>
      <c r="EV26" s="8">
        <v>7848.6</v>
      </c>
      <c r="EW26" s="7">
        <f t="shared" si="0"/>
        <v>6540.5000000000009</v>
      </c>
      <c r="EX26">
        <f t="shared" si="1"/>
        <v>1.524</v>
      </c>
    </row>
    <row r="27" spans="1:154" ht="51" x14ac:dyDescent="0.25">
      <c r="A27" s="3">
        <v>26</v>
      </c>
      <c r="B27" s="3" t="s">
        <v>205</v>
      </c>
      <c r="C27" s="3" t="s">
        <v>206</v>
      </c>
      <c r="D27" s="3" t="s">
        <v>207</v>
      </c>
      <c r="E27" s="4"/>
      <c r="F27" s="4"/>
      <c r="G27" s="4"/>
      <c r="H27" s="4"/>
      <c r="I27" s="4"/>
      <c r="J27" s="4"/>
      <c r="K27" s="4"/>
      <c r="L27" s="4"/>
      <c r="M27" s="4"/>
      <c r="N27" s="5">
        <v>100</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5">
        <v>6</v>
      </c>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5">
        <v>106</v>
      </c>
      <c r="EV27" s="6">
        <v>9116.42</v>
      </c>
      <c r="EW27" s="7">
        <f t="shared" si="0"/>
        <v>7597.0166666666673</v>
      </c>
      <c r="EX27">
        <f t="shared" si="1"/>
        <v>86.003962264150942</v>
      </c>
    </row>
    <row r="28" spans="1:154" ht="51" x14ac:dyDescent="0.25">
      <c r="A28" s="3">
        <v>27</v>
      </c>
      <c r="B28" s="3" t="s">
        <v>208</v>
      </c>
      <c r="C28" s="3" t="s">
        <v>209</v>
      </c>
      <c r="D28" s="3" t="s">
        <v>207</v>
      </c>
      <c r="E28" s="4"/>
      <c r="F28" s="4"/>
      <c r="G28" s="4"/>
      <c r="H28" s="4"/>
      <c r="I28" s="4"/>
      <c r="J28" s="4"/>
      <c r="K28" s="4"/>
      <c r="L28" s="4"/>
      <c r="M28" s="4"/>
      <c r="N28" s="5">
        <v>100</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5">
        <v>4</v>
      </c>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5">
        <v>104</v>
      </c>
      <c r="EV28" s="6">
        <v>12480</v>
      </c>
      <c r="EW28" s="7">
        <f t="shared" si="0"/>
        <v>10400</v>
      </c>
      <c r="EX28">
        <f t="shared" si="1"/>
        <v>120</v>
      </c>
    </row>
    <row r="29" spans="1:154" ht="38.25" x14ac:dyDescent="0.25">
      <c r="A29" s="3">
        <v>28</v>
      </c>
      <c r="B29" s="3" t="s">
        <v>210</v>
      </c>
      <c r="C29" s="3" t="s">
        <v>211</v>
      </c>
      <c r="D29" s="3" t="s">
        <v>207</v>
      </c>
      <c r="E29" s="4"/>
      <c r="F29" s="4"/>
      <c r="G29" s="4"/>
      <c r="H29" s="4"/>
      <c r="I29" s="4"/>
      <c r="J29" s="4"/>
      <c r="K29" s="4"/>
      <c r="L29" s="4"/>
      <c r="M29" s="4"/>
      <c r="N29" s="5">
        <v>100</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5">
        <v>100</v>
      </c>
      <c r="EV29" s="6">
        <v>8600.4</v>
      </c>
      <c r="EW29" s="7">
        <f t="shared" si="0"/>
        <v>7167</v>
      </c>
      <c r="EX29">
        <f t="shared" si="1"/>
        <v>86.003999999999991</v>
      </c>
    </row>
    <row r="30" spans="1:154" ht="114.75" x14ac:dyDescent="0.25">
      <c r="A30" s="3">
        <v>29</v>
      </c>
      <c r="B30" s="3" t="s">
        <v>212</v>
      </c>
      <c r="C30" s="3" t="s">
        <v>213</v>
      </c>
      <c r="D30" s="3" t="s">
        <v>155</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9">
        <v>2600</v>
      </c>
      <c r="CT30" s="4"/>
      <c r="CU30" s="4"/>
      <c r="CV30" s="4"/>
      <c r="CW30" s="4"/>
      <c r="CX30" s="4"/>
      <c r="CY30" s="4"/>
      <c r="CZ30" s="4"/>
      <c r="DA30" s="4"/>
      <c r="DB30" s="4"/>
      <c r="DC30" s="4"/>
      <c r="DD30" s="4"/>
      <c r="DE30" s="4"/>
      <c r="DF30" s="9">
        <v>15500</v>
      </c>
      <c r="DG30" s="4"/>
      <c r="DH30" s="4"/>
      <c r="DI30" s="4"/>
      <c r="DJ30" s="4"/>
      <c r="DK30" s="4"/>
      <c r="DL30" s="4"/>
      <c r="DM30" s="5">
        <v>400</v>
      </c>
      <c r="DN30" s="5">
        <v>200</v>
      </c>
      <c r="DO30" s="4"/>
      <c r="DP30" s="4"/>
      <c r="DQ30" s="4"/>
      <c r="DR30" s="4"/>
      <c r="DS30" s="4"/>
      <c r="DT30" s="4"/>
      <c r="DU30" s="4"/>
      <c r="DV30" s="4"/>
      <c r="DW30" s="4"/>
      <c r="DX30" s="4"/>
      <c r="DY30" s="4"/>
      <c r="DZ30" s="4"/>
      <c r="EA30" s="4"/>
      <c r="EB30" s="4"/>
      <c r="EC30" s="4"/>
      <c r="ED30" s="4"/>
      <c r="EE30" s="4"/>
      <c r="EF30" s="4"/>
      <c r="EG30" s="4"/>
      <c r="EH30" s="4"/>
      <c r="EI30" s="4"/>
      <c r="EJ30" s="9">
        <v>1000</v>
      </c>
      <c r="EK30" s="4"/>
      <c r="EL30" s="4"/>
      <c r="EM30" s="4"/>
      <c r="EN30" s="4"/>
      <c r="EO30" s="4"/>
      <c r="EP30" s="4"/>
      <c r="EQ30" s="4"/>
      <c r="ER30" s="4"/>
      <c r="ES30" s="4"/>
      <c r="ET30" s="4"/>
      <c r="EU30" s="9">
        <v>19700</v>
      </c>
      <c r="EV30" s="6">
        <v>24822</v>
      </c>
      <c r="EW30" s="7">
        <f t="shared" si="0"/>
        <v>20685</v>
      </c>
      <c r="EX30">
        <f t="shared" si="1"/>
        <v>1.26</v>
      </c>
    </row>
    <row r="31" spans="1:154" ht="89.25" x14ac:dyDescent="0.25">
      <c r="A31" s="3">
        <v>30</v>
      </c>
      <c r="B31" s="3" t="s">
        <v>214</v>
      </c>
      <c r="C31" s="3" t="s">
        <v>215</v>
      </c>
      <c r="D31" s="3" t="s">
        <v>155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5">
        <v>500</v>
      </c>
      <c r="CT31" s="4"/>
      <c r="CU31" s="4"/>
      <c r="CV31" s="4"/>
      <c r="CW31" s="4"/>
      <c r="CX31" s="4"/>
      <c r="CY31" s="4"/>
      <c r="CZ31" s="4"/>
      <c r="DA31" s="4"/>
      <c r="DB31" s="4"/>
      <c r="DC31" s="4"/>
      <c r="DD31" s="4"/>
      <c r="DE31" s="4"/>
      <c r="DF31" s="4"/>
      <c r="DG31" s="4"/>
      <c r="DH31" s="4"/>
      <c r="DI31" s="4"/>
      <c r="DJ31" s="4"/>
      <c r="DK31" s="4"/>
      <c r="DL31" s="4"/>
      <c r="DM31" s="5">
        <v>100</v>
      </c>
      <c r="DN31" s="4"/>
      <c r="DO31" s="4"/>
      <c r="DP31" s="4"/>
      <c r="DQ31" s="4"/>
      <c r="DR31" s="4"/>
      <c r="DS31" s="4"/>
      <c r="DT31" s="4"/>
      <c r="DU31" s="4"/>
      <c r="DV31" s="4"/>
      <c r="DW31" s="4"/>
      <c r="DX31" s="4"/>
      <c r="DY31" s="4"/>
      <c r="DZ31" s="4"/>
      <c r="EA31" s="4"/>
      <c r="EB31" s="4"/>
      <c r="EC31" s="4"/>
      <c r="ED31" s="4"/>
      <c r="EE31" s="4"/>
      <c r="EF31" s="4"/>
      <c r="EG31" s="4"/>
      <c r="EH31" s="4"/>
      <c r="EI31" s="4"/>
      <c r="EJ31" s="5">
        <v>500</v>
      </c>
      <c r="EK31" s="4"/>
      <c r="EL31" s="4"/>
      <c r="EM31" s="4"/>
      <c r="EN31" s="4"/>
      <c r="EO31" s="4"/>
      <c r="EP31" s="4"/>
      <c r="EQ31" s="4"/>
      <c r="ER31" s="4"/>
      <c r="ES31" s="4"/>
      <c r="ET31" s="4"/>
      <c r="EU31" s="9">
        <v>1100</v>
      </c>
      <c r="EV31" s="6">
        <v>1386</v>
      </c>
      <c r="EW31" s="7">
        <f t="shared" si="0"/>
        <v>1155</v>
      </c>
      <c r="EX31">
        <f t="shared" si="1"/>
        <v>1.26</v>
      </c>
    </row>
    <row r="32" spans="1:154" ht="89.25" x14ac:dyDescent="0.25">
      <c r="A32" s="3">
        <v>31</v>
      </c>
      <c r="B32" s="3" t="s">
        <v>216</v>
      </c>
      <c r="C32" s="3" t="s">
        <v>217</v>
      </c>
      <c r="D32" s="3" t="s">
        <v>155</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5">
        <v>100</v>
      </c>
      <c r="CT32" s="4"/>
      <c r="CU32" s="4"/>
      <c r="CV32" s="4"/>
      <c r="CW32" s="4"/>
      <c r="CX32" s="4"/>
      <c r="CY32" s="4"/>
      <c r="CZ32" s="4"/>
      <c r="DA32" s="4"/>
      <c r="DB32" s="4"/>
      <c r="DC32" s="4"/>
      <c r="DD32" s="4"/>
      <c r="DE32" s="4"/>
      <c r="DF32" s="4"/>
      <c r="DG32" s="4"/>
      <c r="DH32" s="5">
        <v>500</v>
      </c>
      <c r="DI32" s="4"/>
      <c r="DJ32" s="4"/>
      <c r="DK32" s="4"/>
      <c r="DL32" s="4"/>
      <c r="DM32" s="4"/>
      <c r="DN32" s="4"/>
      <c r="DO32" s="4"/>
      <c r="DP32" s="4"/>
      <c r="DQ32" s="4"/>
      <c r="DR32" s="4"/>
      <c r="DS32" s="4"/>
      <c r="DT32" s="4"/>
      <c r="DU32" s="4"/>
      <c r="DV32" s="4"/>
      <c r="DW32" s="4"/>
      <c r="DX32" s="4"/>
      <c r="DY32" s="5">
        <v>100</v>
      </c>
      <c r="DZ32" s="4"/>
      <c r="EA32" s="4"/>
      <c r="EB32" s="4"/>
      <c r="EC32" s="4"/>
      <c r="ED32" s="4"/>
      <c r="EE32" s="4"/>
      <c r="EF32" s="4"/>
      <c r="EG32" s="4"/>
      <c r="EH32" s="4"/>
      <c r="EI32" s="4"/>
      <c r="EJ32" s="4"/>
      <c r="EK32" s="4"/>
      <c r="EL32" s="4"/>
      <c r="EM32" s="4"/>
      <c r="EN32" s="4"/>
      <c r="EO32" s="4"/>
      <c r="EP32" s="4"/>
      <c r="EQ32" s="4"/>
      <c r="ER32" s="4"/>
      <c r="ES32" s="4"/>
      <c r="ET32" s="4"/>
      <c r="EU32" s="5">
        <v>700</v>
      </c>
      <c r="EV32" s="10">
        <v>966</v>
      </c>
      <c r="EW32" s="7">
        <f t="shared" si="0"/>
        <v>805</v>
      </c>
      <c r="EX32">
        <f t="shared" si="1"/>
        <v>1.38</v>
      </c>
    </row>
    <row r="33" spans="1:155" ht="89.25" x14ac:dyDescent="0.25">
      <c r="A33" s="3">
        <v>32</v>
      </c>
      <c r="B33" s="3" t="s">
        <v>218</v>
      </c>
      <c r="C33" s="3" t="s">
        <v>219</v>
      </c>
      <c r="D33" s="3" t="s">
        <v>155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9">
        <v>1500</v>
      </c>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5">
        <v>100</v>
      </c>
      <c r="DZ33" s="4"/>
      <c r="EA33" s="4"/>
      <c r="EB33" s="4"/>
      <c r="EC33" s="4"/>
      <c r="ED33" s="4"/>
      <c r="EE33" s="5">
        <v>100</v>
      </c>
      <c r="EF33" s="4"/>
      <c r="EG33" s="4"/>
      <c r="EH33" s="4"/>
      <c r="EI33" s="4"/>
      <c r="EJ33" s="4"/>
      <c r="EK33" s="4"/>
      <c r="EL33" s="4"/>
      <c r="EM33" s="4"/>
      <c r="EN33" s="4"/>
      <c r="EO33" s="4"/>
      <c r="EP33" s="4"/>
      <c r="EQ33" s="4"/>
      <c r="ER33" s="4"/>
      <c r="ES33" s="4"/>
      <c r="ET33" s="4"/>
      <c r="EU33" s="9">
        <v>1700</v>
      </c>
      <c r="EV33" s="6">
        <v>2346</v>
      </c>
      <c r="EW33" s="7">
        <f t="shared" si="0"/>
        <v>1955</v>
      </c>
      <c r="EX33">
        <f t="shared" si="1"/>
        <v>1.38</v>
      </c>
    </row>
    <row r="34" spans="1:155" ht="76.5" x14ac:dyDescent="0.25">
      <c r="A34" s="3">
        <v>33</v>
      </c>
      <c r="B34" s="3" t="s">
        <v>220</v>
      </c>
      <c r="C34" s="3" t="s">
        <v>221</v>
      </c>
      <c r="D34" s="3" t="s">
        <v>155</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9">
        <v>1500</v>
      </c>
      <c r="CT34" s="4"/>
      <c r="CU34" s="4"/>
      <c r="CV34" s="4"/>
      <c r="CW34" s="4"/>
      <c r="CX34" s="4"/>
      <c r="CY34" s="4"/>
      <c r="CZ34" s="4"/>
      <c r="DA34" s="4"/>
      <c r="DB34" s="4"/>
      <c r="DC34" s="9">
        <v>1000</v>
      </c>
      <c r="DD34" s="4"/>
      <c r="DE34" s="4"/>
      <c r="DF34" s="4"/>
      <c r="DG34" s="4"/>
      <c r="DH34" s="9">
        <v>1100</v>
      </c>
      <c r="DI34" s="4"/>
      <c r="DJ34" s="4"/>
      <c r="DK34" s="4"/>
      <c r="DL34" s="4"/>
      <c r="DM34" s="4"/>
      <c r="DN34" s="4"/>
      <c r="DO34" s="4"/>
      <c r="DP34" s="4"/>
      <c r="DQ34" s="4"/>
      <c r="DR34" s="4"/>
      <c r="DS34" s="5">
        <v>60</v>
      </c>
      <c r="DT34" s="4"/>
      <c r="DU34" s="4"/>
      <c r="DV34" s="4"/>
      <c r="DW34" s="4"/>
      <c r="DX34" s="4"/>
      <c r="DY34" s="4"/>
      <c r="DZ34" s="4"/>
      <c r="EA34" s="4"/>
      <c r="EB34" s="4"/>
      <c r="EC34" s="4"/>
      <c r="ED34" s="4"/>
      <c r="EE34" s="5">
        <v>50</v>
      </c>
      <c r="EF34" s="4"/>
      <c r="EG34" s="4"/>
      <c r="EH34" s="4"/>
      <c r="EI34" s="4"/>
      <c r="EJ34" s="4"/>
      <c r="EK34" s="4"/>
      <c r="EL34" s="4"/>
      <c r="EM34" s="4"/>
      <c r="EN34" s="4"/>
      <c r="EO34" s="4"/>
      <c r="EP34" s="4"/>
      <c r="EQ34" s="4"/>
      <c r="ER34" s="4"/>
      <c r="ES34" s="4"/>
      <c r="ET34" s="4"/>
      <c r="EU34" s="9">
        <v>3710</v>
      </c>
      <c r="EV34" s="6">
        <v>5119.8</v>
      </c>
      <c r="EW34" s="7">
        <f t="shared" si="0"/>
        <v>4266.5</v>
      </c>
      <c r="EX34">
        <f t="shared" si="1"/>
        <v>1.3800000000000001</v>
      </c>
    </row>
    <row r="35" spans="1:155" ht="89.25" x14ac:dyDescent="0.25">
      <c r="A35" s="3">
        <v>34</v>
      </c>
      <c r="B35" s="3" t="s">
        <v>222</v>
      </c>
      <c r="C35" s="3" t="s">
        <v>223</v>
      </c>
      <c r="D35" s="3" t="s">
        <v>155</v>
      </c>
      <c r="E35" s="4"/>
      <c r="F35" s="4"/>
      <c r="G35" s="4"/>
      <c r="H35" s="4"/>
      <c r="I35" s="4"/>
      <c r="J35" s="4"/>
      <c r="K35" s="4"/>
      <c r="L35" s="4"/>
      <c r="M35" s="9">
        <v>6000</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9">
        <v>9000</v>
      </c>
      <c r="CJ35" s="4"/>
      <c r="CK35" s="4"/>
      <c r="CL35" s="4"/>
      <c r="CM35" s="4"/>
      <c r="CN35" s="4"/>
      <c r="CO35" s="4"/>
      <c r="CP35" s="4"/>
      <c r="CQ35" s="4"/>
      <c r="CR35" s="4"/>
      <c r="CS35" s="9">
        <v>1350</v>
      </c>
      <c r="CT35" s="4"/>
      <c r="CU35" s="4"/>
      <c r="CV35" s="4"/>
      <c r="CW35" s="4"/>
      <c r="CX35" s="9">
        <v>10000</v>
      </c>
      <c r="CY35" s="4"/>
      <c r="CZ35" s="4"/>
      <c r="DA35" s="4"/>
      <c r="DB35" s="4"/>
      <c r="DC35" s="4"/>
      <c r="DD35" s="4"/>
      <c r="DE35" s="4"/>
      <c r="DF35" s="9">
        <v>5000</v>
      </c>
      <c r="DG35" s="9">
        <v>5000</v>
      </c>
      <c r="DH35" s="4"/>
      <c r="DI35" s="4"/>
      <c r="DJ35" s="4"/>
      <c r="DK35" s="4"/>
      <c r="DL35" s="4"/>
      <c r="DM35" s="4"/>
      <c r="DN35" s="4"/>
      <c r="DO35" s="5">
        <v>500</v>
      </c>
      <c r="DP35" s="4"/>
      <c r="DQ35" s="5">
        <v>500</v>
      </c>
      <c r="DR35" s="4"/>
      <c r="DS35" s="4"/>
      <c r="DT35" s="4"/>
      <c r="DU35" s="4"/>
      <c r="DV35" s="4"/>
      <c r="DW35" s="4"/>
      <c r="DX35" s="4"/>
      <c r="DY35" s="4"/>
      <c r="DZ35" s="5">
        <v>100</v>
      </c>
      <c r="EA35" s="4"/>
      <c r="EB35" s="9">
        <v>1000</v>
      </c>
      <c r="EC35" s="4"/>
      <c r="ED35" s="9">
        <v>2500</v>
      </c>
      <c r="EE35" s="5">
        <v>700</v>
      </c>
      <c r="EF35" s="4"/>
      <c r="EG35" s="9">
        <v>2000</v>
      </c>
      <c r="EH35" s="4"/>
      <c r="EI35" s="4"/>
      <c r="EJ35" s="4"/>
      <c r="EK35" s="4"/>
      <c r="EL35" s="4"/>
      <c r="EM35" s="4"/>
      <c r="EN35" s="4"/>
      <c r="EO35" s="4"/>
      <c r="EP35" s="4"/>
      <c r="EQ35" s="4"/>
      <c r="ER35" s="4"/>
      <c r="ES35" s="4"/>
      <c r="ET35" s="4"/>
      <c r="EU35" s="9">
        <v>43650</v>
      </c>
      <c r="EV35" s="6">
        <v>53427.6</v>
      </c>
      <c r="EW35" s="7">
        <f t="shared" si="0"/>
        <v>44523</v>
      </c>
      <c r="EX35">
        <f t="shared" si="1"/>
        <v>1.224</v>
      </c>
    </row>
    <row r="36" spans="1:155" ht="89.25" x14ac:dyDescent="0.25">
      <c r="A36" s="3">
        <v>35</v>
      </c>
      <c r="B36" s="3" t="s">
        <v>224</v>
      </c>
      <c r="C36" s="3" t="s">
        <v>225</v>
      </c>
      <c r="D36" s="3" t="s">
        <v>155</v>
      </c>
      <c r="E36" s="4"/>
      <c r="F36" s="4"/>
      <c r="G36" s="4"/>
      <c r="H36" s="4"/>
      <c r="I36" s="4"/>
      <c r="J36" s="4"/>
      <c r="K36" s="4"/>
      <c r="L36" s="4"/>
      <c r="M36" s="4"/>
      <c r="N36" s="4"/>
      <c r="O36" s="4"/>
      <c r="P36" s="4"/>
      <c r="Q36" s="4"/>
      <c r="R36" s="4"/>
      <c r="S36" s="4"/>
      <c r="T36" s="4"/>
      <c r="U36" s="4"/>
      <c r="V36" s="4"/>
      <c r="W36" s="9">
        <v>2000</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5">
        <v>50</v>
      </c>
      <c r="CT36" s="9">
        <v>21000</v>
      </c>
      <c r="CU36" s="4"/>
      <c r="CV36" s="4"/>
      <c r="CW36" s="4"/>
      <c r="CX36" s="4"/>
      <c r="CY36" s="4"/>
      <c r="CZ36" s="4"/>
      <c r="DA36" s="4"/>
      <c r="DB36" s="4"/>
      <c r="DC36" s="9">
        <v>1050</v>
      </c>
      <c r="DD36" s="4"/>
      <c r="DE36" s="4"/>
      <c r="DF36" s="9">
        <v>25000</v>
      </c>
      <c r="DG36" s="9">
        <v>1000</v>
      </c>
      <c r="DH36" s="4"/>
      <c r="DI36" s="4"/>
      <c r="DJ36" s="4"/>
      <c r="DK36" s="4"/>
      <c r="DL36" s="4"/>
      <c r="DM36" s="4"/>
      <c r="DN36" s="4"/>
      <c r="DO36" s="4"/>
      <c r="DP36" s="4"/>
      <c r="DQ36" s="4"/>
      <c r="DR36" s="4"/>
      <c r="DS36" s="4"/>
      <c r="DT36" s="4"/>
      <c r="DU36" s="4"/>
      <c r="DV36" s="4"/>
      <c r="DW36" s="4"/>
      <c r="DX36" s="4"/>
      <c r="DY36" s="4"/>
      <c r="DZ36" s="4"/>
      <c r="EA36" s="4"/>
      <c r="EB36" s="4"/>
      <c r="EC36" s="4"/>
      <c r="ED36" s="4"/>
      <c r="EE36" s="9">
        <v>4000</v>
      </c>
      <c r="EF36" s="4"/>
      <c r="EG36" s="4"/>
      <c r="EH36" s="4"/>
      <c r="EI36" s="4"/>
      <c r="EJ36" s="4"/>
      <c r="EK36" s="4"/>
      <c r="EL36" s="4"/>
      <c r="EM36" s="4"/>
      <c r="EN36" s="4"/>
      <c r="EO36" s="4"/>
      <c r="EP36" s="4"/>
      <c r="EQ36" s="4"/>
      <c r="ER36" s="4"/>
      <c r="ES36" s="4"/>
      <c r="ET36" s="4"/>
      <c r="EU36" s="9">
        <v>54100</v>
      </c>
      <c r="EV36" s="6">
        <v>66218.399999999994</v>
      </c>
      <c r="EW36" s="7">
        <f t="shared" si="0"/>
        <v>55182</v>
      </c>
      <c r="EX36">
        <f t="shared" si="1"/>
        <v>1.224</v>
      </c>
    </row>
    <row r="37" spans="1:155" ht="89.25" x14ac:dyDescent="0.25">
      <c r="A37" s="3">
        <v>36</v>
      </c>
      <c r="B37" s="3" t="s">
        <v>226</v>
      </c>
      <c r="C37" s="3" t="s">
        <v>227</v>
      </c>
      <c r="D37" s="3" t="s">
        <v>155</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9">
        <v>4000</v>
      </c>
      <c r="CR37" s="4"/>
      <c r="CS37" s="4"/>
      <c r="CT37" s="9">
        <v>15000</v>
      </c>
      <c r="CU37" s="4"/>
      <c r="CV37" s="4"/>
      <c r="CW37" s="4"/>
      <c r="CX37" s="4"/>
      <c r="CY37" s="5">
        <v>100</v>
      </c>
      <c r="CZ37" s="4"/>
      <c r="DA37" s="4"/>
      <c r="DB37" s="4"/>
      <c r="DC37" s="4"/>
      <c r="DD37" s="4"/>
      <c r="DE37" s="4"/>
      <c r="DF37" s="9">
        <v>10000</v>
      </c>
      <c r="DG37" s="4"/>
      <c r="DH37" s="4"/>
      <c r="DI37" s="4"/>
      <c r="DJ37" s="9">
        <v>2000</v>
      </c>
      <c r="DK37" s="4"/>
      <c r="DL37" s="4"/>
      <c r="DM37" s="4"/>
      <c r="DN37" s="4"/>
      <c r="DO37" s="5">
        <v>500</v>
      </c>
      <c r="DP37" s="4"/>
      <c r="DQ37" s="9">
        <v>1000</v>
      </c>
      <c r="DR37" s="4"/>
      <c r="DS37" s="5">
        <v>400</v>
      </c>
      <c r="DT37" s="4"/>
      <c r="DU37" s="4"/>
      <c r="DV37" s="4"/>
      <c r="DW37" s="4"/>
      <c r="DX37" s="4"/>
      <c r="DY37" s="5">
        <v>100</v>
      </c>
      <c r="DZ37" s="4"/>
      <c r="EA37" s="4"/>
      <c r="EB37" s="4"/>
      <c r="EC37" s="4"/>
      <c r="ED37" s="4"/>
      <c r="EE37" s="4"/>
      <c r="EF37" s="4"/>
      <c r="EG37" s="4"/>
      <c r="EH37" s="4"/>
      <c r="EI37" s="4"/>
      <c r="EJ37" s="4"/>
      <c r="EK37" s="4"/>
      <c r="EL37" s="4"/>
      <c r="EM37" s="4"/>
      <c r="EN37" s="4"/>
      <c r="EO37" s="4"/>
      <c r="EP37" s="4"/>
      <c r="EQ37" s="4"/>
      <c r="ER37" s="4"/>
      <c r="ES37" s="4"/>
      <c r="ET37" s="4"/>
      <c r="EU37" s="9">
        <v>33100</v>
      </c>
      <c r="EV37" s="6">
        <v>40514.400000000001</v>
      </c>
      <c r="EW37" s="7">
        <f t="shared" si="0"/>
        <v>33762</v>
      </c>
      <c r="EX37">
        <f t="shared" si="1"/>
        <v>1.224</v>
      </c>
    </row>
    <row r="38" spans="1:155" ht="89.25" x14ac:dyDescent="0.25">
      <c r="A38" s="3">
        <v>37</v>
      </c>
      <c r="B38" s="3" t="s">
        <v>228</v>
      </c>
      <c r="C38" s="3" t="s">
        <v>229</v>
      </c>
      <c r="D38" s="3" t="s">
        <v>155</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9">
        <v>80000</v>
      </c>
      <c r="CK38" s="4"/>
      <c r="CL38" s="4"/>
      <c r="CM38" s="4"/>
      <c r="CN38" s="4"/>
      <c r="CO38" s="4"/>
      <c r="CP38" s="9">
        <v>160000</v>
      </c>
      <c r="CQ38" s="4"/>
      <c r="CR38" s="4"/>
      <c r="CS38" s="4"/>
      <c r="CT38" s="4"/>
      <c r="CU38" s="4"/>
      <c r="CV38" s="4"/>
      <c r="CW38" s="4"/>
      <c r="CX38" s="9">
        <v>22000</v>
      </c>
      <c r="CY38" s="4"/>
      <c r="CZ38" s="4"/>
      <c r="DA38" s="4"/>
      <c r="DB38" s="4"/>
      <c r="DC38" s="9">
        <v>1000</v>
      </c>
      <c r="DD38" s="4"/>
      <c r="DE38" s="4"/>
      <c r="DF38" s="4"/>
      <c r="DG38" s="4"/>
      <c r="DH38" s="9">
        <v>36400</v>
      </c>
      <c r="DI38" s="4"/>
      <c r="DJ38" s="4"/>
      <c r="DK38" s="4"/>
      <c r="DL38" s="4"/>
      <c r="DM38" s="4"/>
      <c r="DN38" s="4"/>
      <c r="DO38" s="4"/>
      <c r="DP38" s="4"/>
      <c r="DQ38" s="4"/>
      <c r="DR38" s="4"/>
      <c r="DS38" s="4"/>
      <c r="DT38" s="4"/>
      <c r="DU38" s="4"/>
      <c r="DV38" s="4"/>
      <c r="DW38" s="4"/>
      <c r="DX38" s="4"/>
      <c r="DY38" s="4"/>
      <c r="DZ38" s="5">
        <v>100</v>
      </c>
      <c r="EA38" s="4"/>
      <c r="EB38" s="4"/>
      <c r="EC38" s="4"/>
      <c r="ED38" s="4"/>
      <c r="EE38" s="4"/>
      <c r="EF38" s="4"/>
      <c r="EG38" s="4"/>
      <c r="EH38" s="4"/>
      <c r="EI38" s="4"/>
      <c r="EJ38" s="4"/>
      <c r="EK38" s="4"/>
      <c r="EL38" s="4"/>
      <c r="EM38" s="4"/>
      <c r="EN38" s="4"/>
      <c r="EO38" s="4"/>
      <c r="EP38" s="4"/>
      <c r="EQ38" s="4"/>
      <c r="ER38" s="4"/>
      <c r="ES38" s="4"/>
      <c r="ET38" s="4"/>
      <c r="EU38" s="9">
        <v>299500</v>
      </c>
      <c r="EV38" s="6">
        <v>359400</v>
      </c>
      <c r="EW38" s="7">
        <f t="shared" si="0"/>
        <v>299500</v>
      </c>
      <c r="EX38">
        <f t="shared" si="1"/>
        <v>1.2</v>
      </c>
    </row>
    <row r="39" spans="1:155" ht="89.25" x14ac:dyDescent="0.25">
      <c r="A39" s="3">
        <v>38</v>
      </c>
      <c r="B39" s="3" t="s">
        <v>230</v>
      </c>
      <c r="C39" s="3" t="s">
        <v>231</v>
      </c>
      <c r="D39" s="3" t="s">
        <v>155</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9">
        <v>2000</v>
      </c>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9">
        <v>2000</v>
      </c>
      <c r="EV39" s="6">
        <v>2568</v>
      </c>
      <c r="EW39" s="7">
        <f t="shared" si="0"/>
        <v>2140</v>
      </c>
      <c r="EX39">
        <f t="shared" si="1"/>
        <v>1.284</v>
      </c>
    </row>
    <row r="40" spans="1:155" ht="89.25" x14ac:dyDescent="0.25">
      <c r="A40" s="3">
        <v>39</v>
      </c>
      <c r="B40" s="3" t="s">
        <v>232</v>
      </c>
      <c r="C40" s="3" t="s">
        <v>233</v>
      </c>
      <c r="D40" s="3" t="s">
        <v>155</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9">
        <v>5000</v>
      </c>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5">
        <v>500</v>
      </c>
      <c r="DZ40" s="4"/>
      <c r="EA40" s="4"/>
      <c r="EB40" s="4"/>
      <c r="EC40" s="4"/>
      <c r="ED40" s="4"/>
      <c r="EE40" s="4"/>
      <c r="EF40" s="4"/>
      <c r="EG40" s="4"/>
      <c r="EH40" s="4"/>
      <c r="EI40" s="4"/>
      <c r="EJ40" s="4"/>
      <c r="EK40" s="4"/>
      <c r="EL40" s="4"/>
      <c r="EM40" s="4"/>
      <c r="EN40" s="4"/>
      <c r="EO40" s="4"/>
      <c r="EP40" s="4"/>
      <c r="EQ40" s="4"/>
      <c r="ER40" s="4"/>
      <c r="ES40" s="4"/>
      <c r="ET40" s="4"/>
      <c r="EU40" s="9">
        <v>5500</v>
      </c>
      <c r="EV40" s="6">
        <v>6732</v>
      </c>
      <c r="EW40" s="7">
        <f t="shared" si="0"/>
        <v>5610</v>
      </c>
      <c r="EX40">
        <f t="shared" si="1"/>
        <v>1.224</v>
      </c>
    </row>
    <row r="41" spans="1:155" ht="38.25" x14ac:dyDescent="0.25">
      <c r="A41" s="3">
        <v>40</v>
      </c>
      <c r="B41" s="3" t="s">
        <v>234</v>
      </c>
      <c r="C41" s="3" t="s">
        <v>235</v>
      </c>
      <c r="D41" s="3" t="s">
        <v>176</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5">
        <v>2</v>
      </c>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5">
        <v>20</v>
      </c>
      <c r="EA41" s="4"/>
      <c r="EB41" s="4"/>
      <c r="EC41" s="4"/>
      <c r="ED41" s="4"/>
      <c r="EE41" s="4"/>
      <c r="EF41" s="4"/>
      <c r="EG41" s="4"/>
      <c r="EH41" s="4"/>
      <c r="EI41" s="4"/>
      <c r="EJ41" s="4"/>
      <c r="EK41" s="4"/>
      <c r="EL41" s="4"/>
      <c r="EM41" s="4"/>
      <c r="EN41" s="4"/>
      <c r="EO41" s="4"/>
      <c r="EP41" s="4"/>
      <c r="EQ41" s="4"/>
      <c r="ER41" s="4"/>
      <c r="ES41" s="4"/>
      <c r="ET41" s="4"/>
      <c r="EU41" s="5">
        <v>22</v>
      </c>
      <c r="EV41" s="6">
        <v>88824.65</v>
      </c>
      <c r="EW41" s="7">
        <f t="shared" si="0"/>
        <v>74020.541666666672</v>
      </c>
      <c r="EX41">
        <f t="shared" si="1"/>
        <v>4037.4840909090908</v>
      </c>
    </row>
    <row r="42" spans="1:155" ht="191.25" x14ac:dyDescent="0.25">
      <c r="A42" s="3">
        <v>41</v>
      </c>
      <c r="B42" s="3" t="s">
        <v>236</v>
      </c>
      <c r="C42" s="3" t="s">
        <v>237</v>
      </c>
      <c r="D42" s="3" t="s">
        <v>155</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9">
        <v>3500</v>
      </c>
      <c r="CR42" s="9">
        <v>1600</v>
      </c>
      <c r="CS42" s="4"/>
      <c r="CT42" s="4"/>
      <c r="CU42" s="4"/>
      <c r="CV42" s="4"/>
      <c r="CW42" s="4"/>
      <c r="CX42" s="5">
        <v>500</v>
      </c>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5">
        <v>400</v>
      </c>
      <c r="ET42" s="4"/>
      <c r="EU42" s="9">
        <v>6000</v>
      </c>
      <c r="EV42" s="6">
        <v>358848</v>
      </c>
      <c r="EW42" s="7">
        <f t="shared" si="0"/>
        <v>299040</v>
      </c>
      <c r="EX42">
        <f t="shared" si="1"/>
        <v>59.808</v>
      </c>
    </row>
    <row r="43" spans="1:155" ht="51" x14ac:dyDescent="0.25">
      <c r="A43" s="3">
        <v>42</v>
      </c>
      <c r="B43" s="3" t="s">
        <v>238</v>
      </c>
      <c r="C43" s="3" t="s">
        <v>239</v>
      </c>
      <c r="D43" s="3" t="s">
        <v>155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9"/>
      <c r="CK43" s="4"/>
      <c r="CL43" s="4"/>
      <c r="CM43" s="4"/>
      <c r="CN43" s="4"/>
      <c r="CO43" s="4"/>
      <c r="CP43" s="9">
        <v>1950</v>
      </c>
      <c r="CQ43" s="4"/>
      <c r="CR43" s="4"/>
      <c r="CS43" s="9">
        <v>7200</v>
      </c>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11">
        <f>SUM(E43:ET43)</f>
        <v>9150</v>
      </c>
      <c r="EV43" s="8">
        <v>203569.2</v>
      </c>
      <c r="EW43" s="7">
        <f t="shared" si="0"/>
        <v>169641.00000000003</v>
      </c>
      <c r="EX43">
        <f t="shared" si="1"/>
        <v>22.248000000000001</v>
      </c>
    </row>
    <row r="44" spans="1:155" ht="63.75" x14ac:dyDescent="0.25">
      <c r="A44" s="12">
        <v>43</v>
      </c>
      <c r="B44" s="12" t="s">
        <v>240</v>
      </c>
      <c r="C44" s="12" t="s">
        <v>241</v>
      </c>
      <c r="D44" s="12" t="s">
        <v>155</v>
      </c>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1">
        <v>5000</v>
      </c>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4">
        <v>375</v>
      </c>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1">
        <v>5375</v>
      </c>
      <c r="EV44" s="8">
        <v>129000</v>
      </c>
      <c r="EW44" s="7">
        <f t="shared" si="0"/>
        <v>107500</v>
      </c>
      <c r="EX44" s="15">
        <f t="shared" si="1"/>
        <v>24</v>
      </c>
      <c r="EY44" s="15">
        <v>24</v>
      </c>
    </row>
    <row r="45" spans="1:155" ht="191.25" x14ac:dyDescent="0.25">
      <c r="A45" s="3">
        <v>44</v>
      </c>
      <c r="B45" s="3" t="s">
        <v>242</v>
      </c>
      <c r="C45" s="3" t="s">
        <v>243</v>
      </c>
      <c r="D45" s="3" t="s">
        <v>155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9">
        <v>1500</v>
      </c>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5">
        <v>400</v>
      </c>
      <c r="CP45" s="9">
        <v>3500</v>
      </c>
      <c r="CQ45" s="9">
        <v>3500</v>
      </c>
      <c r="CR45" s="9">
        <v>2400</v>
      </c>
      <c r="CS45" s="4"/>
      <c r="CT45" s="4"/>
      <c r="CU45" s="4"/>
      <c r="CV45" s="4"/>
      <c r="CW45" s="4"/>
      <c r="CX45" s="4"/>
      <c r="CY45" s="4"/>
      <c r="CZ45" s="4"/>
      <c r="DA45" s="4"/>
      <c r="DB45" s="4"/>
      <c r="DC45" s="4"/>
      <c r="DD45" s="9">
        <v>2000</v>
      </c>
      <c r="DE45" s="4"/>
      <c r="DF45" s="4"/>
      <c r="DG45" s="4"/>
      <c r="DH45" s="4"/>
      <c r="DI45" s="4"/>
      <c r="DJ45" s="4"/>
      <c r="DK45" s="4"/>
      <c r="DL45" s="4"/>
      <c r="DM45" s="4"/>
      <c r="DN45" s="4"/>
      <c r="DO45" s="9">
        <v>2000</v>
      </c>
      <c r="DP45" s="4"/>
      <c r="DQ45" s="4"/>
      <c r="DR45" s="9">
        <v>1000</v>
      </c>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5">
        <v>800</v>
      </c>
      <c r="ET45" s="4"/>
      <c r="EU45" s="9">
        <v>17100</v>
      </c>
      <c r="EV45" s="6">
        <v>484887.6</v>
      </c>
      <c r="EW45" s="7">
        <f t="shared" si="0"/>
        <v>404073</v>
      </c>
      <c r="EX45">
        <f t="shared" si="1"/>
        <v>28.355999999999998</v>
      </c>
    </row>
    <row r="46" spans="1:155" ht="191.25" x14ac:dyDescent="0.25">
      <c r="A46" s="3">
        <v>45</v>
      </c>
      <c r="B46" s="3" t="s">
        <v>244</v>
      </c>
      <c r="C46" s="3" t="s">
        <v>245</v>
      </c>
      <c r="D46" s="3" t="s">
        <v>155</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9">
        <v>1500</v>
      </c>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5">
        <v>400</v>
      </c>
      <c r="CP46" s="4"/>
      <c r="CQ46" s="9">
        <v>3500</v>
      </c>
      <c r="CR46" s="9">
        <v>2400</v>
      </c>
      <c r="CS46" s="4"/>
      <c r="CT46" s="4"/>
      <c r="CU46" s="4"/>
      <c r="CV46" s="4"/>
      <c r="CW46" s="4"/>
      <c r="CX46" s="4"/>
      <c r="CY46" s="4"/>
      <c r="CZ46" s="4"/>
      <c r="DA46" s="4"/>
      <c r="DB46" s="4"/>
      <c r="DC46" s="4"/>
      <c r="DD46" s="4"/>
      <c r="DE46" s="4"/>
      <c r="DF46" s="4"/>
      <c r="DG46" s="4"/>
      <c r="DH46" s="4"/>
      <c r="DI46" s="4"/>
      <c r="DJ46" s="4"/>
      <c r="DK46" s="4"/>
      <c r="DL46" s="4"/>
      <c r="DM46" s="4"/>
      <c r="DN46" s="4"/>
      <c r="DO46" s="9">
        <v>2000</v>
      </c>
      <c r="DP46" s="4"/>
      <c r="DQ46" s="4"/>
      <c r="DR46" s="5">
        <v>600</v>
      </c>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5">
        <v>300</v>
      </c>
      <c r="ET46" s="4"/>
      <c r="EU46" s="9">
        <v>10700</v>
      </c>
      <c r="EV46" s="8">
        <v>474309.6</v>
      </c>
      <c r="EW46" s="7">
        <f t="shared" si="0"/>
        <v>395258</v>
      </c>
      <c r="EX46">
        <f t="shared" si="1"/>
        <v>44.327999999999996</v>
      </c>
    </row>
    <row r="47" spans="1:155" ht="63.75" x14ac:dyDescent="0.25">
      <c r="A47" s="3">
        <v>46</v>
      </c>
      <c r="B47" s="3" t="s">
        <v>246</v>
      </c>
      <c r="C47" s="3" t="s">
        <v>247</v>
      </c>
      <c r="D47" s="3" t="s">
        <v>155</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5">
        <v>300</v>
      </c>
      <c r="CP47" s="4"/>
      <c r="CQ47" s="4"/>
      <c r="CR47" s="4"/>
      <c r="CS47" s="9">
        <v>4500</v>
      </c>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9">
        <v>4800</v>
      </c>
      <c r="EV47" s="6">
        <v>129024</v>
      </c>
      <c r="EW47" s="7">
        <f t="shared" si="0"/>
        <v>107520</v>
      </c>
      <c r="EX47">
        <f t="shared" si="1"/>
        <v>26.88</v>
      </c>
    </row>
    <row r="48" spans="1:155" ht="38.25" x14ac:dyDescent="0.25">
      <c r="A48" s="3">
        <v>47</v>
      </c>
      <c r="B48" s="3" t="s">
        <v>248</v>
      </c>
      <c r="C48" s="3" t="s">
        <v>249</v>
      </c>
      <c r="D48" s="3" t="s">
        <v>155</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9">
        <v>1000</v>
      </c>
      <c r="DZ48" s="4"/>
      <c r="EA48" s="4"/>
      <c r="EB48" s="4"/>
      <c r="EC48" s="4"/>
      <c r="ED48" s="4"/>
      <c r="EE48" s="4"/>
      <c r="EF48" s="4"/>
      <c r="EG48" s="4"/>
      <c r="EH48" s="4"/>
      <c r="EI48" s="4"/>
      <c r="EJ48" s="4"/>
      <c r="EK48" s="4"/>
      <c r="EL48" s="4"/>
      <c r="EM48" s="4"/>
      <c r="EN48" s="4"/>
      <c r="EO48" s="4"/>
      <c r="EP48" s="4"/>
      <c r="EQ48" s="4"/>
      <c r="ER48" s="4"/>
      <c r="ES48" s="4"/>
      <c r="ET48" s="4"/>
      <c r="EU48" s="9">
        <v>1000</v>
      </c>
      <c r="EV48" s="10">
        <v>12</v>
      </c>
      <c r="EW48" s="7">
        <f t="shared" si="0"/>
        <v>10</v>
      </c>
      <c r="EX48">
        <f t="shared" si="1"/>
        <v>1.2E-2</v>
      </c>
    </row>
    <row r="49" spans="1:154" ht="38.25" x14ac:dyDescent="0.25">
      <c r="A49" s="3">
        <v>48</v>
      </c>
      <c r="B49" s="3" t="s">
        <v>250</v>
      </c>
      <c r="C49" s="3" t="s">
        <v>251</v>
      </c>
      <c r="D49" s="3" t="s">
        <v>155</v>
      </c>
      <c r="E49" s="4"/>
      <c r="F49" s="4"/>
      <c r="G49" s="4"/>
      <c r="H49" s="4"/>
      <c r="I49" s="4"/>
      <c r="J49" s="4"/>
      <c r="K49" s="4"/>
      <c r="L49" s="4"/>
      <c r="M49" s="4"/>
      <c r="N49" s="4"/>
      <c r="O49" s="4"/>
      <c r="P49" s="4"/>
      <c r="Q49" s="4"/>
      <c r="R49" s="4"/>
      <c r="S49" s="4"/>
      <c r="T49" s="4"/>
      <c r="U49" s="9">
        <v>1600</v>
      </c>
      <c r="V49" s="4"/>
      <c r="W49" s="9">
        <v>6000</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5">
        <v>300</v>
      </c>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9">
        <v>1200</v>
      </c>
      <c r="DE49" s="4"/>
      <c r="DF49" s="4"/>
      <c r="DG49" s="4"/>
      <c r="DH49" s="4"/>
      <c r="DI49" s="4"/>
      <c r="DJ49" s="4"/>
      <c r="DK49" s="4"/>
      <c r="DL49" s="9">
        <v>1500</v>
      </c>
      <c r="DM49" s="4"/>
      <c r="DN49" s="4"/>
      <c r="DO49" s="4"/>
      <c r="DP49" s="4"/>
      <c r="DQ49" s="4"/>
      <c r="DR49" s="4"/>
      <c r="DS49" s="4"/>
      <c r="DT49" s="4"/>
      <c r="DU49" s="9">
        <v>1000</v>
      </c>
      <c r="DV49" s="4"/>
      <c r="DW49" s="4"/>
      <c r="DX49" s="4"/>
      <c r="DY49" s="4"/>
      <c r="DZ49" s="9">
        <v>1000</v>
      </c>
      <c r="EA49" s="9">
        <v>6000</v>
      </c>
      <c r="EB49" s="4"/>
      <c r="EC49" s="4"/>
      <c r="ED49" s="4"/>
      <c r="EE49" s="4"/>
      <c r="EF49" s="4"/>
      <c r="EG49" s="4"/>
      <c r="EH49" s="4"/>
      <c r="EI49" s="5">
        <v>200</v>
      </c>
      <c r="EJ49" s="4"/>
      <c r="EK49" s="4"/>
      <c r="EL49" s="9">
        <v>1300</v>
      </c>
      <c r="EM49" s="4"/>
      <c r="EN49" s="4"/>
      <c r="EO49" s="4"/>
      <c r="EP49" s="4"/>
      <c r="EQ49" s="4"/>
      <c r="ER49" s="4"/>
      <c r="ES49" s="4"/>
      <c r="ET49" s="4"/>
      <c r="EU49" s="9">
        <v>20100</v>
      </c>
      <c r="EV49" s="6">
        <v>253998</v>
      </c>
      <c r="EW49" s="7">
        <f t="shared" si="0"/>
        <v>211665</v>
      </c>
      <c r="EX49">
        <f t="shared" si="1"/>
        <v>12.636716417910447</v>
      </c>
    </row>
    <row r="50" spans="1:154" ht="38.25" x14ac:dyDescent="0.25">
      <c r="A50" s="3">
        <v>49</v>
      </c>
      <c r="B50" s="3" t="s">
        <v>252</v>
      </c>
      <c r="C50" s="3" t="s">
        <v>253</v>
      </c>
      <c r="D50" s="3" t="s">
        <v>155</v>
      </c>
      <c r="E50" s="4"/>
      <c r="F50" s="4"/>
      <c r="G50" s="4"/>
      <c r="H50" s="4"/>
      <c r="I50" s="4"/>
      <c r="J50" s="4"/>
      <c r="K50" s="4"/>
      <c r="L50" s="4"/>
      <c r="M50" s="4"/>
      <c r="N50" s="4"/>
      <c r="O50" s="4"/>
      <c r="P50" s="4"/>
      <c r="Q50" s="4"/>
      <c r="R50" s="4"/>
      <c r="S50" s="4"/>
      <c r="T50" s="4"/>
      <c r="U50" s="4"/>
      <c r="V50" s="4"/>
      <c r="W50" s="5">
        <v>100</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9">
        <v>1500</v>
      </c>
      <c r="DE50" s="4"/>
      <c r="DF50" s="4"/>
      <c r="DG50" s="4"/>
      <c r="DH50" s="4"/>
      <c r="DI50" s="4"/>
      <c r="DJ50" s="4"/>
      <c r="DK50" s="4"/>
      <c r="DL50" s="4"/>
      <c r="DM50" s="4"/>
      <c r="DN50" s="4"/>
      <c r="DO50" s="4"/>
      <c r="DP50" s="4"/>
      <c r="DQ50" s="4"/>
      <c r="DR50" s="4"/>
      <c r="DS50" s="4"/>
      <c r="DT50" s="4"/>
      <c r="DU50" s="5">
        <v>500</v>
      </c>
      <c r="DV50" s="4"/>
      <c r="DW50" s="4"/>
      <c r="DX50" s="4"/>
      <c r="DY50" s="4"/>
      <c r="DZ50" s="5">
        <v>500</v>
      </c>
      <c r="EA50" s="4"/>
      <c r="EB50" s="4"/>
      <c r="EC50" s="4"/>
      <c r="ED50" s="4"/>
      <c r="EE50" s="4"/>
      <c r="EF50" s="4"/>
      <c r="EG50" s="4"/>
      <c r="EH50" s="4"/>
      <c r="EI50" s="5">
        <v>100</v>
      </c>
      <c r="EJ50" s="4"/>
      <c r="EK50" s="4"/>
      <c r="EL50" s="9">
        <v>4000</v>
      </c>
      <c r="EM50" s="4"/>
      <c r="EN50" s="4"/>
      <c r="EO50" s="4"/>
      <c r="EP50" s="4"/>
      <c r="EQ50" s="4"/>
      <c r="ER50" s="4"/>
      <c r="ES50" s="4"/>
      <c r="ET50" s="4"/>
      <c r="EU50" s="9">
        <v>6700</v>
      </c>
      <c r="EV50" s="6">
        <v>83623.199999999997</v>
      </c>
      <c r="EW50" s="7">
        <f t="shared" si="0"/>
        <v>69686</v>
      </c>
      <c r="EX50">
        <f t="shared" si="1"/>
        <v>12.481074626865672</v>
      </c>
    </row>
    <row r="51" spans="1:154" ht="38.25" x14ac:dyDescent="0.25">
      <c r="A51" s="3">
        <v>50</v>
      </c>
      <c r="B51" s="3" t="s">
        <v>254</v>
      </c>
      <c r="C51" s="3" t="s">
        <v>255</v>
      </c>
      <c r="D51" s="3" t="s">
        <v>155</v>
      </c>
      <c r="E51" s="4"/>
      <c r="F51" s="4"/>
      <c r="G51" s="4"/>
      <c r="H51" s="4"/>
      <c r="I51" s="4"/>
      <c r="J51" s="4"/>
      <c r="K51" s="4"/>
      <c r="L51" s="4"/>
      <c r="M51" s="4"/>
      <c r="N51" s="4"/>
      <c r="O51" s="4"/>
      <c r="P51" s="4"/>
      <c r="Q51" s="4"/>
      <c r="R51" s="4"/>
      <c r="S51" s="4"/>
      <c r="T51" s="4"/>
      <c r="U51" s="5">
        <v>500</v>
      </c>
      <c r="V51" s="4"/>
      <c r="W51" s="9">
        <v>1000</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5">
        <v>300</v>
      </c>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9">
        <v>1000</v>
      </c>
      <c r="DE51" s="4"/>
      <c r="DF51" s="4"/>
      <c r="DG51" s="4"/>
      <c r="DH51" s="4"/>
      <c r="DI51" s="4"/>
      <c r="DJ51" s="4"/>
      <c r="DK51" s="4"/>
      <c r="DL51" s="9">
        <v>1800</v>
      </c>
      <c r="DM51" s="4"/>
      <c r="DN51" s="4"/>
      <c r="DO51" s="4"/>
      <c r="DP51" s="4"/>
      <c r="DQ51" s="4"/>
      <c r="DR51" s="4"/>
      <c r="DS51" s="4"/>
      <c r="DT51" s="4"/>
      <c r="DU51" s="9">
        <v>1000</v>
      </c>
      <c r="DV51" s="4"/>
      <c r="DW51" s="4"/>
      <c r="DX51" s="4"/>
      <c r="DY51" s="4"/>
      <c r="DZ51" s="9">
        <v>1500</v>
      </c>
      <c r="EA51" s="9">
        <v>10000</v>
      </c>
      <c r="EB51" s="4"/>
      <c r="EC51" s="4"/>
      <c r="ED51" s="4"/>
      <c r="EE51" s="4"/>
      <c r="EF51" s="4"/>
      <c r="EG51" s="4"/>
      <c r="EH51" s="4"/>
      <c r="EI51" s="5">
        <v>100</v>
      </c>
      <c r="EJ51" s="4"/>
      <c r="EK51" s="4"/>
      <c r="EL51" s="9">
        <v>4000</v>
      </c>
      <c r="EM51" s="4"/>
      <c r="EN51" s="4"/>
      <c r="EO51" s="4"/>
      <c r="EP51" s="4"/>
      <c r="EQ51" s="4"/>
      <c r="ER51" s="4"/>
      <c r="ES51" s="4"/>
      <c r="ET51" s="4"/>
      <c r="EU51" s="9">
        <v>21200</v>
      </c>
      <c r="EV51" s="6">
        <v>127608</v>
      </c>
      <c r="EW51" s="7">
        <f t="shared" si="0"/>
        <v>106340</v>
      </c>
      <c r="EX51">
        <f t="shared" si="1"/>
        <v>6.0192452830188676</v>
      </c>
    </row>
    <row r="52" spans="1:154" ht="76.5" x14ac:dyDescent="0.25">
      <c r="A52" s="3">
        <v>51</v>
      </c>
      <c r="B52" s="3" t="s">
        <v>256</v>
      </c>
      <c r="C52" s="3" t="s">
        <v>257</v>
      </c>
      <c r="D52" s="3" t="s">
        <v>155</v>
      </c>
      <c r="E52" s="4"/>
      <c r="F52" s="4"/>
      <c r="G52" s="4"/>
      <c r="H52" s="4"/>
      <c r="I52" s="4"/>
      <c r="J52" s="4"/>
      <c r="K52" s="4"/>
      <c r="L52" s="4"/>
      <c r="M52" s="5">
        <v>400</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5">
        <v>100</v>
      </c>
      <c r="CI52" s="4"/>
      <c r="CJ52" s="4"/>
      <c r="CK52" s="4"/>
      <c r="CL52" s="4"/>
      <c r="CM52" s="4"/>
      <c r="CN52" s="4"/>
      <c r="CO52" s="4"/>
      <c r="CP52" s="9">
        <v>1300</v>
      </c>
      <c r="CQ52" s="4"/>
      <c r="CR52" s="4"/>
      <c r="CS52" s="9">
        <v>5400</v>
      </c>
      <c r="CT52" s="9">
        <v>3300</v>
      </c>
      <c r="CU52" s="4"/>
      <c r="CV52" s="4"/>
      <c r="CW52" s="4"/>
      <c r="CX52" s="4"/>
      <c r="CY52" s="4"/>
      <c r="CZ52" s="4"/>
      <c r="DA52" s="4"/>
      <c r="DB52" s="4"/>
      <c r="DC52" s="4"/>
      <c r="DD52" s="4"/>
      <c r="DE52" s="4"/>
      <c r="DF52" s="9">
        <v>1500</v>
      </c>
      <c r="DG52" s="4"/>
      <c r="DH52" s="4"/>
      <c r="DI52" s="4"/>
      <c r="DJ52" s="4"/>
      <c r="DK52" s="4"/>
      <c r="DL52" s="4"/>
      <c r="DM52" s="4"/>
      <c r="DN52" s="4"/>
      <c r="DO52" s="4"/>
      <c r="DP52" s="4"/>
      <c r="DQ52" s="4"/>
      <c r="DR52" s="4"/>
      <c r="DS52" s="4"/>
      <c r="DT52" s="4"/>
      <c r="DU52" s="4"/>
      <c r="DV52" s="4"/>
      <c r="DW52" s="4"/>
      <c r="DX52" s="4"/>
      <c r="DY52" s="4"/>
      <c r="DZ52" s="4"/>
      <c r="EA52" s="4"/>
      <c r="EB52" s="4"/>
      <c r="EC52" s="5">
        <v>200</v>
      </c>
      <c r="ED52" s="4"/>
      <c r="EE52" s="4"/>
      <c r="EF52" s="4"/>
      <c r="EG52" s="4"/>
      <c r="EH52" s="4"/>
      <c r="EI52" s="4"/>
      <c r="EJ52" s="4"/>
      <c r="EK52" s="4"/>
      <c r="EL52" s="4"/>
      <c r="EM52" s="4"/>
      <c r="EN52" s="5">
        <v>100</v>
      </c>
      <c r="EO52" s="4"/>
      <c r="EP52" s="4"/>
      <c r="EQ52" s="9">
        <v>1300</v>
      </c>
      <c r="ER52" s="4"/>
      <c r="ES52" s="4"/>
      <c r="ET52" s="4"/>
      <c r="EU52" s="9">
        <v>13600</v>
      </c>
      <c r="EV52" s="6">
        <v>739254</v>
      </c>
      <c r="EW52" s="7">
        <f t="shared" si="0"/>
        <v>616045</v>
      </c>
      <c r="EX52">
        <f t="shared" si="1"/>
        <v>54.356911764705885</v>
      </c>
    </row>
    <row r="53" spans="1:154" ht="51" x14ac:dyDescent="0.25">
      <c r="A53" s="3">
        <v>52</v>
      </c>
      <c r="B53" s="3" t="s">
        <v>258</v>
      </c>
      <c r="C53" s="3" t="s">
        <v>259</v>
      </c>
      <c r="D53" s="3" t="s">
        <v>155</v>
      </c>
      <c r="E53" s="4"/>
      <c r="F53" s="4"/>
      <c r="G53" s="4"/>
      <c r="H53" s="4"/>
      <c r="I53" s="4"/>
      <c r="J53" s="4"/>
      <c r="K53" s="4"/>
      <c r="L53" s="4"/>
      <c r="M53" s="4"/>
      <c r="N53" s="4"/>
      <c r="O53" s="4"/>
      <c r="P53" s="4"/>
      <c r="Q53" s="4"/>
      <c r="R53" s="4"/>
      <c r="S53" s="4"/>
      <c r="T53" s="4"/>
      <c r="U53" s="4"/>
      <c r="V53" s="4"/>
      <c r="W53" s="4"/>
      <c r="X53" s="5">
        <v>125</v>
      </c>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9">
        <v>25000</v>
      </c>
      <c r="CK53" s="4"/>
      <c r="CL53" s="4"/>
      <c r="CM53" s="4"/>
      <c r="CN53" s="4"/>
      <c r="CO53" s="4"/>
      <c r="CP53" s="5">
        <v>875</v>
      </c>
      <c r="CQ53" s="4"/>
      <c r="CR53" s="4"/>
      <c r="CS53" s="4"/>
      <c r="CT53" s="9">
        <v>3125</v>
      </c>
      <c r="CU53" s="4"/>
      <c r="CV53" s="4"/>
      <c r="CW53" s="4"/>
      <c r="CX53" s="4"/>
      <c r="CY53" s="4"/>
      <c r="CZ53" s="4"/>
      <c r="DA53" s="4"/>
      <c r="DB53" s="4"/>
      <c r="DC53" s="4"/>
      <c r="DD53" s="4"/>
      <c r="DE53" s="4"/>
      <c r="DF53" s="9">
        <v>2000</v>
      </c>
      <c r="DG53" s="5">
        <v>500</v>
      </c>
      <c r="DH53" s="4"/>
      <c r="DI53" s="4"/>
      <c r="DJ53" s="4"/>
      <c r="DK53" s="4"/>
      <c r="DL53" s="4"/>
      <c r="DM53" s="4"/>
      <c r="DN53" s="9">
        <v>3750</v>
      </c>
      <c r="DO53" s="4"/>
      <c r="DP53" s="4"/>
      <c r="DQ53" s="4"/>
      <c r="DR53" s="4"/>
      <c r="DS53" s="4"/>
      <c r="DT53" s="4"/>
      <c r="DU53" s="4"/>
      <c r="DV53" s="4"/>
      <c r="DW53" s="4"/>
      <c r="DX53" s="9">
        <v>1000</v>
      </c>
      <c r="DY53" s="4"/>
      <c r="DZ53" s="4"/>
      <c r="EA53" s="5">
        <v>125</v>
      </c>
      <c r="EB53" s="4"/>
      <c r="EC53" s="5">
        <v>250</v>
      </c>
      <c r="ED53" s="5">
        <v>500</v>
      </c>
      <c r="EE53" s="4"/>
      <c r="EF53" s="4"/>
      <c r="EG53" s="4"/>
      <c r="EH53" s="4"/>
      <c r="EI53" s="4"/>
      <c r="EJ53" s="5">
        <v>750</v>
      </c>
      <c r="EK53" s="4"/>
      <c r="EL53" s="4"/>
      <c r="EM53" s="4"/>
      <c r="EN53" s="4"/>
      <c r="EO53" s="4"/>
      <c r="EP53" s="4"/>
      <c r="EQ53" s="5">
        <v>750</v>
      </c>
      <c r="ER53" s="4"/>
      <c r="ES53" s="4"/>
      <c r="ET53" s="4"/>
      <c r="EU53" s="9">
        <v>38750</v>
      </c>
      <c r="EV53" s="6">
        <v>1743750</v>
      </c>
      <c r="EW53" s="7">
        <f t="shared" si="0"/>
        <v>1453125</v>
      </c>
      <c r="EX53">
        <f t="shared" si="1"/>
        <v>45</v>
      </c>
    </row>
    <row r="54" spans="1:154" ht="76.5" x14ac:dyDescent="0.25">
      <c r="A54" s="3">
        <v>53</v>
      </c>
      <c r="B54" s="3" t="s">
        <v>260</v>
      </c>
      <c r="C54" s="3" t="s">
        <v>261</v>
      </c>
      <c r="D54" s="3" t="s">
        <v>155</v>
      </c>
      <c r="E54" s="4"/>
      <c r="F54" s="4"/>
      <c r="G54" s="4"/>
      <c r="H54" s="4"/>
      <c r="I54" s="4"/>
      <c r="J54" s="4"/>
      <c r="K54" s="4"/>
      <c r="L54" s="4"/>
      <c r="M54" s="9">
        <v>1200</v>
      </c>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5">
        <v>750</v>
      </c>
      <c r="CI54" s="4"/>
      <c r="CJ54" s="4"/>
      <c r="CK54" s="4"/>
      <c r="CL54" s="4"/>
      <c r="CM54" s="4"/>
      <c r="CN54" s="4"/>
      <c r="CO54" s="4"/>
      <c r="CP54" s="9">
        <v>4500</v>
      </c>
      <c r="CQ54" s="4"/>
      <c r="CR54" s="4"/>
      <c r="CS54" s="9">
        <v>21000</v>
      </c>
      <c r="CT54" s="9">
        <v>1800</v>
      </c>
      <c r="CU54" s="5">
        <v>450</v>
      </c>
      <c r="CV54" s="4"/>
      <c r="CW54" s="4"/>
      <c r="CX54" s="9">
        <v>1500</v>
      </c>
      <c r="CY54" s="4"/>
      <c r="CZ54" s="4"/>
      <c r="DA54" s="4"/>
      <c r="DB54" s="4"/>
      <c r="DC54" s="4"/>
      <c r="DD54" s="4"/>
      <c r="DE54" s="4"/>
      <c r="DF54" s="9">
        <v>2100</v>
      </c>
      <c r="DG54" s="4"/>
      <c r="DH54" s="4"/>
      <c r="DI54" s="4"/>
      <c r="DJ54" s="4"/>
      <c r="DK54" s="4"/>
      <c r="DL54" s="4"/>
      <c r="DM54" s="4"/>
      <c r="DN54" s="4"/>
      <c r="DO54" s="4"/>
      <c r="DP54" s="4"/>
      <c r="DQ54" s="4"/>
      <c r="DR54" s="4"/>
      <c r="DS54" s="4"/>
      <c r="DT54" s="4"/>
      <c r="DU54" s="4"/>
      <c r="DV54" s="4"/>
      <c r="DW54" s="4"/>
      <c r="DX54" s="4"/>
      <c r="DY54" s="4"/>
      <c r="DZ54" s="4"/>
      <c r="EA54" s="4"/>
      <c r="EB54" s="4"/>
      <c r="EC54" s="9">
        <v>1200</v>
      </c>
      <c r="ED54" s="4"/>
      <c r="EE54" s="4"/>
      <c r="EF54" s="4"/>
      <c r="EG54" s="4"/>
      <c r="EH54" s="4"/>
      <c r="EI54" s="4"/>
      <c r="EJ54" s="4"/>
      <c r="EK54" s="4"/>
      <c r="EL54" s="4"/>
      <c r="EM54" s="4"/>
      <c r="EN54" s="9">
        <v>1050</v>
      </c>
      <c r="EO54" s="4"/>
      <c r="EP54" s="4"/>
      <c r="EQ54" s="9">
        <v>3750</v>
      </c>
      <c r="ER54" s="4"/>
      <c r="ES54" s="4"/>
      <c r="ET54" s="4"/>
      <c r="EU54" s="9">
        <v>39300</v>
      </c>
      <c r="EV54" s="6">
        <v>759276</v>
      </c>
      <c r="EW54" s="7">
        <f t="shared" si="0"/>
        <v>632730</v>
      </c>
      <c r="EX54">
        <f t="shared" si="1"/>
        <v>19.32</v>
      </c>
    </row>
    <row r="55" spans="1:154" ht="51" x14ac:dyDescent="0.25">
      <c r="A55" s="3">
        <v>54</v>
      </c>
      <c r="B55" s="3" t="s">
        <v>262</v>
      </c>
      <c r="C55" s="3" t="s">
        <v>263</v>
      </c>
      <c r="D55" s="3" t="s">
        <v>155</v>
      </c>
      <c r="E55" s="4"/>
      <c r="F55" s="4"/>
      <c r="G55" s="4"/>
      <c r="H55" s="4"/>
      <c r="I55" s="4"/>
      <c r="J55" s="4"/>
      <c r="K55" s="4"/>
      <c r="L55" s="4"/>
      <c r="M55" s="4"/>
      <c r="N55" s="4"/>
      <c r="O55" s="4"/>
      <c r="P55" s="4"/>
      <c r="Q55" s="4"/>
      <c r="R55" s="4"/>
      <c r="S55" s="4"/>
      <c r="T55" s="4"/>
      <c r="U55" s="4"/>
      <c r="V55" s="4"/>
      <c r="W55" s="4"/>
      <c r="X55" s="5">
        <v>125</v>
      </c>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9">
        <v>12500</v>
      </c>
      <c r="CK55" s="4"/>
      <c r="CL55" s="4"/>
      <c r="CM55" s="4"/>
      <c r="CN55" s="4"/>
      <c r="CO55" s="4"/>
      <c r="CP55" s="4"/>
      <c r="CQ55" s="4"/>
      <c r="CR55" s="4"/>
      <c r="CS55" s="4"/>
      <c r="CT55" s="4"/>
      <c r="CU55" s="4"/>
      <c r="CV55" s="4"/>
      <c r="CW55" s="4"/>
      <c r="CX55" s="4"/>
      <c r="CY55" s="5">
        <v>125</v>
      </c>
      <c r="CZ55" s="4"/>
      <c r="DA55" s="4"/>
      <c r="DB55" s="4"/>
      <c r="DC55" s="4"/>
      <c r="DD55" s="4"/>
      <c r="DE55" s="4"/>
      <c r="DF55" s="4"/>
      <c r="DG55" s="4"/>
      <c r="DH55" s="4"/>
      <c r="DI55" s="4"/>
      <c r="DJ55" s="4"/>
      <c r="DK55" s="9">
        <v>3250</v>
      </c>
      <c r="DL55" s="4"/>
      <c r="DM55" s="9">
        <v>1250</v>
      </c>
      <c r="DN55" s="9">
        <v>3750</v>
      </c>
      <c r="DO55" s="4"/>
      <c r="DP55" s="4"/>
      <c r="DQ55" s="4"/>
      <c r="DR55" s="4"/>
      <c r="DS55" s="4"/>
      <c r="DT55" s="4"/>
      <c r="DU55" s="4"/>
      <c r="DV55" s="4"/>
      <c r="DW55" s="4"/>
      <c r="DX55" s="9">
        <v>2125</v>
      </c>
      <c r="DY55" s="4"/>
      <c r="DZ55" s="4"/>
      <c r="EA55" s="9">
        <v>1250</v>
      </c>
      <c r="EB55" s="4"/>
      <c r="EC55" s="5">
        <v>625</v>
      </c>
      <c r="ED55" s="9">
        <v>3125</v>
      </c>
      <c r="EE55" s="9">
        <v>1250</v>
      </c>
      <c r="EF55" s="4"/>
      <c r="EG55" s="4"/>
      <c r="EH55" s="4"/>
      <c r="EI55" s="4"/>
      <c r="EJ55" s="9">
        <v>1250</v>
      </c>
      <c r="EK55" s="5">
        <v>625</v>
      </c>
      <c r="EL55" s="4"/>
      <c r="EM55" s="4"/>
      <c r="EN55" s="4"/>
      <c r="EO55" s="4"/>
      <c r="EP55" s="4"/>
      <c r="EQ55" s="5">
        <v>750</v>
      </c>
      <c r="ER55" s="4"/>
      <c r="ES55" s="4"/>
      <c r="ET55" s="4"/>
      <c r="EU55" s="9">
        <v>32000</v>
      </c>
      <c r="EV55" s="6">
        <v>1203750</v>
      </c>
      <c r="EW55" s="7">
        <f t="shared" si="0"/>
        <v>1003125</v>
      </c>
      <c r="EX55">
        <f t="shared" si="1"/>
        <v>37.6171875</v>
      </c>
    </row>
    <row r="56" spans="1:154" ht="51" x14ac:dyDescent="0.25">
      <c r="A56" s="3">
        <v>55</v>
      </c>
      <c r="B56" s="3" t="s">
        <v>264</v>
      </c>
      <c r="C56" s="3" t="s">
        <v>265</v>
      </c>
      <c r="D56" s="3" t="s">
        <v>155</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9">
        <v>4500</v>
      </c>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9">
        <v>4500</v>
      </c>
      <c r="EV56" s="6">
        <v>118260</v>
      </c>
      <c r="EW56" s="7">
        <f t="shared" si="0"/>
        <v>98550</v>
      </c>
      <c r="EX56">
        <f t="shared" si="1"/>
        <v>26.28</v>
      </c>
    </row>
    <row r="57" spans="1:154" ht="76.5" x14ac:dyDescent="0.25">
      <c r="A57" s="3">
        <v>56</v>
      </c>
      <c r="B57" s="3" t="s">
        <v>266</v>
      </c>
      <c r="C57" s="3" t="s">
        <v>267</v>
      </c>
      <c r="D57" s="3" t="s">
        <v>155</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9">
        <v>1500</v>
      </c>
      <c r="CU57" s="5">
        <v>300</v>
      </c>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9">
        <v>1800</v>
      </c>
      <c r="EV57" s="6">
        <v>52920</v>
      </c>
      <c r="EW57" s="7">
        <f t="shared" si="0"/>
        <v>44100</v>
      </c>
      <c r="EX57">
        <f t="shared" si="1"/>
        <v>29.4</v>
      </c>
    </row>
    <row r="58" spans="1:154" ht="63.75" x14ac:dyDescent="0.25">
      <c r="A58" s="3">
        <v>57</v>
      </c>
      <c r="B58" s="3" t="s">
        <v>268</v>
      </c>
      <c r="C58" s="3" t="s">
        <v>269</v>
      </c>
      <c r="D58" s="3" t="s">
        <v>155</v>
      </c>
      <c r="E58" s="4"/>
      <c r="F58" s="4"/>
      <c r="G58" s="4"/>
      <c r="H58" s="4"/>
      <c r="I58" s="4"/>
      <c r="J58" s="4"/>
      <c r="K58" s="4"/>
      <c r="L58" s="4"/>
      <c r="M58" s="9">
        <v>1200</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5">
        <v>800</v>
      </c>
      <c r="CT58" s="9">
        <v>3100</v>
      </c>
      <c r="CU58" s="4"/>
      <c r="CV58" s="4"/>
      <c r="CW58" s="4"/>
      <c r="CX58" s="9">
        <v>3000</v>
      </c>
      <c r="CY58" s="4"/>
      <c r="CZ58" s="5">
        <v>200</v>
      </c>
      <c r="DA58" s="4"/>
      <c r="DB58" s="4"/>
      <c r="DC58" s="4"/>
      <c r="DD58" s="4"/>
      <c r="DE58" s="4"/>
      <c r="DF58" s="9">
        <v>2000</v>
      </c>
      <c r="DG58" s="4"/>
      <c r="DH58" s="4"/>
      <c r="DI58" s="4"/>
      <c r="DJ58" s="4"/>
      <c r="DK58" s="4"/>
      <c r="DL58" s="4"/>
      <c r="DM58" s="4"/>
      <c r="DN58" s="4"/>
      <c r="DO58" s="4"/>
      <c r="DP58" s="4"/>
      <c r="DQ58" s="5">
        <v>100</v>
      </c>
      <c r="DR58" s="4"/>
      <c r="DS58" s="4"/>
      <c r="DT58" s="4"/>
      <c r="DU58" s="4"/>
      <c r="DV58" s="4"/>
      <c r="DW58" s="4"/>
      <c r="DX58" s="5">
        <v>600</v>
      </c>
      <c r="DY58" s="4"/>
      <c r="DZ58" s="4"/>
      <c r="EA58" s="4"/>
      <c r="EB58" s="4"/>
      <c r="EC58" s="4"/>
      <c r="ED58" s="4"/>
      <c r="EE58" s="4"/>
      <c r="EF58" s="4"/>
      <c r="EG58" s="4"/>
      <c r="EH58" s="4"/>
      <c r="EI58" s="4"/>
      <c r="EJ58" s="4"/>
      <c r="EK58" s="4"/>
      <c r="EL58" s="5">
        <v>500</v>
      </c>
      <c r="EM58" s="4"/>
      <c r="EN58" s="4"/>
      <c r="EO58" s="4"/>
      <c r="EP58" s="4"/>
      <c r="EQ58" s="5">
        <v>800</v>
      </c>
      <c r="ER58" s="4"/>
      <c r="ES58" s="4"/>
      <c r="ET58" s="4"/>
      <c r="EU58" s="9">
        <v>12300</v>
      </c>
      <c r="EV58" s="6">
        <v>735638.4</v>
      </c>
      <c r="EW58" s="7">
        <f t="shared" si="0"/>
        <v>613032</v>
      </c>
      <c r="EX58">
        <f t="shared" si="1"/>
        <v>59.808</v>
      </c>
    </row>
    <row r="59" spans="1:154" ht="63.75" x14ac:dyDescent="0.25">
      <c r="A59" s="3">
        <v>58</v>
      </c>
      <c r="B59" s="3" t="s">
        <v>270</v>
      </c>
      <c r="C59" s="3" t="s">
        <v>271</v>
      </c>
      <c r="D59" s="3" t="s">
        <v>155</v>
      </c>
      <c r="E59" s="4"/>
      <c r="F59" s="4"/>
      <c r="G59" s="4"/>
      <c r="H59" s="4"/>
      <c r="I59" s="4"/>
      <c r="J59" s="4"/>
      <c r="K59" s="4"/>
      <c r="L59" s="4"/>
      <c r="M59" s="9">
        <v>2550</v>
      </c>
      <c r="N59" s="4"/>
      <c r="O59" s="4"/>
      <c r="P59" s="4"/>
      <c r="Q59" s="4"/>
      <c r="R59" s="4"/>
      <c r="S59" s="4"/>
      <c r="T59" s="4"/>
      <c r="U59" s="4"/>
      <c r="V59" s="4"/>
      <c r="W59" s="5">
        <v>150</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5">
        <v>750</v>
      </c>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5">
        <v>300</v>
      </c>
      <c r="CQ59" s="4"/>
      <c r="CR59" s="4"/>
      <c r="CS59" s="4"/>
      <c r="CT59" s="9">
        <v>1200</v>
      </c>
      <c r="CU59" s="4"/>
      <c r="CV59" s="4"/>
      <c r="CW59" s="4"/>
      <c r="CX59" s="4"/>
      <c r="CY59" s="4"/>
      <c r="CZ59" s="5">
        <v>150</v>
      </c>
      <c r="DA59" s="4"/>
      <c r="DB59" s="5">
        <v>150</v>
      </c>
      <c r="DC59" s="4"/>
      <c r="DD59" s="4"/>
      <c r="DE59" s="4"/>
      <c r="DF59" s="4"/>
      <c r="DG59" s="4"/>
      <c r="DH59" s="4"/>
      <c r="DI59" s="4"/>
      <c r="DJ59" s="4"/>
      <c r="DK59" s="4"/>
      <c r="DL59" s="4"/>
      <c r="DM59" s="4"/>
      <c r="DN59" s="4"/>
      <c r="DO59" s="4"/>
      <c r="DP59" s="4"/>
      <c r="DQ59" s="5">
        <v>300</v>
      </c>
      <c r="DR59" s="4"/>
      <c r="DS59" s="9">
        <v>1200</v>
      </c>
      <c r="DT59" s="4"/>
      <c r="DU59" s="4"/>
      <c r="DV59" s="4"/>
      <c r="DW59" s="4"/>
      <c r="DX59" s="9">
        <v>1350</v>
      </c>
      <c r="DY59" s="9">
        <v>1050</v>
      </c>
      <c r="DZ59" s="4"/>
      <c r="EA59" s="4"/>
      <c r="EB59" s="4"/>
      <c r="EC59" s="4"/>
      <c r="ED59" s="4"/>
      <c r="EE59" s="4"/>
      <c r="EF59" s="4"/>
      <c r="EG59" s="4"/>
      <c r="EH59" s="4"/>
      <c r="EI59" s="4"/>
      <c r="EJ59" s="4"/>
      <c r="EK59" s="4"/>
      <c r="EL59" s="4"/>
      <c r="EM59" s="4"/>
      <c r="EN59" s="4"/>
      <c r="EO59" s="4"/>
      <c r="EP59" s="4"/>
      <c r="EQ59" s="9">
        <v>3750</v>
      </c>
      <c r="ER59" s="4"/>
      <c r="ES59" s="4"/>
      <c r="ET59" s="4"/>
      <c r="EU59" s="9">
        <v>12900</v>
      </c>
      <c r="EV59" s="6">
        <v>409600.8</v>
      </c>
      <c r="EW59" s="7">
        <f t="shared" si="0"/>
        <v>341334</v>
      </c>
      <c r="EX59">
        <f t="shared" si="1"/>
        <v>31.751999999999999</v>
      </c>
    </row>
    <row r="60" spans="1:154" ht="38.25" x14ac:dyDescent="0.25">
      <c r="A60" s="3">
        <v>59</v>
      </c>
      <c r="B60" s="3" t="s">
        <v>272</v>
      </c>
      <c r="C60" s="3" t="s">
        <v>273</v>
      </c>
      <c r="D60" s="3" t="s">
        <v>155</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5">
        <v>300</v>
      </c>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5">
        <v>100</v>
      </c>
      <c r="DV60" s="4"/>
      <c r="DW60" s="4"/>
      <c r="DX60" s="4"/>
      <c r="DY60" s="4"/>
      <c r="DZ60" s="4"/>
      <c r="EA60" s="5">
        <v>800</v>
      </c>
      <c r="EB60" s="4"/>
      <c r="EC60" s="4"/>
      <c r="ED60" s="4"/>
      <c r="EE60" s="4"/>
      <c r="EF60" s="4"/>
      <c r="EG60" s="4"/>
      <c r="EH60" s="4"/>
      <c r="EI60" s="5">
        <v>100</v>
      </c>
      <c r="EJ60" s="4"/>
      <c r="EK60" s="4"/>
      <c r="EL60" s="9">
        <v>1600</v>
      </c>
      <c r="EM60" s="4"/>
      <c r="EN60" s="4"/>
      <c r="EO60" s="4"/>
      <c r="EP60" s="4"/>
      <c r="EQ60" s="4"/>
      <c r="ER60" s="4"/>
      <c r="ES60" s="4"/>
      <c r="ET60" s="4"/>
      <c r="EU60" s="9">
        <v>2900</v>
      </c>
      <c r="EV60" s="6">
        <v>7551.6</v>
      </c>
      <c r="EW60" s="7">
        <f t="shared" si="0"/>
        <v>6293.0000000000009</v>
      </c>
      <c r="EX60">
        <f t="shared" si="1"/>
        <v>2.6040000000000001</v>
      </c>
    </row>
    <row r="61" spans="1:154" ht="38.25" x14ac:dyDescent="0.25">
      <c r="A61" s="3">
        <v>60</v>
      </c>
      <c r="B61" s="3" t="s">
        <v>274</v>
      </c>
      <c r="C61" s="3" t="s">
        <v>275</v>
      </c>
      <c r="D61" s="3" t="s">
        <v>155</v>
      </c>
      <c r="E61" s="4"/>
      <c r="F61" s="4"/>
      <c r="G61" s="4"/>
      <c r="H61" s="4"/>
      <c r="I61" s="4"/>
      <c r="J61" s="4"/>
      <c r="K61" s="4"/>
      <c r="L61" s="4"/>
      <c r="M61" s="4"/>
      <c r="N61" s="4"/>
      <c r="O61" s="4"/>
      <c r="P61" s="4"/>
      <c r="Q61" s="4"/>
      <c r="R61" s="4"/>
      <c r="S61" s="4"/>
      <c r="T61" s="4"/>
      <c r="U61" s="5">
        <v>500</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5">
        <v>300</v>
      </c>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9">
        <v>1400</v>
      </c>
      <c r="DM61" s="4"/>
      <c r="DN61" s="4"/>
      <c r="DO61" s="4"/>
      <c r="DP61" s="4"/>
      <c r="DQ61" s="4"/>
      <c r="DR61" s="4"/>
      <c r="DS61" s="4"/>
      <c r="DT61" s="4"/>
      <c r="DU61" s="5">
        <v>500</v>
      </c>
      <c r="DV61" s="4"/>
      <c r="DW61" s="4"/>
      <c r="DX61" s="4"/>
      <c r="DY61" s="4"/>
      <c r="DZ61" s="9">
        <v>1500</v>
      </c>
      <c r="EA61" s="9">
        <v>10000</v>
      </c>
      <c r="EB61" s="4"/>
      <c r="EC61" s="4"/>
      <c r="ED61" s="4"/>
      <c r="EE61" s="4"/>
      <c r="EF61" s="4"/>
      <c r="EG61" s="4"/>
      <c r="EH61" s="4"/>
      <c r="EI61" s="5">
        <v>100</v>
      </c>
      <c r="EJ61" s="4"/>
      <c r="EK61" s="4"/>
      <c r="EL61" s="9">
        <v>3700</v>
      </c>
      <c r="EM61" s="4"/>
      <c r="EN61" s="4"/>
      <c r="EO61" s="4"/>
      <c r="EP61" s="4"/>
      <c r="EQ61" s="4"/>
      <c r="ER61" s="4"/>
      <c r="ES61" s="4"/>
      <c r="ET61" s="4"/>
      <c r="EU61" s="9">
        <v>18000</v>
      </c>
      <c r="EV61" s="6">
        <v>77760</v>
      </c>
      <c r="EW61" s="7">
        <f t="shared" si="0"/>
        <v>64800</v>
      </c>
      <c r="EX61">
        <f t="shared" si="1"/>
        <v>4.32</v>
      </c>
    </row>
    <row r="62" spans="1:154" ht="114.75" x14ac:dyDescent="0.25">
      <c r="A62" s="3">
        <v>61</v>
      </c>
      <c r="B62" s="3" t="s">
        <v>276</v>
      </c>
      <c r="C62" s="3" t="s">
        <v>277</v>
      </c>
      <c r="D62" s="3" t="s">
        <v>155</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9">
        <v>25000</v>
      </c>
      <c r="CQ62" s="9">
        <v>3000</v>
      </c>
      <c r="CR62" s="9">
        <v>3000</v>
      </c>
      <c r="CS62" s="9">
        <v>1050</v>
      </c>
      <c r="CT62" s="9">
        <v>15500</v>
      </c>
      <c r="CU62" s="4"/>
      <c r="CV62" s="4"/>
      <c r="CW62" s="4"/>
      <c r="CX62" s="4"/>
      <c r="CY62" s="4"/>
      <c r="CZ62" s="4"/>
      <c r="DA62" s="4"/>
      <c r="DB62" s="4"/>
      <c r="DC62" s="9">
        <v>3000</v>
      </c>
      <c r="DD62" s="4"/>
      <c r="DE62" s="4"/>
      <c r="DF62" s="4"/>
      <c r="DG62" s="9">
        <v>2000</v>
      </c>
      <c r="DH62" s="4"/>
      <c r="DI62" s="4"/>
      <c r="DJ62" s="4"/>
      <c r="DK62" s="4"/>
      <c r="DL62" s="4"/>
      <c r="DM62" s="4"/>
      <c r="DN62" s="4"/>
      <c r="DO62" s="4"/>
      <c r="DP62" s="4"/>
      <c r="DQ62" s="4"/>
      <c r="DR62" s="4"/>
      <c r="DS62" s="4"/>
      <c r="DT62" s="4"/>
      <c r="DU62" s="4"/>
      <c r="DV62" s="4"/>
      <c r="DW62" s="4"/>
      <c r="DX62" s="4"/>
      <c r="DY62" s="5">
        <v>100</v>
      </c>
      <c r="DZ62" s="4"/>
      <c r="EA62" s="4"/>
      <c r="EB62" s="4"/>
      <c r="EC62" s="4"/>
      <c r="ED62" s="4"/>
      <c r="EE62" s="5">
        <v>100</v>
      </c>
      <c r="EF62" s="4"/>
      <c r="EG62" s="5">
        <v>300</v>
      </c>
      <c r="EH62" s="4"/>
      <c r="EI62" s="4"/>
      <c r="EJ62" s="4"/>
      <c r="EK62" s="4"/>
      <c r="EL62" s="4"/>
      <c r="EM62" s="4"/>
      <c r="EN62" s="4"/>
      <c r="EO62" s="4"/>
      <c r="EP62" s="4"/>
      <c r="EQ62" s="5">
        <v>500</v>
      </c>
      <c r="ER62" s="4"/>
      <c r="ES62" s="4"/>
      <c r="ET62" s="5">
        <v>400</v>
      </c>
      <c r="EU62" s="9">
        <v>53950</v>
      </c>
      <c r="EV62" s="6">
        <v>906360</v>
      </c>
      <c r="EW62" s="7">
        <f t="shared" si="0"/>
        <v>755300</v>
      </c>
      <c r="EX62">
        <f t="shared" si="1"/>
        <v>16.8</v>
      </c>
    </row>
    <row r="63" spans="1:154" ht="140.25" x14ac:dyDescent="0.25">
      <c r="A63" s="3">
        <v>62</v>
      </c>
      <c r="B63" s="3" t="s">
        <v>278</v>
      </c>
      <c r="C63" s="3" t="s">
        <v>279</v>
      </c>
      <c r="D63" s="3" t="s">
        <v>155</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9">
        <v>2000</v>
      </c>
      <c r="CQ63" s="4"/>
      <c r="CR63" s="9">
        <v>1000</v>
      </c>
      <c r="CS63" s="4"/>
      <c r="CT63" s="4"/>
      <c r="CU63" s="4"/>
      <c r="CV63" s="4"/>
      <c r="CW63" s="4"/>
      <c r="CX63" s="4"/>
      <c r="CY63" s="4"/>
      <c r="CZ63" s="4"/>
      <c r="DA63" s="4"/>
      <c r="DB63" s="4"/>
      <c r="DC63" s="4"/>
      <c r="DD63" s="4"/>
      <c r="DE63" s="4"/>
      <c r="DF63" s="4"/>
      <c r="DG63" s="4"/>
      <c r="DH63" s="5">
        <v>150</v>
      </c>
      <c r="DI63" s="4"/>
      <c r="DJ63" s="4"/>
      <c r="DK63" s="4"/>
      <c r="DL63" s="4"/>
      <c r="DM63" s="4"/>
      <c r="DN63" s="4"/>
      <c r="DO63" s="4"/>
      <c r="DP63" s="4"/>
      <c r="DQ63" s="4"/>
      <c r="DR63" s="4"/>
      <c r="DS63" s="4"/>
      <c r="DT63" s="4"/>
      <c r="DU63" s="4"/>
      <c r="DV63" s="4"/>
      <c r="DW63" s="4"/>
      <c r="DX63" s="4"/>
      <c r="DY63" s="4"/>
      <c r="DZ63" s="4"/>
      <c r="EA63" s="4"/>
      <c r="EB63" s="4"/>
      <c r="EC63" s="4"/>
      <c r="ED63" s="4"/>
      <c r="EE63" s="5">
        <v>50</v>
      </c>
      <c r="EF63" s="4"/>
      <c r="EG63" s="4"/>
      <c r="EH63" s="4"/>
      <c r="EI63" s="4"/>
      <c r="EJ63" s="4"/>
      <c r="EK63" s="4"/>
      <c r="EL63" s="4"/>
      <c r="EM63" s="4"/>
      <c r="EN63" s="4"/>
      <c r="EO63" s="4"/>
      <c r="EP63" s="5">
        <v>400</v>
      </c>
      <c r="EQ63" s="5">
        <v>500</v>
      </c>
      <c r="ER63" s="4"/>
      <c r="ES63" s="4"/>
      <c r="ET63" s="4"/>
      <c r="EU63" s="9">
        <v>4100</v>
      </c>
      <c r="EV63" s="6">
        <v>166394.4</v>
      </c>
      <c r="EW63" s="7">
        <f t="shared" si="0"/>
        <v>138662</v>
      </c>
      <c r="EX63">
        <f t="shared" si="1"/>
        <v>40.583999999999996</v>
      </c>
    </row>
    <row r="64" spans="1:154" ht="51" x14ac:dyDescent="0.25">
      <c r="A64" s="3">
        <v>63</v>
      </c>
      <c r="B64" s="3" t="s">
        <v>280</v>
      </c>
      <c r="C64" s="3" t="s">
        <v>281</v>
      </c>
      <c r="D64" s="3" t="s">
        <v>155</v>
      </c>
      <c r="E64" s="4"/>
      <c r="F64" s="4"/>
      <c r="G64" s="4"/>
      <c r="H64" s="4"/>
      <c r="I64" s="4"/>
      <c r="J64" s="4"/>
      <c r="K64" s="4"/>
      <c r="L64" s="4"/>
      <c r="M64" s="4"/>
      <c r="N64" s="5">
        <v>50</v>
      </c>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9">
        <v>3000</v>
      </c>
      <c r="CQ64" s="5">
        <v>300</v>
      </c>
      <c r="CR64" s="4"/>
      <c r="CS64" s="5">
        <v>50</v>
      </c>
      <c r="CT64" s="4"/>
      <c r="CU64" s="4"/>
      <c r="CV64" s="4"/>
      <c r="CW64" s="4"/>
      <c r="CX64" s="4"/>
      <c r="CY64" s="4"/>
      <c r="CZ64" s="4"/>
      <c r="DA64" s="4"/>
      <c r="DB64" s="4"/>
      <c r="DC64" s="4"/>
      <c r="DD64" s="4"/>
      <c r="DE64" s="5">
        <v>100</v>
      </c>
      <c r="DF64" s="4"/>
      <c r="DG64" s="4"/>
      <c r="DH64" s="5">
        <v>150</v>
      </c>
      <c r="DI64" s="4"/>
      <c r="DJ64" s="5">
        <v>20</v>
      </c>
      <c r="DK64" s="4"/>
      <c r="DL64" s="4"/>
      <c r="DM64" s="5">
        <v>30</v>
      </c>
      <c r="DN64" s="5">
        <v>30</v>
      </c>
      <c r="DO64" s="4"/>
      <c r="DP64" s="4"/>
      <c r="DQ64" s="5">
        <v>500</v>
      </c>
      <c r="DR64" s="4"/>
      <c r="DS64" s="4"/>
      <c r="DT64" s="4"/>
      <c r="DU64" s="4"/>
      <c r="DV64" s="4"/>
      <c r="DW64" s="4"/>
      <c r="DX64" s="4"/>
      <c r="DY64" s="4"/>
      <c r="DZ64" s="4"/>
      <c r="EA64" s="5">
        <v>40</v>
      </c>
      <c r="EB64" s="4"/>
      <c r="EC64" s="4"/>
      <c r="ED64" s="4"/>
      <c r="EE64" s="4"/>
      <c r="EF64" s="4"/>
      <c r="EG64" s="9">
        <v>1000</v>
      </c>
      <c r="EH64" s="4"/>
      <c r="EI64" s="4"/>
      <c r="EJ64" s="4"/>
      <c r="EK64" s="4"/>
      <c r="EL64" s="4"/>
      <c r="EM64" s="4"/>
      <c r="EN64" s="4"/>
      <c r="EO64" s="4"/>
      <c r="EP64" s="5">
        <v>20</v>
      </c>
      <c r="EQ64" s="5">
        <v>100</v>
      </c>
      <c r="ER64" s="4"/>
      <c r="ES64" s="4"/>
      <c r="ET64" s="4"/>
      <c r="EU64" s="9">
        <v>5390</v>
      </c>
      <c r="EV64" s="6">
        <v>323400</v>
      </c>
      <c r="EW64" s="7">
        <f t="shared" si="0"/>
        <v>269500</v>
      </c>
      <c r="EX64">
        <f t="shared" si="1"/>
        <v>60</v>
      </c>
    </row>
    <row r="65" spans="1:154" ht="89.25" x14ac:dyDescent="0.25">
      <c r="A65" s="3">
        <v>64</v>
      </c>
      <c r="B65" s="3" t="s">
        <v>282</v>
      </c>
      <c r="C65" s="3" t="s">
        <v>283</v>
      </c>
      <c r="D65" s="3" t="s">
        <v>155</v>
      </c>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5">
        <v>100</v>
      </c>
      <c r="CT65" s="4"/>
      <c r="CU65" s="4"/>
      <c r="CV65" s="4"/>
      <c r="CW65" s="4"/>
      <c r="CX65" s="4"/>
      <c r="CY65" s="4"/>
      <c r="CZ65" s="4"/>
      <c r="DA65" s="4"/>
      <c r="DB65" s="4"/>
      <c r="DC65" s="4"/>
      <c r="DD65" s="4"/>
      <c r="DE65" s="9">
        <v>15000</v>
      </c>
      <c r="DF65" s="4"/>
      <c r="DG65" s="4"/>
      <c r="DH65" s="9">
        <v>5000</v>
      </c>
      <c r="DI65" s="4"/>
      <c r="DJ65" s="4"/>
      <c r="DK65" s="4"/>
      <c r="DL65" s="4"/>
      <c r="DM65" s="4"/>
      <c r="DN65" s="5">
        <v>500</v>
      </c>
      <c r="DO65" s="4"/>
      <c r="DP65" s="4"/>
      <c r="DQ65" s="4"/>
      <c r="DR65" s="4"/>
      <c r="DS65" s="4"/>
      <c r="DT65" s="4"/>
      <c r="DU65" s="4"/>
      <c r="DV65" s="4"/>
      <c r="DW65" s="4"/>
      <c r="DX65" s="4"/>
      <c r="DY65" s="4"/>
      <c r="DZ65" s="4"/>
      <c r="EA65" s="4"/>
      <c r="EB65" s="5">
        <v>500</v>
      </c>
      <c r="EC65" s="4"/>
      <c r="ED65" s="4"/>
      <c r="EE65" s="4"/>
      <c r="EF65" s="4"/>
      <c r="EG65" s="4"/>
      <c r="EH65" s="4"/>
      <c r="EI65" s="4"/>
      <c r="EJ65" s="9">
        <v>1300</v>
      </c>
      <c r="EK65" s="4"/>
      <c r="EL65" s="4"/>
      <c r="EM65" s="4"/>
      <c r="EN65" s="4"/>
      <c r="EO65" s="4"/>
      <c r="EP65" s="4"/>
      <c r="EQ65" s="4"/>
      <c r="ER65" s="4"/>
      <c r="ES65" s="4"/>
      <c r="ET65" s="4"/>
      <c r="EU65" s="9">
        <v>22400</v>
      </c>
      <c r="EV65" s="6">
        <v>315840</v>
      </c>
      <c r="EW65" s="7">
        <f t="shared" si="0"/>
        <v>263200</v>
      </c>
      <c r="EX65">
        <f t="shared" si="1"/>
        <v>14.1</v>
      </c>
    </row>
    <row r="66" spans="1:154" ht="38.25" x14ac:dyDescent="0.25">
      <c r="A66" s="3">
        <v>65</v>
      </c>
      <c r="B66" s="3" t="s">
        <v>284</v>
      </c>
      <c r="C66" s="3" t="s">
        <v>285</v>
      </c>
      <c r="D66" s="3" t="s">
        <v>155</v>
      </c>
      <c r="E66" s="4"/>
      <c r="F66" s="4"/>
      <c r="G66" s="4"/>
      <c r="H66" s="4"/>
      <c r="I66" s="4"/>
      <c r="J66" s="4"/>
      <c r="K66" s="4"/>
      <c r="L66" s="4"/>
      <c r="M66" s="4"/>
      <c r="N66" s="4"/>
      <c r="O66" s="4"/>
      <c r="P66" s="4"/>
      <c r="Q66" s="4"/>
      <c r="R66" s="4"/>
      <c r="S66" s="4"/>
      <c r="T66" s="4"/>
      <c r="U66" s="4"/>
      <c r="V66" s="4"/>
      <c r="W66" s="4"/>
      <c r="X66" s="4"/>
      <c r="Y66" s="4"/>
      <c r="Z66" s="5">
        <v>500</v>
      </c>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9">
        <v>12000</v>
      </c>
      <c r="CS66" s="5">
        <v>600</v>
      </c>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5">
        <v>400</v>
      </c>
      <c r="EC66" s="4"/>
      <c r="ED66" s="4"/>
      <c r="EE66" s="4"/>
      <c r="EF66" s="4"/>
      <c r="EG66" s="4"/>
      <c r="EH66" s="4"/>
      <c r="EI66" s="4"/>
      <c r="EJ66" s="4"/>
      <c r="EK66" s="4"/>
      <c r="EL66" s="4"/>
      <c r="EM66" s="4"/>
      <c r="EN66" s="4"/>
      <c r="EO66" s="4"/>
      <c r="EP66" s="4"/>
      <c r="EQ66" s="4"/>
      <c r="ER66" s="4"/>
      <c r="ES66" s="4"/>
      <c r="ET66" s="4"/>
      <c r="EU66" s="9">
        <v>13500</v>
      </c>
      <c r="EV66" s="6">
        <v>327564</v>
      </c>
      <c r="EW66" s="7">
        <f t="shared" si="0"/>
        <v>272970</v>
      </c>
      <c r="EX66">
        <f t="shared" si="1"/>
        <v>24.263999999999999</v>
      </c>
    </row>
    <row r="67" spans="1:154" ht="38.25" x14ac:dyDescent="0.25">
      <c r="A67" s="3">
        <v>66</v>
      </c>
      <c r="B67" s="3" t="s">
        <v>286</v>
      </c>
      <c r="C67" s="3" t="s">
        <v>287</v>
      </c>
      <c r="D67" s="3" t="s">
        <v>155</v>
      </c>
      <c r="E67" s="4"/>
      <c r="F67" s="4"/>
      <c r="G67" s="4"/>
      <c r="H67" s="4"/>
      <c r="I67" s="4"/>
      <c r="J67" s="4"/>
      <c r="K67" s="4"/>
      <c r="L67" s="4"/>
      <c r="M67" s="4"/>
      <c r="N67" s="5">
        <v>100</v>
      </c>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5">
        <v>400</v>
      </c>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5">
        <v>300</v>
      </c>
      <c r="DW67" s="4"/>
      <c r="DX67" s="4"/>
      <c r="DY67" s="4"/>
      <c r="DZ67" s="4"/>
      <c r="EA67" s="4"/>
      <c r="EB67" s="4"/>
      <c r="EC67" s="4"/>
      <c r="ED67" s="4"/>
      <c r="EE67" s="4"/>
      <c r="EF67" s="4"/>
      <c r="EG67" s="4"/>
      <c r="EH67" s="4"/>
      <c r="EI67" s="4"/>
      <c r="EJ67" s="4"/>
      <c r="EK67" s="4"/>
      <c r="EL67" s="4"/>
      <c r="EM67" s="4"/>
      <c r="EN67" s="4"/>
      <c r="EO67" s="4"/>
      <c r="EP67" s="4"/>
      <c r="EQ67" s="4"/>
      <c r="ER67" s="4"/>
      <c r="ES67" s="4"/>
      <c r="ET67" s="4"/>
      <c r="EU67" s="5">
        <v>800</v>
      </c>
      <c r="EV67" s="8">
        <v>26236.799999999999</v>
      </c>
      <c r="EW67" s="7">
        <f t="shared" ref="EW67:EW130" si="2">EV67/1.2</f>
        <v>21864</v>
      </c>
      <c r="EX67">
        <f>EV67/EU67</f>
        <v>32.795999999999999</v>
      </c>
    </row>
    <row r="68" spans="1:154" ht="127.5" x14ac:dyDescent="0.25">
      <c r="A68" s="3">
        <v>67</v>
      </c>
      <c r="B68" s="3" t="s">
        <v>288</v>
      </c>
      <c r="C68" s="3" t="s">
        <v>289</v>
      </c>
      <c r="D68" s="3" t="s">
        <v>155</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5">
        <v>100</v>
      </c>
      <c r="CT68" s="4"/>
      <c r="CU68" s="4"/>
      <c r="CV68" s="4"/>
      <c r="CW68" s="4"/>
      <c r="CX68" s="9">
        <v>6000</v>
      </c>
      <c r="CY68" s="4"/>
      <c r="CZ68" s="4"/>
      <c r="DA68" s="4"/>
      <c r="DB68" s="4"/>
      <c r="DC68" s="4"/>
      <c r="DD68" s="4"/>
      <c r="DE68" s="4"/>
      <c r="DF68" s="9">
        <v>7500</v>
      </c>
      <c r="DG68" s="4"/>
      <c r="DH68" s="9">
        <v>40000</v>
      </c>
      <c r="DI68" s="4"/>
      <c r="DJ68" s="9">
        <v>1000</v>
      </c>
      <c r="DK68" s="4"/>
      <c r="DL68" s="4"/>
      <c r="DM68" s="4"/>
      <c r="DN68" s="9">
        <v>1500</v>
      </c>
      <c r="DO68" s="4"/>
      <c r="DP68" s="4"/>
      <c r="DQ68" s="9">
        <v>1000</v>
      </c>
      <c r="DR68" s="4"/>
      <c r="DS68" s="4"/>
      <c r="DT68" s="4"/>
      <c r="DU68" s="4"/>
      <c r="DV68" s="4"/>
      <c r="DW68" s="4"/>
      <c r="DX68" s="4"/>
      <c r="DY68" s="4"/>
      <c r="DZ68" s="4"/>
      <c r="EA68" s="5">
        <v>200</v>
      </c>
      <c r="EB68" s="4"/>
      <c r="EC68" s="4"/>
      <c r="ED68" s="5">
        <v>100</v>
      </c>
      <c r="EE68" s="5">
        <v>100</v>
      </c>
      <c r="EF68" s="4"/>
      <c r="EG68" s="5">
        <v>400</v>
      </c>
      <c r="EH68" s="4"/>
      <c r="EI68" s="4"/>
      <c r="EJ68" s="4"/>
      <c r="EK68" s="4"/>
      <c r="EL68" s="4"/>
      <c r="EM68" s="4"/>
      <c r="EN68" s="4"/>
      <c r="EO68" s="4"/>
      <c r="EP68" s="5">
        <v>100</v>
      </c>
      <c r="EQ68" s="5">
        <v>100</v>
      </c>
      <c r="ER68" s="4"/>
      <c r="ES68" s="4"/>
      <c r="ET68" s="5">
        <v>100</v>
      </c>
      <c r="EU68" s="9">
        <v>58200</v>
      </c>
      <c r="EV68" s="8">
        <v>1470132</v>
      </c>
      <c r="EW68" s="7">
        <f t="shared" si="2"/>
        <v>1225110</v>
      </c>
      <c r="EX68">
        <f>EV68/EU68</f>
        <v>25.26</v>
      </c>
    </row>
    <row r="69" spans="1:154" ht="153" x14ac:dyDescent="0.25">
      <c r="A69" s="3">
        <v>68</v>
      </c>
      <c r="B69" s="3" t="s">
        <v>290</v>
      </c>
      <c r="C69" s="3" t="s">
        <v>291</v>
      </c>
      <c r="D69" s="3" t="s">
        <v>155</v>
      </c>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5">
        <v>50</v>
      </c>
      <c r="CT69" s="4"/>
      <c r="CU69" s="4"/>
      <c r="CV69" s="4"/>
      <c r="CW69" s="4"/>
      <c r="CX69" s="4"/>
      <c r="CY69" s="4"/>
      <c r="CZ69" s="4"/>
      <c r="DA69" s="4"/>
      <c r="DB69" s="4"/>
      <c r="DC69" s="4"/>
      <c r="DD69" s="4"/>
      <c r="DE69" s="5">
        <v>300</v>
      </c>
      <c r="DF69" s="4"/>
      <c r="DG69" s="4"/>
      <c r="DH69" s="5">
        <v>200</v>
      </c>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5">
        <v>550</v>
      </c>
      <c r="EV69" s="8">
        <v>14011.8</v>
      </c>
      <c r="EW69" s="7">
        <f t="shared" si="2"/>
        <v>11676.5</v>
      </c>
      <c r="EX69">
        <f>EV69/EU69</f>
        <v>25.475999999999999</v>
      </c>
    </row>
    <row r="70" spans="1:154" ht="178.5" x14ac:dyDescent="0.25">
      <c r="A70" s="3">
        <v>69</v>
      </c>
      <c r="B70" s="3" t="s">
        <v>292</v>
      </c>
      <c r="C70" s="3" t="s">
        <v>293</v>
      </c>
      <c r="D70" s="3" t="s">
        <v>155</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9">
        <v>3050</v>
      </c>
      <c r="CT70" s="4"/>
      <c r="CU70" s="4"/>
      <c r="CV70" s="4"/>
      <c r="CW70" s="4"/>
      <c r="CX70" s="4"/>
      <c r="CY70" s="4"/>
      <c r="CZ70" s="4"/>
      <c r="DA70" s="4"/>
      <c r="DB70" s="4"/>
      <c r="DC70" s="4"/>
      <c r="DD70" s="4"/>
      <c r="DE70" s="4"/>
      <c r="DF70" s="4"/>
      <c r="DG70" s="4"/>
      <c r="DH70" s="5">
        <v>500</v>
      </c>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9">
        <v>3550</v>
      </c>
      <c r="EV70" s="6">
        <v>71568</v>
      </c>
      <c r="EW70" s="7">
        <f t="shared" si="2"/>
        <v>59640</v>
      </c>
      <c r="EX70">
        <f>EV70/EU70</f>
        <v>20.16</v>
      </c>
    </row>
    <row r="71" spans="1:154" ht="102" x14ac:dyDescent="0.25">
      <c r="A71" s="3">
        <v>70</v>
      </c>
      <c r="B71" s="3" t="s">
        <v>294</v>
      </c>
      <c r="C71" s="3" t="s">
        <v>295</v>
      </c>
      <c r="D71" s="3" t="s">
        <v>155</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5">
        <v>500</v>
      </c>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5">
        <v>500</v>
      </c>
      <c r="EV71" s="8">
        <v>37980</v>
      </c>
      <c r="EW71" s="7">
        <f t="shared" si="2"/>
        <v>31650</v>
      </c>
      <c r="EX71">
        <f>EV71/EU71</f>
        <v>75.959999999999994</v>
      </c>
    </row>
    <row r="72" spans="1:154" ht="127.5" x14ac:dyDescent="0.25">
      <c r="A72" s="3">
        <v>71</v>
      </c>
      <c r="B72" s="3" t="s">
        <v>296</v>
      </c>
      <c r="C72" s="3" t="s">
        <v>297</v>
      </c>
      <c r="D72" s="3" t="s">
        <v>155</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9">
        <v>6000</v>
      </c>
      <c r="CQ72" s="4"/>
      <c r="CR72" s="4"/>
      <c r="CS72" s="5">
        <v>50</v>
      </c>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9">
        <v>6050</v>
      </c>
      <c r="EV72" s="6">
        <v>73108.2</v>
      </c>
      <c r="EW72" s="7">
        <f t="shared" si="2"/>
        <v>60923.5</v>
      </c>
      <c r="EX72">
        <f>EV72/EU72</f>
        <v>12.084</v>
      </c>
    </row>
    <row r="73" spans="1:154" ht="165.75" x14ac:dyDescent="0.25">
      <c r="A73" s="3">
        <v>72</v>
      </c>
      <c r="B73" s="3" t="s">
        <v>298</v>
      </c>
      <c r="C73" s="3" t="s">
        <v>299</v>
      </c>
      <c r="D73" s="3" t="s">
        <v>155</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9">
        <v>6000</v>
      </c>
      <c r="CQ73" s="4"/>
      <c r="CR73" s="5">
        <v>500</v>
      </c>
      <c r="CS73" s="5">
        <v>110</v>
      </c>
      <c r="CT73" s="4"/>
      <c r="CU73" s="4"/>
      <c r="CV73" s="4"/>
      <c r="CW73" s="4"/>
      <c r="CX73" s="4"/>
      <c r="CY73" s="4"/>
      <c r="CZ73" s="4"/>
      <c r="DA73" s="4"/>
      <c r="DB73" s="4"/>
      <c r="DC73" s="4"/>
      <c r="DD73" s="4"/>
      <c r="DE73" s="5">
        <v>200</v>
      </c>
      <c r="DF73" s="5">
        <v>300</v>
      </c>
      <c r="DG73" s="4"/>
      <c r="DH73" s="4"/>
      <c r="DI73" s="4"/>
      <c r="DJ73" s="4"/>
      <c r="DK73" s="4"/>
      <c r="DL73" s="4"/>
      <c r="DM73" s="4"/>
      <c r="DN73" s="5">
        <v>50</v>
      </c>
      <c r="DO73" s="4"/>
      <c r="DP73" s="4"/>
      <c r="DQ73" s="4"/>
      <c r="DR73" s="4"/>
      <c r="DS73" s="4"/>
      <c r="DT73" s="4"/>
      <c r="DU73" s="4"/>
      <c r="DV73" s="4"/>
      <c r="DW73" s="4"/>
      <c r="DX73" s="4"/>
      <c r="DY73" s="4"/>
      <c r="DZ73" s="4"/>
      <c r="EA73" s="4"/>
      <c r="EB73" s="4"/>
      <c r="EC73" s="4"/>
      <c r="ED73" s="4"/>
      <c r="EE73" s="4"/>
      <c r="EF73" s="4"/>
      <c r="EG73" s="5">
        <v>60</v>
      </c>
      <c r="EH73" s="4"/>
      <c r="EI73" s="4"/>
      <c r="EJ73" s="4"/>
      <c r="EK73" s="4"/>
      <c r="EL73" s="4"/>
      <c r="EM73" s="4"/>
      <c r="EN73" s="4"/>
      <c r="EO73" s="4"/>
      <c r="EP73" s="4"/>
      <c r="EQ73" s="4"/>
      <c r="ER73" s="4"/>
      <c r="ES73" s="4"/>
      <c r="ET73" s="4"/>
      <c r="EU73" s="9">
        <v>7220</v>
      </c>
      <c r="EV73" s="8">
        <v>112458.72</v>
      </c>
      <c r="EW73" s="7">
        <f t="shared" si="2"/>
        <v>93715.6</v>
      </c>
      <c r="EX73">
        <f>EV73/EU73</f>
        <v>15.576000000000001</v>
      </c>
    </row>
    <row r="74" spans="1:154" ht="140.25" x14ac:dyDescent="0.25">
      <c r="A74" s="3">
        <v>73</v>
      </c>
      <c r="B74" s="3" t="s">
        <v>300</v>
      </c>
      <c r="C74" s="3" t="s">
        <v>301</v>
      </c>
      <c r="D74" s="3" t="s">
        <v>155</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5">
        <v>400</v>
      </c>
      <c r="CQ74" s="4"/>
      <c r="CR74" s="9">
        <v>1000</v>
      </c>
      <c r="CS74" s="5">
        <v>500</v>
      </c>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5">
        <v>100</v>
      </c>
      <c r="EU74" s="9">
        <v>2000</v>
      </c>
      <c r="EV74" s="8">
        <v>108720</v>
      </c>
      <c r="EW74" s="7">
        <f t="shared" si="2"/>
        <v>90600</v>
      </c>
      <c r="EX74">
        <f>EV74/EU74</f>
        <v>54.36</v>
      </c>
    </row>
    <row r="75" spans="1:154" ht="38.25" x14ac:dyDescent="0.25">
      <c r="A75" s="3">
        <v>74</v>
      </c>
      <c r="B75" s="3" t="s">
        <v>302</v>
      </c>
      <c r="C75" s="3" t="s">
        <v>303</v>
      </c>
      <c r="D75" s="3" t="s">
        <v>155</v>
      </c>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5">
        <v>5</v>
      </c>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5">
        <v>5</v>
      </c>
      <c r="EV75" s="6">
        <v>1285.56</v>
      </c>
      <c r="EW75" s="7">
        <f t="shared" si="2"/>
        <v>1071.3</v>
      </c>
      <c r="EX75">
        <f>EV75/EU75</f>
        <v>257.11199999999997</v>
      </c>
    </row>
    <row r="76" spans="1:154" ht="102" x14ac:dyDescent="0.25">
      <c r="A76" s="3">
        <v>75</v>
      </c>
      <c r="B76" s="3" t="s">
        <v>304</v>
      </c>
      <c r="C76" s="3" t="s">
        <v>305</v>
      </c>
      <c r="D76" s="3" t="s">
        <v>155</v>
      </c>
      <c r="E76" s="4"/>
      <c r="F76" s="5">
        <v>4</v>
      </c>
      <c r="G76" s="4"/>
      <c r="H76" s="5">
        <v>30</v>
      </c>
      <c r="I76" s="4"/>
      <c r="J76" s="4"/>
      <c r="K76" s="4"/>
      <c r="L76" s="4"/>
      <c r="M76" s="5">
        <v>770</v>
      </c>
      <c r="N76" s="5">
        <v>62</v>
      </c>
      <c r="O76" s="4"/>
      <c r="P76" s="4"/>
      <c r="Q76" s="5">
        <v>65</v>
      </c>
      <c r="R76" s="4"/>
      <c r="S76" s="4"/>
      <c r="T76" s="4"/>
      <c r="U76" s="5">
        <v>10</v>
      </c>
      <c r="V76" s="5">
        <v>30</v>
      </c>
      <c r="W76" s="5">
        <v>20</v>
      </c>
      <c r="X76" s="5">
        <v>45</v>
      </c>
      <c r="Y76" s="5">
        <v>10</v>
      </c>
      <c r="Z76" s="4"/>
      <c r="AA76" s="5">
        <v>50</v>
      </c>
      <c r="AB76" s="5">
        <v>10</v>
      </c>
      <c r="AC76" s="5">
        <v>10</v>
      </c>
      <c r="AD76" s="4"/>
      <c r="AE76" s="4"/>
      <c r="AF76" s="4"/>
      <c r="AG76" s="5">
        <v>10</v>
      </c>
      <c r="AH76" s="4"/>
      <c r="AI76" s="4"/>
      <c r="AJ76" s="4"/>
      <c r="AK76" s="5">
        <v>10</v>
      </c>
      <c r="AL76" s="4"/>
      <c r="AM76" s="4"/>
      <c r="AN76" s="4"/>
      <c r="AO76" s="5">
        <v>10</v>
      </c>
      <c r="AP76" s="4"/>
      <c r="AQ76" s="5">
        <v>6</v>
      </c>
      <c r="AR76" s="4"/>
      <c r="AS76" s="5">
        <v>4</v>
      </c>
      <c r="AT76" s="4"/>
      <c r="AU76" s="5">
        <v>4</v>
      </c>
      <c r="AV76" s="5">
        <v>5</v>
      </c>
      <c r="AW76" s="4"/>
      <c r="AX76" s="4"/>
      <c r="AY76" s="4"/>
      <c r="AZ76" s="4"/>
      <c r="BA76" s="4"/>
      <c r="BB76" s="5">
        <v>50</v>
      </c>
      <c r="BC76" s="4"/>
      <c r="BD76" s="5">
        <v>10</v>
      </c>
      <c r="BE76" s="5">
        <v>10</v>
      </c>
      <c r="BF76" s="5">
        <v>30</v>
      </c>
      <c r="BG76" s="5">
        <v>30</v>
      </c>
      <c r="BH76" s="5">
        <v>15</v>
      </c>
      <c r="BI76" s="5">
        <v>50</v>
      </c>
      <c r="BJ76" s="5">
        <v>20</v>
      </c>
      <c r="BK76" s="5">
        <v>10</v>
      </c>
      <c r="BL76" s="5">
        <v>20</v>
      </c>
      <c r="BM76" s="5">
        <v>6</v>
      </c>
      <c r="BN76" s="5">
        <v>30</v>
      </c>
      <c r="BO76" s="5">
        <v>30</v>
      </c>
      <c r="BP76" s="5">
        <v>50</v>
      </c>
      <c r="BQ76" s="4"/>
      <c r="BR76" s="4"/>
      <c r="BS76" s="5">
        <v>10</v>
      </c>
      <c r="BT76" s="4"/>
      <c r="BU76" s="4"/>
      <c r="BV76" s="4"/>
      <c r="BW76" s="5">
        <v>10</v>
      </c>
      <c r="BX76" s="5">
        <v>20</v>
      </c>
      <c r="BY76" s="5">
        <v>30</v>
      </c>
      <c r="BZ76" s="4"/>
      <c r="CA76" s="5">
        <v>8</v>
      </c>
      <c r="CB76" s="4"/>
      <c r="CC76" s="4"/>
      <c r="CD76" s="4"/>
      <c r="CE76" s="5">
        <v>30</v>
      </c>
      <c r="CF76" s="5">
        <v>4</v>
      </c>
      <c r="CG76" s="5">
        <v>50</v>
      </c>
      <c r="CH76" s="5">
        <v>60</v>
      </c>
      <c r="CI76" s="5">
        <v>700</v>
      </c>
      <c r="CJ76" s="5">
        <v>280</v>
      </c>
      <c r="CK76" s="4"/>
      <c r="CL76" s="4"/>
      <c r="CM76" s="5">
        <v>100</v>
      </c>
      <c r="CN76" s="4"/>
      <c r="CO76" s="5">
        <v>30</v>
      </c>
      <c r="CP76" s="5">
        <v>250</v>
      </c>
      <c r="CQ76" s="5">
        <v>50</v>
      </c>
      <c r="CR76" s="5">
        <v>50</v>
      </c>
      <c r="CS76" s="5">
        <v>107</v>
      </c>
      <c r="CT76" s="5">
        <v>6</v>
      </c>
      <c r="CU76" s="4"/>
      <c r="CV76" s="4"/>
      <c r="CW76" s="5">
        <v>2</v>
      </c>
      <c r="CX76" s="5">
        <v>50</v>
      </c>
      <c r="CY76" s="4"/>
      <c r="CZ76" s="5">
        <v>50</v>
      </c>
      <c r="DA76" s="4"/>
      <c r="DB76" s="5">
        <v>4</v>
      </c>
      <c r="DC76" s="5">
        <v>60</v>
      </c>
      <c r="DD76" s="4"/>
      <c r="DE76" s="5">
        <v>50</v>
      </c>
      <c r="DF76" s="5">
        <v>12</v>
      </c>
      <c r="DG76" s="5">
        <v>35</v>
      </c>
      <c r="DH76" s="5">
        <v>97</v>
      </c>
      <c r="DI76" s="4"/>
      <c r="DJ76" s="5">
        <v>800</v>
      </c>
      <c r="DK76" s="4"/>
      <c r="DL76" s="5">
        <v>5</v>
      </c>
      <c r="DM76" s="5">
        <v>200</v>
      </c>
      <c r="DN76" s="5">
        <v>235</v>
      </c>
      <c r="DO76" s="5">
        <v>40</v>
      </c>
      <c r="DP76" s="5">
        <v>50</v>
      </c>
      <c r="DQ76" s="5">
        <v>150</v>
      </c>
      <c r="DR76" s="5">
        <v>30</v>
      </c>
      <c r="DS76" s="5">
        <v>5</v>
      </c>
      <c r="DT76" s="4"/>
      <c r="DU76" s="5">
        <v>10</v>
      </c>
      <c r="DV76" s="4"/>
      <c r="DW76" s="4"/>
      <c r="DX76" s="4"/>
      <c r="DY76" s="5">
        <v>10</v>
      </c>
      <c r="DZ76" s="5">
        <v>15</v>
      </c>
      <c r="EA76" s="5">
        <v>8</v>
      </c>
      <c r="EB76" s="4"/>
      <c r="EC76" s="5">
        <v>10</v>
      </c>
      <c r="ED76" s="5">
        <v>12</v>
      </c>
      <c r="EE76" s="5">
        <v>2</v>
      </c>
      <c r="EF76" s="5">
        <v>50</v>
      </c>
      <c r="EG76" s="5">
        <v>160</v>
      </c>
      <c r="EH76" s="5">
        <v>47</v>
      </c>
      <c r="EI76" s="5">
        <v>50</v>
      </c>
      <c r="EJ76" s="4"/>
      <c r="EK76" s="4"/>
      <c r="EL76" s="5">
        <v>35</v>
      </c>
      <c r="EM76" s="4"/>
      <c r="EN76" s="5">
        <v>100</v>
      </c>
      <c r="EO76" s="4"/>
      <c r="EP76" s="5">
        <v>50</v>
      </c>
      <c r="EQ76" s="5">
        <v>60</v>
      </c>
      <c r="ER76" s="4"/>
      <c r="ES76" s="4"/>
      <c r="ET76" s="4"/>
      <c r="EU76" s="9">
        <v>5815</v>
      </c>
      <c r="EV76" s="6">
        <v>58196.52</v>
      </c>
      <c r="EW76" s="7">
        <f t="shared" si="2"/>
        <v>48497.1</v>
      </c>
      <c r="EX76">
        <f>EV76/EU76</f>
        <v>10.007999999999999</v>
      </c>
    </row>
    <row r="77" spans="1:154" ht="127.5" x14ac:dyDescent="0.25">
      <c r="A77" s="3">
        <v>76</v>
      </c>
      <c r="B77" s="3" t="s">
        <v>306</v>
      </c>
      <c r="C77" s="3" t="s">
        <v>307</v>
      </c>
      <c r="D77" s="3" t="s">
        <v>155</v>
      </c>
      <c r="E77" s="4"/>
      <c r="F77" s="4"/>
      <c r="G77" s="4"/>
      <c r="H77" s="4"/>
      <c r="I77" s="4"/>
      <c r="J77" s="4"/>
      <c r="K77" s="4"/>
      <c r="L77" s="4"/>
      <c r="M77" s="5">
        <v>50</v>
      </c>
      <c r="N77" s="4"/>
      <c r="O77" s="4"/>
      <c r="P77" s="4"/>
      <c r="Q77" s="5">
        <v>320</v>
      </c>
      <c r="R77" s="4"/>
      <c r="S77" s="4"/>
      <c r="T77" s="4"/>
      <c r="U77" s="4"/>
      <c r="V77" s="4"/>
      <c r="W77" s="5">
        <v>10</v>
      </c>
      <c r="X77" s="5">
        <v>38</v>
      </c>
      <c r="Y77" s="4"/>
      <c r="Z77" s="4"/>
      <c r="AA77" s="4"/>
      <c r="AB77" s="4"/>
      <c r="AC77" s="4"/>
      <c r="AD77" s="4"/>
      <c r="AE77" s="4"/>
      <c r="AF77" s="4"/>
      <c r="AG77" s="4"/>
      <c r="AH77" s="4"/>
      <c r="AI77" s="4"/>
      <c r="AJ77" s="4"/>
      <c r="AK77" s="4"/>
      <c r="AL77" s="5">
        <v>10</v>
      </c>
      <c r="AM77" s="4"/>
      <c r="AN77" s="4"/>
      <c r="AO77" s="4"/>
      <c r="AP77" s="4"/>
      <c r="AQ77" s="4"/>
      <c r="AR77" s="4"/>
      <c r="AS77" s="4"/>
      <c r="AT77" s="4"/>
      <c r="AU77" s="5">
        <v>4</v>
      </c>
      <c r="AV77" s="4"/>
      <c r="AW77" s="4"/>
      <c r="AX77" s="4"/>
      <c r="AY77" s="4"/>
      <c r="AZ77" s="4"/>
      <c r="BA77" s="4"/>
      <c r="BB77" s="4"/>
      <c r="BC77" s="4"/>
      <c r="BD77" s="4"/>
      <c r="BE77" s="4"/>
      <c r="BF77" s="4"/>
      <c r="BG77" s="4"/>
      <c r="BH77" s="5">
        <v>15</v>
      </c>
      <c r="BI77" s="5">
        <v>10</v>
      </c>
      <c r="BJ77" s="4"/>
      <c r="BK77" s="4"/>
      <c r="BL77" s="4"/>
      <c r="BM77" s="4"/>
      <c r="BN77" s="4"/>
      <c r="BO77" s="4"/>
      <c r="BP77" s="4"/>
      <c r="BQ77" s="4"/>
      <c r="BR77" s="5">
        <v>55</v>
      </c>
      <c r="BS77" s="4"/>
      <c r="BT77" s="4"/>
      <c r="BU77" s="4"/>
      <c r="BV77" s="4"/>
      <c r="BW77" s="4"/>
      <c r="BX77" s="4"/>
      <c r="BY77" s="5">
        <v>24</v>
      </c>
      <c r="BZ77" s="4"/>
      <c r="CA77" s="4"/>
      <c r="CB77" s="4"/>
      <c r="CC77" s="4"/>
      <c r="CD77" s="4"/>
      <c r="CE77" s="5">
        <v>5</v>
      </c>
      <c r="CF77" s="4"/>
      <c r="CG77" s="4"/>
      <c r="CH77" s="4"/>
      <c r="CI77" s="4"/>
      <c r="CJ77" s="5">
        <v>60</v>
      </c>
      <c r="CK77" s="4"/>
      <c r="CL77" s="4"/>
      <c r="CM77" s="4"/>
      <c r="CN77" s="4"/>
      <c r="CO77" s="5">
        <v>70</v>
      </c>
      <c r="CP77" s="5">
        <v>40</v>
      </c>
      <c r="CQ77" s="4"/>
      <c r="CR77" s="4"/>
      <c r="CS77" s="5">
        <v>37</v>
      </c>
      <c r="CT77" s="5">
        <v>50</v>
      </c>
      <c r="CU77" s="4"/>
      <c r="CV77" s="4"/>
      <c r="CW77" s="4"/>
      <c r="CX77" s="5">
        <v>40</v>
      </c>
      <c r="CY77" s="5">
        <v>10</v>
      </c>
      <c r="CZ77" s="4"/>
      <c r="DA77" s="4"/>
      <c r="DB77" s="4"/>
      <c r="DC77" s="5">
        <v>40</v>
      </c>
      <c r="DD77" s="4"/>
      <c r="DE77" s="5">
        <v>50</v>
      </c>
      <c r="DF77" s="5">
        <v>3</v>
      </c>
      <c r="DG77" s="5">
        <v>5</v>
      </c>
      <c r="DH77" s="5">
        <v>72</v>
      </c>
      <c r="DI77" s="4"/>
      <c r="DJ77" s="4"/>
      <c r="DK77" s="4"/>
      <c r="DL77" s="4"/>
      <c r="DM77" s="5">
        <v>20</v>
      </c>
      <c r="DN77" s="4"/>
      <c r="DO77" s="4"/>
      <c r="DP77" s="4"/>
      <c r="DQ77" s="5">
        <v>10</v>
      </c>
      <c r="DR77" s="4"/>
      <c r="DS77" s="5">
        <v>15</v>
      </c>
      <c r="DT77" s="4"/>
      <c r="DU77" s="4"/>
      <c r="DV77" s="5">
        <v>30</v>
      </c>
      <c r="DW77" s="4"/>
      <c r="DX77" s="5">
        <v>2</v>
      </c>
      <c r="DY77" s="5">
        <v>10</v>
      </c>
      <c r="DZ77" s="5">
        <v>5</v>
      </c>
      <c r="EA77" s="5">
        <v>2</v>
      </c>
      <c r="EB77" s="4"/>
      <c r="EC77" s="4"/>
      <c r="ED77" s="4"/>
      <c r="EE77" s="4"/>
      <c r="EF77" s="4"/>
      <c r="EG77" s="4"/>
      <c r="EH77" s="5">
        <v>5</v>
      </c>
      <c r="EI77" s="4"/>
      <c r="EJ77" s="4"/>
      <c r="EK77" s="5">
        <v>10</v>
      </c>
      <c r="EL77" s="5">
        <v>15</v>
      </c>
      <c r="EM77" s="4"/>
      <c r="EN77" s="5">
        <v>48</v>
      </c>
      <c r="EO77" s="4"/>
      <c r="EP77" s="5">
        <v>15</v>
      </c>
      <c r="EQ77" s="4"/>
      <c r="ER77" s="4"/>
      <c r="ES77" s="5">
        <v>10</v>
      </c>
      <c r="ET77" s="4"/>
      <c r="EU77" s="9">
        <v>1215</v>
      </c>
      <c r="EV77" s="6">
        <v>28022.76</v>
      </c>
      <c r="EW77" s="7">
        <f t="shared" si="2"/>
        <v>23352.3</v>
      </c>
      <c r="EX77">
        <f>EV77/EU77</f>
        <v>23.064</v>
      </c>
    </row>
    <row r="78" spans="1:154" ht="127.5" x14ac:dyDescent="0.25">
      <c r="A78" s="3">
        <v>77</v>
      </c>
      <c r="B78" s="3" t="s">
        <v>308</v>
      </c>
      <c r="C78" s="3" t="s">
        <v>309</v>
      </c>
      <c r="D78" s="3" t="s">
        <v>155</v>
      </c>
      <c r="E78" s="4"/>
      <c r="F78" s="4"/>
      <c r="G78" s="4"/>
      <c r="H78" s="4"/>
      <c r="I78" s="5">
        <v>5</v>
      </c>
      <c r="J78" s="4"/>
      <c r="K78" s="4"/>
      <c r="L78" s="4"/>
      <c r="M78" s="5">
        <v>65</v>
      </c>
      <c r="N78" s="5">
        <v>60</v>
      </c>
      <c r="O78" s="5">
        <v>70</v>
      </c>
      <c r="P78" s="5">
        <v>60</v>
      </c>
      <c r="Q78" s="4"/>
      <c r="R78" s="4"/>
      <c r="S78" s="4"/>
      <c r="T78" s="5">
        <v>1</v>
      </c>
      <c r="U78" s="4"/>
      <c r="V78" s="4"/>
      <c r="W78" s="4"/>
      <c r="X78" s="4"/>
      <c r="Y78" s="4"/>
      <c r="Z78" s="4"/>
      <c r="AA78" s="5">
        <v>2</v>
      </c>
      <c r="AB78" s="4"/>
      <c r="AC78" s="4"/>
      <c r="AD78" s="4"/>
      <c r="AE78" s="4"/>
      <c r="AF78" s="4"/>
      <c r="AG78" s="4"/>
      <c r="AH78" s="4"/>
      <c r="AI78" s="4"/>
      <c r="AJ78" s="4"/>
      <c r="AK78" s="4"/>
      <c r="AL78" s="4"/>
      <c r="AM78" s="5">
        <v>4</v>
      </c>
      <c r="AN78" s="5">
        <v>6</v>
      </c>
      <c r="AO78" s="5">
        <v>5</v>
      </c>
      <c r="AP78" s="5">
        <v>12</v>
      </c>
      <c r="AQ78" s="4"/>
      <c r="AR78" s="4"/>
      <c r="AS78" s="4"/>
      <c r="AT78" s="4"/>
      <c r="AU78" s="4"/>
      <c r="AV78" s="4"/>
      <c r="AW78" s="4"/>
      <c r="AX78" s="4"/>
      <c r="AY78" s="4"/>
      <c r="AZ78" s="4"/>
      <c r="BA78" s="5">
        <v>3</v>
      </c>
      <c r="BB78" s="4"/>
      <c r="BC78" s="5">
        <v>5</v>
      </c>
      <c r="BD78" s="4"/>
      <c r="BE78" s="4"/>
      <c r="BF78" s="5">
        <v>4</v>
      </c>
      <c r="BG78" s="5">
        <v>2</v>
      </c>
      <c r="BH78" s="4"/>
      <c r="BI78" s="4"/>
      <c r="BJ78" s="4"/>
      <c r="BK78" s="4"/>
      <c r="BL78" s="4"/>
      <c r="BM78" s="4"/>
      <c r="BN78" s="4"/>
      <c r="BO78" s="4"/>
      <c r="BP78" s="4"/>
      <c r="BQ78" s="4"/>
      <c r="BR78" s="4"/>
      <c r="BS78" s="4"/>
      <c r="BT78" s="5">
        <v>3</v>
      </c>
      <c r="BU78" s="4"/>
      <c r="BV78" s="4"/>
      <c r="BW78" s="4"/>
      <c r="BX78" s="4"/>
      <c r="BY78" s="4"/>
      <c r="BZ78" s="4"/>
      <c r="CA78" s="4"/>
      <c r="CB78" s="4"/>
      <c r="CC78" s="4"/>
      <c r="CD78" s="4"/>
      <c r="CE78" s="5">
        <v>2</v>
      </c>
      <c r="CF78" s="4"/>
      <c r="CG78" s="4"/>
      <c r="CH78" s="5">
        <v>12</v>
      </c>
      <c r="CI78" s="4"/>
      <c r="CJ78" s="5">
        <v>210</v>
      </c>
      <c r="CK78" s="5">
        <v>1</v>
      </c>
      <c r="CL78" s="4"/>
      <c r="CM78" s="5">
        <v>15</v>
      </c>
      <c r="CN78" s="4"/>
      <c r="CO78" s="4"/>
      <c r="CP78" s="5">
        <v>150</v>
      </c>
      <c r="CQ78" s="5">
        <v>5</v>
      </c>
      <c r="CR78" s="4"/>
      <c r="CS78" s="5">
        <v>126</v>
      </c>
      <c r="CT78" s="5">
        <v>40</v>
      </c>
      <c r="CU78" s="5">
        <v>10</v>
      </c>
      <c r="CV78" s="4"/>
      <c r="CW78" s="4"/>
      <c r="CX78" s="5">
        <v>80</v>
      </c>
      <c r="CY78" s="4"/>
      <c r="CZ78" s="5">
        <v>20</v>
      </c>
      <c r="DA78" s="5">
        <v>25</v>
      </c>
      <c r="DB78" s="5">
        <v>4</v>
      </c>
      <c r="DC78" s="5">
        <v>3</v>
      </c>
      <c r="DD78" s="5">
        <v>1</v>
      </c>
      <c r="DE78" s="5">
        <v>30</v>
      </c>
      <c r="DF78" s="4"/>
      <c r="DG78" s="5">
        <v>64</v>
      </c>
      <c r="DH78" s="5">
        <v>27</v>
      </c>
      <c r="DI78" s="4"/>
      <c r="DJ78" s="4"/>
      <c r="DK78" s="5">
        <v>2</v>
      </c>
      <c r="DL78" s="4"/>
      <c r="DM78" s="5">
        <v>20</v>
      </c>
      <c r="DN78" s="5">
        <v>16</v>
      </c>
      <c r="DO78" s="5">
        <v>15</v>
      </c>
      <c r="DP78" s="4"/>
      <c r="DQ78" s="5">
        <v>20</v>
      </c>
      <c r="DR78" s="5">
        <v>1</v>
      </c>
      <c r="DS78" s="5">
        <v>7</v>
      </c>
      <c r="DT78" s="5">
        <v>25</v>
      </c>
      <c r="DU78" s="5">
        <v>10</v>
      </c>
      <c r="DV78" s="4"/>
      <c r="DW78" s="5">
        <v>4</v>
      </c>
      <c r="DX78" s="5">
        <v>12</v>
      </c>
      <c r="DY78" s="5">
        <v>8</v>
      </c>
      <c r="DZ78" s="5">
        <v>4</v>
      </c>
      <c r="EA78" s="5">
        <v>5</v>
      </c>
      <c r="EB78" s="5">
        <v>25</v>
      </c>
      <c r="EC78" s="5">
        <v>10</v>
      </c>
      <c r="ED78" s="5">
        <v>3</v>
      </c>
      <c r="EE78" s="5">
        <v>6</v>
      </c>
      <c r="EF78" s="4"/>
      <c r="EG78" s="4"/>
      <c r="EH78" s="5">
        <v>4</v>
      </c>
      <c r="EI78" s="4"/>
      <c r="EJ78" s="5">
        <v>24</v>
      </c>
      <c r="EK78" s="4"/>
      <c r="EL78" s="4"/>
      <c r="EM78" s="4"/>
      <c r="EN78" s="5">
        <v>10</v>
      </c>
      <c r="EO78" s="5">
        <v>3</v>
      </c>
      <c r="EP78" s="4"/>
      <c r="EQ78" s="5">
        <v>25</v>
      </c>
      <c r="ER78" s="5">
        <v>5</v>
      </c>
      <c r="ES78" s="5">
        <v>10</v>
      </c>
      <c r="ET78" s="5">
        <v>12</v>
      </c>
      <c r="EU78" s="9">
        <v>1418</v>
      </c>
      <c r="EV78" s="6">
        <v>110127.55</v>
      </c>
      <c r="EW78" s="7">
        <f t="shared" si="2"/>
        <v>91772.958333333343</v>
      </c>
      <c r="EX78">
        <f>EV78/EU78</f>
        <v>77.663998589562766</v>
      </c>
    </row>
    <row r="79" spans="1:154" ht="38.25" x14ac:dyDescent="0.25">
      <c r="A79" s="3">
        <v>78</v>
      </c>
      <c r="B79" s="3" t="s">
        <v>310</v>
      </c>
      <c r="C79" s="3" t="s">
        <v>311</v>
      </c>
      <c r="D79" s="3" t="s">
        <v>155</v>
      </c>
      <c r="E79" s="4"/>
      <c r="F79" s="4"/>
      <c r="G79" s="4"/>
      <c r="H79" s="4"/>
      <c r="I79" s="5">
        <v>5</v>
      </c>
      <c r="J79" s="4"/>
      <c r="K79" s="4"/>
      <c r="L79" s="4"/>
      <c r="M79" s="5">
        <v>25</v>
      </c>
      <c r="N79" s="5">
        <v>10</v>
      </c>
      <c r="O79" s="5">
        <v>100</v>
      </c>
      <c r="P79" s="4"/>
      <c r="Q79" s="4"/>
      <c r="R79" s="4"/>
      <c r="S79" s="4"/>
      <c r="T79" s="5">
        <v>2</v>
      </c>
      <c r="U79" s="4"/>
      <c r="V79" s="4"/>
      <c r="W79" s="4"/>
      <c r="X79" s="4"/>
      <c r="Y79" s="4"/>
      <c r="Z79" s="4"/>
      <c r="AA79" s="4"/>
      <c r="AB79" s="4"/>
      <c r="AC79" s="4"/>
      <c r="AD79" s="4"/>
      <c r="AE79" s="4"/>
      <c r="AF79" s="4"/>
      <c r="AG79" s="4"/>
      <c r="AH79" s="4"/>
      <c r="AI79" s="4"/>
      <c r="AJ79" s="4"/>
      <c r="AK79" s="4"/>
      <c r="AL79" s="4"/>
      <c r="AM79" s="5">
        <v>10</v>
      </c>
      <c r="AN79" s="4"/>
      <c r="AO79" s="4"/>
      <c r="AP79" s="4"/>
      <c r="AQ79" s="4"/>
      <c r="AR79" s="4"/>
      <c r="AS79" s="4"/>
      <c r="AT79" s="4"/>
      <c r="AU79" s="4"/>
      <c r="AV79" s="4"/>
      <c r="AW79" s="4"/>
      <c r="AX79" s="4"/>
      <c r="AY79" s="4"/>
      <c r="AZ79" s="4"/>
      <c r="BA79" s="4"/>
      <c r="BB79" s="4"/>
      <c r="BC79" s="5">
        <v>25</v>
      </c>
      <c r="BD79" s="4"/>
      <c r="BE79" s="4"/>
      <c r="BF79" s="5">
        <v>20</v>
      </c>
      <c r="BG79" s="4"/>
      <c r="BH79" s="4"/>
      <c r="BI79" s="4"/>
      <c r="BJ79" s="4"/>
      <c r="BK79" s="4"/>
      <c r="BL79" s="4"/>
      <c r="BM79" s="4"/>
      <c r="BN79" s="5">
        <v>20</v>
      </c>
      <c r="BO79" s="4"/>
      <c r="BP79" s="4"/>
      <c r="BQ79" s="4"/>
      <c r="BR79" s="4"/>
      <c r="BS79" s="4"/>
      <c r="BT79" s="4"/>
      <c r="BU79" s="4"/>
      <c r="BV79" s="4"/>
      <c r="BW79" s="4"/>
      <c r="BX79" s="4"/>
      <c r="BY79" s="4"/>
      <c r="BZ79" s="4"/>
      <c r="CA79" s="4"/>
      <c r="CB79" s="4"/>
      <c r="CC79" s="4"/>
      <c r="CD79" s="4"/>
      <c r="CE79" s="5">
        <v>5</v>
      </c>
      <c r="CF79" s="4"/>
      <c r="CG79" s="4"/>
      <c r="CH79" s="4"/>
      <c r="CI79" s="4"/>
      <c r="CJ79" s="5">
        <v>66</v>
      </c>
      <c r="CK79" s="4"/>
      <c r="CL79" s="4"/>
      <c r="CM79" s="5">
        <v>20</v>
      </c>
      <c r="CN79" s="4"/>
      <c r="CO79" s="4"/>
      <c r="CP79" s="4"/>
      <c r="CQ79" s="4"/>
      <c r="CR79" s="4"/>
      <c r="CS79" s="5">
        <v>15</v>
      </c>
      <c r="CT79" s="4"/>
      <c r="CU79" s="5">
        <v>20</v>
      </c>
      <c r="CV79" s="4"/>
      <c r="CW79" s="4"/>
      <c r="CX79" s="5">
        <v>100</v>
      </c>
      <c r="CY79" s="4"/>
      <c r="CZ79" s="4"/>
      <c r="DA79" s="5">
        <v>65</v>
      </c>
      <c r="DB79" s="4"/>
      <c r="DC79" s="5">
        <v>45</v>
      </c>
      <c r="DD79" s="4"/>
      <c r="DE79" s="4"/>
      <c r="DF79" s="4"/>
      <c r="DG79" s="4"/>
      <c r="DH79" s="4"/>
      <c r="DI79" s="4"/>
      <c r="DJ79" s="5">
        <v>60</v>
      </c>
      <c r="DK79" s="4"/>
      <c r="DL79" s="4"/>
      <c r="DM79" s="5">
        <v>10</v>
      </c>
      <c r="DN79" s="4"/>
      <c r="DO79" s="5">
        <v>20</v>
      </c>
      <c r="DP79" s="4"/>
      <c r="DQ79" s="5">
        <v>60</v>
      </c>
      <c r="DR79" s="4"/>
      <c r="DS79" s="4"/>
      <c r="DT79" s="4"/>
      <c r="DU79" s="5">
        <v>15</v>
      </c>
      <c r="DV79" s="4"/>
      <c r="DW79" s="5">
        <v>10</v>
      </c>
      <c r="DX79" s="4"/>
      <c r="DY79" s="4"/>
      <c r="DZ79" s="4"/>
      <c r="EA79" s="4"/>
      <c r="EB79" s="4"/>
      <c r="EC79" s="4"/>
      <c r="ED79" s="5">
        <v>130</v>
      </c>
      <c r="EE79" s="4"/>
      <c r="EF79" s="4"/>
      <c r="EG79" s="4"/>
      <c r="EH79" s="5">
        <v>30</v>
      </c>
      <c r="EI79" s="4"/>
      <c r="EJ79" s="4"/>
      <c r="EK79" s="5">
        <v>3</v>
      </c>
      <c r="EL79" s="4"/>
      <c r="EM79" s="4"/>
      <c r="EN79" s="4"/>
      <c r="EO79" s="4"/>
      <c r="EP79" s="4"/>
      <c r="EQ79" s="5">
        <v>24</v>
      </c>
      <c r="ER79" s="4"/>
      <c r="ES79" s="4"/>
      <c r="ET79" s="4"/>
      <c r="EU79" s="5">
        <v>915</v>
      </c>
      <c r="EV79" s="6">
        <v>108940.79</v>
      </c>
      <c r="EW79" s="7">
        <f t="shared" si="2"/>
        <v>90783.991666666669</v>
      </c>
      <c r="EX79">
        <f>EV79/EU79</f>
        <v>119.06097267759561</v>
      </c>
    </row>
    <row r="80" spans="1:154" ht="38.25" x14ac:dyDescent="0.25">
      <c r="A80" s="3">
        <v>79</v>
      </c>
      <c r="B80" s="3" t="s">
        <v>312</v>
      </c>
      <c r="C80" s="3" t="s">
        <v>313</v>
      </c>
      <c r="D80" s="3" t="s">
        <v>155</v>
      </c>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5">
        <v>24</v>
      </c>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5">
        <v>30</v>
      </c>
      <c r="EO80" s="4"/>
      <c r="EP80" s="4"/>
      <c r="EQ80" s="5">
        <v>50</v>
      </c>
      <c r="ER80" s="4"/>
      <c r="ES80" s="4"/>
      <c r="ET80" s="4"/>
      <c r="EU80" s="5">
        <v>104</v>
      </c>
      <c r="EV80" s="6">
        <v>1092</v>
      </c>
      <c r="EW80" s="7">
        <f t="shared" si="2"/>
        <v>910</v>
      </c>
      <c r="EX80">
        <f>EV80/EU80</f>
        <v>10.5</v>
      </c>
    </row>
    <row r="81" spans="1:154" ht="25.5" x14ac:dyDescent="0.25">
      <c r="A81" s="3">
        <v>80</v>
      </c>
      <c r="B81" s="3" t="s">
        <v>314</v>
      </c>
      <c r="C81" s="3" t="s">
        <v>315</v>
      </c>
      <c r="D81" s="3" t="s">
        <v>155</v>
      </c>
      <c r="E81" s="4"/>
      <c r="F81" s="5">
        <v>20</v>
      </c>
      <c r="G81" s="4"/>
      <c r="H81" s="4"/>
      <c r="I81" s="4"/>
      <c r="J81" s="4"/>
      <c r="K81" s="4"/>
      <c r="L81" s="4"/>
      <c r="M81" s="4"/>
      <c r="N81" s="4"/>
      <c r="O81" s="4"/>
      <c r="P81" s="4"/>
      <c r="Q81" s="4"/>
      <c r="R81" s="4"/>
      <c r="S81" s="4"/>
      <c r="T81" s="4"/>
      <c r="U81" s="4"/>
      <c r="V81" s="4"/>
      <c r="W81" s="4"/>
      <c r="X81" s="4"/>
      <c r="Y81" s="4"/>
      <c r="Z81" s="4"/>
      <c r="AA81" s="4"/>
      <c r="AB81" s="4"/>
      <c r="AC81" s="5">
        <v>20</v>
      </c>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5">
        <v>100</v>
      </c>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5">
        <v>100</v>
      </c>
      <c r="ED81" s="4"/>
      <c r="EE81" s="4"/>
      <c r="EF81" s="4"/>
      <c r="EG81" s="4"/>
      <c r="EH81" s="4"/>
      <c r="EI81" s="5">
        <v>300</v>
      </c>
      <c r="EJ81" s="4"/>
      <c r="EK81" s="4"/>
      <c r="EL81" s="4"/>
      <c r="EM81" s="4"/>
      <c r="EN81" s="4"/>
      <c r="EO81" s="4"/>
      <c r="EP81" s="4"/>
      <c r="EQ81" s="4"/>
      <c r="ER81" s="4"/>
      <c r="ES81" s="4"/>
      <c r="ET81" s="4"/>
      <c r="EU81" s="5">
        <v>540</v>
      </c>
      <c r="EV81" s="6">
        <v>6350.4</v>
      </c>
      <c r="EW81" s="7">
        <f t="shared" si="2"/>
        <v>5292</v>
      </c>
      <c r="EX81">
        <f>EV81/EU81</f>
        <v>11.76</v>
      </c>
    </row>
    <row r="82" spans="1:154" ht="51" x14ac:dyDescent="0.25">
      <c r="A82" s="3">
        <v>81</v>
      </c>
      <c r="B82" s="3" t="s">
        <v>316</v>
      </c>
      <c r="C82" s="3" t="s">
        <v>317</v>
      </c>
      <c r="D82" s="3" t="s">
        <v>155</v>
      </c>
      <c r="E82" s="4"/>
      <c r="F82" s="4"/>
      <c r="G82" s="4"/>
      <c r="H82" s="4"/>
      <c r="I82" s="4"/>
      <c r="J82" s="4"/>
      <c r="K82" s="4"/>
      <c r="L82" s="4"/>
      <c r="M82" s="4"/>
      <c r="N82" s="5">
        <v>50</v>
      </c>
      <c r="O82" s="9">
        <v>1000</v>
      </c>
      <c r="P82" s="4"/>
      <c r="Q82" s="5">
        <v>400</v>
      </c>
      <c r="R82" s="5">
        <v>20</v>
      </c>
      <c r="S82" s="4"/>
      <c r="T82" s="4"/>
      <c r="U82" s="4"/>
      <c r="V82" s="4"/>
      <c r="W82" s="5">
        <v>30</v>
      </c>
      <c r="X82" s="4"/>
      <c r="Y82" s="4"/>
      <c r="Z82" s="4"/>
      <c r="AA82" s="4"/>
      <c r="AB82" s="4"/>
      <c r="AC82" s="4"/>
      <c r="AD82" s="4"/>
      <c r="AE82" s="4"/>
      <c r="AF82" s="5">
        <v>12</v>
      </c>
      <c r="AG82" s="4"/>
      <c r="AH82" s="5">
        <v>30</v>
      </c>
      <c r="AI82" s="5">
        <v>10</v>
      </c>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5">
        <v>20</v>
      </c>
      <c r="BS82" s="4"/>
      <c r="BT82" s="4"/>
      <c r="BU82" s="4"/>
      <c r="BV82" s="4"/>
      <c r="BW82" s="4"/>
      <c r="BX82" s="4"/>
      <c r="BY82" s="4"/>
      <c r="BZ82" s="5">
        <v>10</v>
      </c>
      <c r="CA82" s="4"/>
      <c r="CB82" s="4"/>
      <c r="CC82" s="5">
        <v>40</v>
      </c>
      <c r="CD82" s="4"/>
      <c r="CE82" s="5">
        <v>50</v>
      </c>
      <c r="CF82" s="4"/>
      <c r="CG82" s="4"/>
      <c r="CH82" s="4"/>
      <c r="CI82" s="4"/>
      <c r="CJ82" s="4"/>
      <c r="CK82" s="4"/>
      <c r="CL82" s="4"/>
      <c r="CM82" s="4"/>
      <c r="CN82" s="4"/>
      <c r="CO82" s="4"/>
      <c r="CP82" s="4"/>
      <c r="CQ82" s="4"/>
      <c r="CR82" s="4"/>
      <c r="CS82" s="4"/>
      <c r="CT82" s="4"/>
      <c r="CU82" s="4"/>
      <c r="CV82" s="4"/>
      <c r="CW82" s="4"/>
      <c r="CX82" s="4"/>
      <c r="CY82" s="4"/>
      <c r="CZ82" s="4"/>
      <c r="DA82" s="4"/>
      <c r="DB82" s="5">
        <v>60</v>
      </c>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5">
        <v>50</v>
      </c>
      <c r="EK82" s="4"/>
      <c r="EL82" s="4"/>
      <c r="EM82" s="4"/>
      <c r="EN82" s="4"/>
      <c r="EO82" s="4"/>
      <c r="EP82" s="4"/>
      <c r="EQ82" s="5">
        <v>100</v>
      </c>
      <c r="ER82" s="4"/>
      <c r="ES82" s="4"/>
      <c r="ET82" s="4"/>
      <c r="EU82" s="9">
        <v>1882</v>
      </c>
      <c r="EV82" s="6">
        <v>12376.03</v>
      </c>
      <c r="EW82" s="7">
        <f t="shared" si="2"/>
        <v>10313.358333333334</v>
      </c>
      <c r="EX82">
        <f>EV82/EU82</f>
        <v>6.5759989373007439</v>
      </c>
    </row>
    <row r="83" spans="1:154" ht="38.25" x14ac:dyDescent="0.25">
      <c r="A83" s="3">
        <v>82</v>
      </c>
      <c r="B83" s="3" t="s">
        <v>318</v>
      </c>
      <c r="C83" s="3" t="s">
        <v>319</v>
      </c>
      <c r="D83" s="3" t="s">
        <v>155</v>
      </c>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5">
        <v>50</v>
      </c>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5">
        <v>50</v>
      </c>
      <c r="EO83" s="4"/>
      <c r="EP83" s="4"/>
      <c r="EQ83" s="5">
        <v>100</v>
      </c>
      <c r="ER83" s="4"/>
      <c r="ES83" s="4"/>
      <c r="ET83" s="4"/>
      <c r="EU83" s="5">
        <v>200</v>
      </c>
      <c r="EV83" s="6">
        <v>2352</v>
      </c>
      <c r="EW83" s="7">
        <f t="shared" si="2"/>
        <v>1960</v>
      </c>
      <c r="EX83">
        <f>EV83/EU83</f>
        <v>11.76</v>
      </c>
    </row>
    <row r="84" spans="1:154" ht="38.25" x14ac:dyDescent="0.25">
      <c r="A84" s="3">
        <v>83</v>
      </c>
      <c r="B84" s="3" t="s">
        <v>320</v>
      </c>
      <c r="C84" s="3" t="s">
        <v>321</v>
      </c>
      <c r="D84" s="3" t="s">
        <v>155</v>
      </c>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5">
        <v>10</v>
      </c>
      <c r="CI84" s="4"/>
      <c r="CJ84" s="4"/>
      <c r="CK84" s="4"/>
      <c r="CL84" s="4"/>
      <c r="CM84" s="4"/>
      <c r="CN84" s="4"/>
      <c r="CO84" s="4"/>
      <c r="CP84" s="4"/>
      <c r="CQ84" s="4"/>
      <c r="CR84" s="4"/>
      <c r="CS84" s="4"/>
      <c r="CT84" s="4"/>
      <c r="CU84" s="4"/>
      <c r="CV84" s="4"/>
      <c r="CW84" s="4"/>
      <c r="CX84" s="4"/>
      <c r="CY84" s="4"/>
      <c r="CZ84" s="4"/>
      <c r="DA84" s="4"/>
      <c r="DB84" s="4"/>
      <c r="DC84" s="4"/>
      <c r="DD84" s="5">
        <v>50</v>
      </c>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5">
        <v>60</v>
      </c>
      <c r="EV84" s="10">
        <v>583.91999999999996</v>
      </c>
      <c r="EW84" s="7">
        <f t="shared" si="2"/>
        <v>486.59999999999997</v>
      </c>
      <c r="EX84">
        <f>EV84/EU84</f>
        <v>9.7319999999999993</v>
      </c>
    </row>
    <row r="85" spans="1:154" ht="38.25" x14ac:dyDescent="0.25">
      <c r="A85" s="3">
        <v>84</v>
      </c>
      <c r="B85" s="3" t="s">
        <v>322</v>
      </c>
      <c r="C85" s="3" t="s">
        <v>323</v>
      </c>
      <c r="D85" s="3" t="s">
        <v>155</v>
      </c>
      <c r="E85" s="4"/>
      <c r="F85" s="4"/>
      <c r="G85" s="4"/>
      <c r="H85" s="4"/>
      <c r="I85" s="4"/>
      <c r="J85" s="4"/>
      <c r="K85" s="4"/>
      <c r="L85" s="4"/>
      <c r="M85" s="4"/>
      <c r="N85" s="4"/>
      <c r="O85" s="4"/>
      <c r="P85" s="4"/>
      <c r="Q85" s="4"/>
      <c r="R85" s="4"/>
      <c r="S85" s="4"/>
      <c r="T85" s="4"/>
      <c r="U85" s="4"/>
      <c r="V85" s="4"/>
      <c r="W85" s="4"/>
      <c r="X85" s="4"/>
      <c r="Y85" s="4"/>
      <c r="Z85" s="4"/>
      <c r="AA85" s="4"/>
      <c r="AB85" s="4"/>
      <c r="AC85" s="4"/>
      <c r="AD85" s="4"/>
      <c r="AE85" s="5">
        <v>12</v>
      </c>
      <c r="AF85" s="4"/>
      <c r="AG85" s="4"/>
      <c r="AH85" s="4"/>
      <c r="AI85" s="4"/>
      <c r="AJ85" s="4"/>
      <c r="AK85" s="4"/>
      <c r="AL85" s="4"/>
      <c r="AM85" s="4"/>
      <c r="AN85" s="4"/>
      <c r="AO85" s="4"/>
      <c r="AP85" s="4"/>
      <c r="AQ85" s="4"/>
      <c r="AR85" s="4"/>
      <c r="AS85" s="4"/>
      <c r="AT85" s="4"/>
      <c r="AU85" s="4"/>
      <c r="AV85" s="4"/>
      <c r="AW85" s="4"/>
      <c r="AX85" s="4"/>
      <c r="AY85" s="4"/>
      <c r="AZ85" s="4"/>
      <c r="BA85" s="5">
        <v>300</v>
      </c>
      <c r="BB85" s="4"/>
      <c r="BC85" s="5">
        <v>40</v>
      </c>
      <c r="BD85" s="4"/>
      <c r="BE85" s="4"/>
      <c r="BF85" s="4"/>
      <c r="BG85" s="4"/>
      <c r="BH85" s="4"/>
      <c r="BI85" s="4"/>
      <c r="BJ85" s="4"/>
      <c r="BK85" s="4"/>
      <c r="BL85" s="5">
        <v>30</v>
      </c>
      <c r="BM85" s="4"/>
      <c r="BN85" s="4"/>
      <c r="BO85" s="4"/>
      <c r="BP85" s="4"/>
      <c r="BQ85" s="4"/>
      <c r="BR85" s="4"/>
      <c r="BS85" s="4"/>
      <c r="BT85" s="4"/>
      <c r="BU85" s="4"/>
      <c r="BV85" s="4"/>
      <c r="BW85" s="4"/>
      <c r="BX85" s="4"/>
      <c r="BY85" s="4"/>
      <c r="BZ85" s="4"/>
      <c r="CA85" s="4"/>
      <c r="CB85" s="4"/>
      <c r="CC85" s="4"/>
      <c r="CD85" s="4"/>
      <c r="CE85" s="4"/>
      <c r="CF85" s="4"/>
      <c r="CG85" s="4"/>
      <c r="CH85" s="5">
        <v>10</v>
      </c>
      <c r="CI85" s="9">
        <v>4000</v>
      </c>
      <c r="CJ85" s="4"/>
      <c r="CK85" s="4"/>
      <c r="CL85" s="4"/>
      <c r="CM85" s="5">
        <v>60</v>
      </c>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5">
        <v>3</v>
      </c>
      <c r="EA85" s="4"/>
      <c r="EB85" s="4"/>
      <c r="EC85" s="4"/>
      <c r="ED85" s="4"/>
      <c r="EE85" s="4"/>
      <c r="EF85" s="4"/>
      <c r="EG85" s="4"/>
      <c r="EH85" s="4"/>
      <c r="EI85" s="4"/>
      <c r="EJ85" s="4"/>
      <c r="EK85" s="4"/>
      <c r="EL85" s="4"/>
      <c r="EM85" s="4"/>
      <c r="EN85" s="4"/>
      <c r="EO85" s="4"/>
      <c r="EP85" s="4"/>
      <c r="EQ85" s="5">
        <v>100</v>
      </c>
      <c r="ER85" s="4"/>
      <c r="ES85" s="4"/>
      <c r="ET85" s="4"/>
      <c r="EU85" s="9">
        <v>4555</v>
      </c>
      <c r="EV85" s="6">
        <v>218640</v>
      </c>
      <c r="EW85" s="7">
        <f t="shared" si="2"/>
        <v>182200</v>
      </c>
      <c r="EX85">
        <f>EV85/EU85</f>
        <v>48</v>
      </c>
    </row>
    <row r="86" spans="1:154" ht="51" x14ac:dyDescent="0.25">
      <c r="A86" s="3">
        <v>85</v>
      </c>
      <c r="B86" s="3" t="s">
        <v>324</v>
      </c>
      <c r="C86" s="3" t="s">
        <v>325</v>
      </c>
      <c r="D86" s="3" t="s">
        <v>155</v>
      </c>
      <c r="E86" s="4"/>
      <c r="F86" s="4"/>
      <c r="G86" s="4"/>
      <c r="H86" s="4"/>
      <c r="I86" s="4"/>
      <c r="J86" s="4"/>
      <c r="K86" s="4"/>
      <c r="L86" s="4"/>
      <c r="M86" s="9">
        <v>2720</v>
      </c>
      <c r="N86" s="4"/>
      <c r="O86" s="5">
        <v>500</v>
      </c>
      <c r="P86" s="5">
        <v>200</v>
      </c>
      <c r="Q86" s="9">
        <v>1050</v>
      </c>
      <c r="R86" s="5">
        <v>20</v>
      </c>
      <c r="S86" s="4"/>
      <c r="T86" s="4"/>
      <c r="U86" s="4"/>
      <c r="V86" s="4"/>
      <c r="W86" s="4"/>
      <c r="X86" s="4"/>
      <c r="Y86" s="4"/>
      <c r="Z86" s="4"/>
      <c r="AA86" s="4"/>
      <c r="AB86" s="4"/>
      <c r="AC86" s="4"/>
      <c r="AD86" s="4"/>
      <c r="AE86" s="4"/>
      <c r="AF86" s="4"/>
      <c r="AG86" s="4"/>
      <c r="AH86" s="4"/>
      <c r="AI86" s="4"/>
      <c r="AJ86" s="4"/>
      <c r="AK86" s="4"/>
      <c r="AL86" s="4"/>
      <c r="AM86" s="5">
        <v>30</v>
      </c>
      <c r="AN86" s="4"/>
      <c r="AO86" s="4"/>
      <c r="AP86" s="5">
        <v>100</v>
      </c>
      <c r="AQ86" s="4"/>
      <c r="AR86" s="4"/>
      <c r="AS86" s="4"/>
      <c r="AT86" s="4"/>
      <c r="AU86" s="4"/>
      <c r="AV86" s="4"/>
      <c r="AW86" s="4"/>
      <c r="AX86" s="4"/>
      <c r="AY86" s="4"/>
      <c r="AZ86" s="4"/>
      <c r="BA86" s="4"/>
      <c r="BB86" s="5">
        <v>20</v>
      </c>
      <c r="BC86" s="4"/>
      <c r="BD86" s="4"/>
      <c r="BE86" s="5">
        <v>50</v>
      </c>
      <c r="BF86" s="5">
        <v>360</v>
      </c>
      <c r="BG86" s="5">
        <v>200</v>
      </c>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5">
        <v>30</v>
      </c>
      <c r="CH86" s="5">
        <v>500</v>
      </c>
      <c r="CI86" s="9">
        <v>10000</v>
      </c>
      <c r="CJ86" s="4"/>
      <c r="CK86" s="4"/>
      <c r="CL86" s="4"/>
      <c r="CM86" s="4"/>
      <c r="CN86" s="4"/>
      <c r="CO86" s="4"/>
      <c r="CP86" s="4"/>
      <c r="CQ86" s="4"/>
      <c r="CR86" s="4"/>
      <c r="CS86" s="4"/>
      <c r="CT86" s="5">
        <v>60</v>
      </c>
      <c r="CU86" s="4"/>
      <c r="CV86" s="4"/>
      <c r="CW86" s="4"/>
      <c r="CX86" s="4"/>
      <c r="CY86" s="4"/>
      <c r="CZ86" s="4"/>
      <c r="DA86" s="4"/>
      <c r="DB86" s="4"/>
      <c r="DC86" s="4"/>
      <c r="DD86" s="4"/>
      <c r="DE86" s="5">
        <v>800</v>
      </c>
      <c r="DF86" s="9">
        <v>2900</v>
      </c>
      <c r="DG86" s="5">
        <v>180</v>
      </c>
      <c r="DH86" s="4"/>
      <c r="DI86" s="4"/>
      <c r="DJ86" s="4"/>
      <c r="DK86" s="5">
        <v>5</v>
      </c>
      <c r="DL86" s="4"/>
      <c r="DM86" s="4"/>
      <c r="DN86" s="5">
        <v>100</v>
      </c>
      <c r="DO86" s="4"/>
      <c r="DP86" s="4"/>
      <c r="DQ86" s="4"/>
      <c r="DR86" s="4"/>
      <c r="DS86" s="4"/>
      <c r="DT86" s="4"/>
      <c r="DU86" s="4"/>
      <c r="DV86" s="4"/>
      <c r="DW86" s="5">
        <v>30</v>
      </c>
      <c r="DX86" s="4"/>
      <c r="DY86" s="4"/>
      <c r="DZ86" s="5">
        <v>3</v>
      </c>
      <c r="EA86" s="4"/>
      <c r="EB86" s="4"/>
      <c r="EC86" s="4"/>
      <c r="ED86" s="5">
        <v>150</v>
      </c>
      <c r="EE86" s="4"/>
      <c r="EF86" s="4"/>
      <c r="EG86" s="4"/>
      <c r="EH86" s="5">
        <v>150</v>
      </c>
      <c r="EI86" s="5">
        <v>200</v>
      </c>
      <c r="EJ86" s="4"/>
      <c r="EK86" s="4"/>
      <c r="EL86" s="4"/>
      <c r="EM86" s="4"/>
      <c r="EN86" s="4"/>
      <c r="EO86" s="4"/>
      <c r="EP86" s="4"/>
      <c r="EQ86" s="4"/>
      <c r="ER86" s="5">
        <v>100</v>
      </c>
      <c r="ES86" s="4"/>
      <c r="ET86" s="4"/>
      <c r="EU86" s="9">
        <v>20458</v>
      </c>
      <c r="EV86" s="6">
        <v>240586.08</v>
      </c>
      <c r="EW86" s="7">
        <f t="shared" si="2"/>
        <v>200488.4</v>
      </c>
      <c r="EX86">
        <f>EV86/EU86</f>
        <v>11.76</v>
      </c>
    </row>
    <row r="87" spans="1:154" ht="51" x14ac:dyDescent="0.25">
      <c r="A87" s="3">
        <v>86</v>
      </c>
      <c r="B87" s="3" t="s">
        <v>326</v>
      </c>
      <c r="C87" s="3" t="s">
        <v>327</v>
      </c>
      <c r="D87" s="3" t="s">
        <v>155</v>
      </c>
      <c r="E87" s="4"/>
      <c r="F87" s="4"/>
      <c r="G87" s="4"/>
      <c r="H87" s="4"/>
      <c r="I87" s="4"/>
      <c r="J87" s="4"/>
      <c r="K87" s="4"/>
      <c r="L87" s="4"/>
      <c r="M87" s="4"/>
      <c r="N87" s="4"/>
      <c r="O87" s="4"/>
      <c r="P87" s="4"/>
      <c r="Q87" s="5">
        <v>1</v>
      </c>
      <c r="R87" s="5">
        <v>5</v>
      </c>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5">
        <v>10</v>
      </c>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5">
        <v>200</v>
      </c>
      <c r="CP87" s="4"/>
      <c r="CQ87" s="4"/>
      <c r="CR87" s="4"/>
      <c r="CS87" s="4"/>
      <c r="CT87" s="4"/>
      <c r="CU87" s="4"/>
      <c r="CV87" s="4"/>
      <c r="CW87" s="4"/>
      <c r="CX87" s="4"/>
      <c r="CY87" s="4"/>
      <c r="CZ87" s="4"/>
      <c r="DA87" s="4"/>
      <c r="DB87" s="5">
        <v>40</v>
      </c>
      <c r="DC87" s="4"/>
      <c r="DD87" s="4"/>
      <c r="DE87" s="4"/>
      <c r="DF87" s="4"/>
      <c r="DG87" s="4"/>
      <c r="DH87" s="4"/>
      <c r="DI87" s="4"/>
      <c r="DJ87" s="4"/>
      <c r="DK87" s="5">
        <v>60</v>
      </c>
      <c r="DL87" s="4"/>
      <c r="DM87" s="4"/>
      <c r="DN87" s="4"/>
      <c r="DO87" s="4"/>
      <c r="DP87" s="4"/>
      <c r="DQ87" s="4"/>
      <c r="DR87" s="4"/>
      <c r="DS87" s="4"/>
      <c r="DT87" s="4"/>
      <c r="DU87" s="4"/>
      <c r="DV87" s="4"/>
      <c r="DW87" s="4"/>
      <c r="DX87" s="4"/>
      <c r="DY87" s="4"/>
      <c r="DZ87" s="4"/>
      <c r="EA87" s="4"/>
      <c r="EB87" s="4"/>
      <c r="EC87" s="4"/>
      <c r="ED87" s="4"/>
      <c r="EE87" s="4"/>
      <c r="EF87" s="4"/>
      <c r="EG87" s="4"/>
      <c r="EH87" s="4"/>
      <c r="EI87" s="4"/>
      <c r="EJ87" s="5">
        <v>10</v>
      </c>
      <c r="EK87" s="4"/>
      <c r="EL87" s="4"/>
      <c r="EM87" s="4"/>
      <c r="EN87" s="4"/>
      <c r="EO87" s="4"/>
      <c r="EP87" s="4"/>
      <c r="EQ87" s="4"/>
      <c r="ER87" s="4"/>
      <c r="ES87" s="4"/>
      <c r="ET87" s="4"/>
      <c r="EU87" s="5">
        <v>326</v>
      </c>
      <c r="EV87" s="6">
        <v>5555.04</v>
      </c>
      <c r="EW87" s="7">
        <f t="shared" si="2"/>
        <v>4629.2</v>
      </c>
      <c r="EX87">
        <f>EV87/EU87</f>
        <v>17.04</v>
      </c>
    </row>
    <row r="88" spans="1:154" ht="38.25" x14ac:dyDescent="0.25">
      <c r="A88" s="3">
        <v>87</v>
      </c>
      <c r="B88" s="3" t="s">
        <v>328</v>
      </c>
      <c r="C88" s="3" t="s">
        <v>329</v>
      </c>
      <c r="D88" s="3" t="s">
        <v>155</v>
      </c>
      <c r="E88" s="4"/>
      <c r="F88" s="4"/>
      <c r="G88" s="4"/>
      <c r="H88" s="4"/>
      <c r="I88" s="4"/>
      <c r="J88" s="4"/>
      <c r="K88" s="4"/>
      <c r="L88" s="4"/>
      <c r="M88" s="4"/>
      <c r="N88" s="4"/>
      <c r="O88" s="4"/>
      <c r="P88" s="4"/>
      <c r="Q88" s="5">
        <v>90</v>
      </c>
      <c r="R88" s="4"/>
      <c r="S88" s="4"/>
      <c r="T88" s="4"/>
      <c r="U88" s="4"/>
      <c r="V88" s="4"/>
      <c r="W88" s="4"/>
      <c r="X88" s="4"/>
      <c r="Y88" s="4"/>
      <c r="Z88" s="4"/>
      <c r="AA88" s="4"/>
      <c r="AB88" s="4"/>
      <c r="AC88" s="4"/>
      <c r="AD88" s="4"/>
      <c r="AE88" s="4"/>
      <c r="AF88" s="5">
        <v>60</v>
      </c>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5">
        <v>30</v>
      </c>
      <c r="EH88" s="4"/>
      <c r="EI88" s="4"/>
      <c r="EJ88" s="4"/>
      <c r="EK88" s="4"/>
      <c r="EL88" s="4"/>
      <c r="EM88" s="4"/>
      <c r="EN88" s="4"/>
      <c r="EO88" s="4"/>
      <c r="EP88" s="4"/>
      <c r="EQ88" s="4"/>
      <c r="ER88" s="4"/>
      <c r="ES88" s="4"/>
      <c r="ET88" s="4"/>
      <c r="EU88" s="5">
        <v>180</v>
      </c>
      <c r="EV88" s="6">
        <v>12960</v>
      </c>
      <c r="EW88" s="7">
        <f t="shared" si="2"/>
        <v>10800</v>
      </c>
      <c r="EX88">
        <f>EV88/EU88</f>
        <v>72</v>
      </c>
    </row>
    <row r="89" spans="1:154" ht="25.5" x14ac:dyDescent="0.25">
      <c r="A89" s="3">
        <v>88</v>
      </c>
      <c r="B89" s="3" t="s">
        <v>330</v>
      </c>
      <c r="C89" s="3" t="s">
        <v>331</v>
      </c>
      <c r="D89" s="3" t="s">
        <v>155</v>
      </c>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5">
        <v>150</v>
      </c>
      <c r="EC89" s="4"/>
      <c r="ED89" s="4"/>
      <c r="EE89" s="4"/>
      <c r="EF89" s="4"/>
      <c r="EG89" s="4"/>
      <c r="EH89" s="4"/>
      <c r="EI89" s="4"/>
      <c r="EJ89" s="4"/>
      <c r="EK89" s="4"/>
      <c r="EL89" s="4"/>
      <c r="EM89" s="4"/>
      <c r="EN89" s="4"/>
      <c r="EO89" s="4"/>
      <c r="EP89" s="4"/>
      <c r="EQ89" s="5">
        <v>100</v>
      </c>
      <c r="ER89" s="4"/>
      <c r="ES89" s="4"/>
      <c r="ET89" s="4"/>
      <c r="EU89" s="5">
        <v>250</v>
      </c>
      <c r="EV89" s="6">
        <v>3732</v>
      </c>
      <c r="EW89" s="7">
        <f t="shared" si="2"/>
        <v>3110</v>
      </c>
      <c r="EX89">
        <f>EV89/EU89</f>
        <v>14.928000000000001</v>
      </c>
    </row>
    <row r="90" spans="1:154" ht="25.5" x14ac:dyDescent="0.25">
      <c r="A90" s="3">
        <v>89</v>
      </c>
      <c r="B90" s="3" t="s">
        <v>332</v>
      </c>
      <c r="C90" s="3" t="s">
        <v>333</v>
      </c>
      <c r="D90" s="3" t="s">
        <v>155</v>
      </c>
      <c r="E90" s="4"/>
      <c r="F90" s="4"/>
      <c r="G90" s="4"/>
      <c r="H90" s="4"/>
      <c r="I90" s="4"/>
      <c r="J90" s="4"/>
      <c r="K90" s="4"/>
      <c r="L90" s="4"/>
      <c r="M90" s="4"/>
      <c r="N90" s="4"/>
      <c r="O90" s="5">
        <v>100</v>
      </c>
      <c r="P90" s="4"/>
      <c r="Q90" s="4"/>
      <c r="R90" s="5">
        <v>100</v>
      </c>
      <c r="S90" s="4"/>
      <c r="T90" s="4"/>
      <c r="U90" s="4"/>
      <c r="V90" s="4"/>
      <c r="W90" s="4"/>
      <c r="X90" s="4"/>
      <c r="Y90" s="4"/>
      <c r="Z90" s="4"/>
      <c r="AA90" s="4"/>
      <c r="AB90" s="4"/>
      <c r="AC90" s="4"/>
      <c r="AD90" s="5">
        <v>30</v>
      </c>
      <c r="AE90" s="4"/>
      <c r="AF90" s="4"/>
      <c r="AG90" s="4"/>
      <c r="AH90" s="4"/>
      <c r="AI90" s="4"/>
      <c r="AJ90" s="4"/>
      <c r="AK90" s="4"/>
      <c r="AL90" s="4"/>
      <c r="AM90" s="4"/>
      <c r="AN90" s="4"/>
      <c r="AO90" s="5">
        <v>50</v>
      </c>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5">
        <v>4</v>
      </c>
      <c r="BV90" s="4"/>
      <c r="BW90" s="4"/>
      <c r="BX90" s="4"/>
      <c r="BY90" s="4"/>
      <c r="BZ90" s="4"/>
      <c r="CA90" s="4"/>
      <c r="CB90" s="4"/>
      <c r="CC90" s="4"/>
      <c r="CD90" s="4"/>
      <c r="CE90" s="4"/>
      <c r="CF90" s="4"/>
      <c r="CG90" s="4"/>
      <c r="CH90" s="5">
        <v>300</v>
      </c>
      <c r="CI90" s="4"/>
      <c r="CJ90" s="4"/>
      <c r="CK90" s="4"/>
      <c r="CL90" s="4"/>
      <c r="CM90" s="5">
        <v>200</v>
      </c>
      <c r="CN90" s="4"/>
      <c r="CO90" s="5">
        <v>30</v>
      </c>
      <c r="CP90" s="4"/>
      <c r="CQ90" s="4"/>
      <c r="CR90" s="4"/>
      <c r="CS90" s="4"/>
      <c r="CT90" s="4"/>
      <c r="CU90" s="4"/>
      <c r="CV90" s="4"/>
      <c r="CW90" s="4"/>
      <c r="CX90" s="4"/>
      <c r="CY90" s="4"/>
      <c r="CZ90" s="4"/>
      <c r="DA90" s="4"/>
      <c r="DB90" s="4"/>
      <c r="DC90" s="4"/>
      <c r="DD90" s="4"/>
      <c r="DE90" s="4"/>
      <c r="DF90" s="4"/>
      <c r="DG90" s="4"/>
      <c r="DH90" s="4"/>
      <c r="DI90" s="5">
        <v>13</v>
      </c>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5">
        <v>80</v>
      </c>
      <c r="EJ90" s="4"/>
      <c r="EK90" s="4"/>
      <c r="EL90" s="4"/>
      <c r="EM90" s="4"/>
      <c r="EN90" s="4"/>
      <c r="EO90" s="4"/>
      <c r="EP90" s="4"/>
      <c r="EQ90" s="5">
        <v>200</v>
      </c>
      <c r="ER90" s="4"/>
      <c r="ES90" s="4"/>
      <c r="ET90" s="4"/>
      <c r="EU90" s="9">
        <v>1107</v>
      </c>
      <c r="EV90" s="6">
        <v>6642</v>
      </c>
      <c r="EW90" s="7">
        <f t="shared" si="2"/>
        <v>5535</v>
      </c>
      <c r="EX90">
        <f>EV90/EU90</f>
        <v>6</v>
      </c>
    </row>
    <row r="91" spans="1:154" ht="25.5" x14ac:dyDescent="0.25">
      <c r="A91" s="3">
        <v>90</v>
      </c>
      <c r="B91" s="3" t="s">
        <v>334</v>
      </c>
      <c r="C91" s="3" t="s">
        <v>335</v>
      </c>
      <c r="D91" s="3" t="s">
        <v>155</v>
      </c>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5">
        <v>50</v>
      </c>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5">
        <v>20</v>
      </c>
      <c r="BO91" s="4"/>
      <c r="BP91" s="4"/>
      <c r="BQ91" s="4"/>
      <c r="BR91" s="4"/>
      <c r="BS91" s="4"/>
      <c r="BT91" s="4"/>
      <c r="BU91" s="4"/>
      <c r="BV91" s="4"/>
      <c r="BW91" s="4"/>
      <c r="BX91" s="4"/>
      <c r="BY91" s="5">
        <v>10</v>
      </c>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5">
        <v>100</v>
      </c>
      <c r="DE91" s="4"/>
      <c r="DF91" s="4"/>
      <c r="DG91" s="4"/>
      <c r="DH91" s="4"/>
      <c r="DI91" s="4"/>
      <c r="DJ91" s="4"/>
      <c r="DK91" s="4"/>
      <c r="DL91" s="4"/>
      <c r="DM91" s="4"/>
      <c r="DN91" s="4"/>
      <c r="DO91" s="4"/>
      <c r="DP91" s="4"/>
      <c r="DQ91" s="4"/>
      <c r="DR91" s="4"/>
      <c r="DS91" s="4"/>
      <c r="DT91" s="4"/>
      <c r="DU91" s="4"/>
      <c r="DV91" s="4"/>
      <c r="DW91" s="5">
        <v>50</v>
      </c>
      <c r="DX91" s="4"/>
      <c r="DY91" s="4"/>
      <c r="DZ91" s="4"/>
      <c r="EA91" s="4"/>
      <c r="EB91" s="4"/>
      <c r="EC91" s="5">
        <v>10</v>
      </c>
      <c r="ED91" s="4"/>
      <c r="EE91" s="4"/>
      <c r="EF91" s="5">
        <v>10</v>
      </c>
      <c r="EG91" s="4"/>
      <c r="EH91" s="4"/>
      <c r="EI91" s="4"/>
      <c r="EJ91" s="4"/>
      <c r="EK91" s="4"/>
      <c r="EL91" s="4"/>
      <c r="EM91" s="4"/>
      <c r="EN91" s="5">
        <v>20</v>
      </c>
      <c r="EO91" s="4"/>
      <c r="EP91" s="4"/>
      <c r="EQ91" s="5">
        <v>100</v>
      </c>
      <c r="ER91" s="4"/>
      <c r="ES91" s="4"/>
      <c r="ET91" s="4"/>
      <c r="EU91" s="5">
        <v>370</v>
      </c>
      <c r="EV91" s="6">
        <v>9252.9599999999991</v>
      </c>
      <c r="EW91" s="7">
        <f t="shared" si="2"/>
        <v>7710.7999999999993</v>
      </c>
      <c r="EX91">
        <f>EV91/EU91</f>
        <v>25.007999999999999</v>
      </c>
    </row>
    <row r="92" spans="1:154" ht="38.25" x14ac:dyDescent="0.25">
      <c r="A92" s="3">
        <v>91</v>
      </c>
      <c r="B92" s="3" t="s">
        <v>336</v>
      </c>
      <c r="C92" s="3" t="s">
        <v>337</v>
      </c>
      <c r="D92" s="3" t="s">
        <v>155</v>
      </c>
      <c r="E92" s="4"/>
      <c r="F92" s="4"/>
      <c r="G92" s="4"/>
      <c r="H92" s="4"/>
      <c r="I92" s="4"/>
      <c r="J92" s="4"/>
      <c r="K92" s="4"/>
      <c r="L92" s="4"/>
      <c r="M92" s="4"/>
      <c r="N92" s="4"/>
      <c r="O92" s="4"/>
      <c r="P92" s="4"/>
      <c r="Q92" s="4"/>
      <c r="R92" s="4"/>
      <c r="S92" s="4"/>
      <c r="T92" s="4"/>
      <c r="U92" s="4"/>
      <c r="V92" s="4"/>
      <c r="W92" s="5">
        <v>20</v>
      </c>
      <c r="X92" s="4"/>
      <c r="Y92" s="4"/>
      <c r="Z92" s="4"/>
      <c r="AA92" s="4"/>
      <c r="AB92" s="4"/>
      <c r="AC92" s="4"/>
      <c r="AD92" s="4"/>
      <c r="AE92" s="4"/>
      <c r="AF92" s="4"/>
      <c r="AG92" s="4"/>
      <c r="AH92" s="4"/>
      <c r="AI92" s="4"/>
      <c r="AJ92" s="4"/>
      <c r="AK92" s="4"/>
      <c r="AL92" s="4"/>
      <c r="AM92" s="4"/>
      <c r="AN92" s="4"/>
      <c r="AO92" s="4"/>
      <c r="AP92" s="4"/>
      <c r="AQ92" s="4"/>
      <c r="AR92" s="4"/>
      <c r="AS92" s="4"/>
      <c r="AT92" s="4"/>
      <c r="AU92" s="5">
        <v>50</v>
      </c>
      <c r="AV92" s="4"/>
      <c r="AW92" s="4"/>
      <c r="AX92" s="4"/>
      <c r="AY92" s="4"/>
      <c r="AZ92" s="4"/>
      <c r="BA92" s="5">
        <v>40</v>
      </c>
      <c r="BB92" s="4"/>
      <c r="BC92" s="4"/>
      <c r="BD92" s="4"/>
      <c r="BE92" s="4"/>
      <c r="BF92" s="5">
        <v>40</v>
      </c>
      <c r="BG92" s="4"/>
      <c r="BH92" s="5">
        <v>5</v>
      </c>
      <c r="BI92" s="4"/>
      <c r="BJ92" s="4"/>
      <c r="BK92" s="4"/>
      <c r="BL92" s="4"/>
      <c r="BM92" s="4"/>
      <c r="BN92" s="4"/>
      <c r="BO92" s="4"/>
      <c r="BP92" s="4"/>
      <c r="BQ92" s="4"/>
      <c r="BR92" s="4"/>
      <c r="BS92" s="4"/>
      <c r="BT92" s="4"/>
      <c r="BU92" s="4"/>
      <c r="BV92" s="4"/>
      <c r="BW92" s="4"/>
      <c r="BX92" s="4"/>
      <c r="BY92" s="5">
        <v>20</v>
      </c>
      <c r="BZ92" s="4"/>
      <c r="CA92" s="4"/>
      <c r="CB92" s="4"/>
      <c r="CC92" s="4"/>
      <c r="CD92" s="4"/>
      <c r="CE92" s="4"/>
      <c r="CF92" s="4"/>
      <c r="CG92" s="4"/>
      <c r="CH92" s="5">
        <v>200</v>
      </c>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5">
        <v>5</v>
      </c>
      <c r="DP92" s="4"/>
      <c r="DQ92" s="4"/>
      <c r="DR92" s="4"/>
      <c r="DS92" s="4"/>
      <c r="DT92" s="4"/>
      <c r="DU92" s="4"/>
      <c r="DV92" s="5">
        <v>50</v>
      </c>
      <c r="DW92" s="4"/>
      <c r="DX92" s="4"/>
      <c r="DY92" s="4"/>
      <c r="DZ92" s="4"/>
      <c r="EA92" s="4"/>
      <c r="EB92" s="4"/>
      <c r="EC92" s="4"/>
      <c r="ED92" s="4"/>
      <c r="EE92" s="5">
        <v>30</v>
      </c>
      <c r="EF92" s="4"/>
      <c r="EG92" s="5">
        <v>50</v>
      </c>
      <c r="EH92" s="4"/>
      <c r="EI92" s="5">
        <v>10</v>
      </c>
      <c r="EJ92" s="4"/>
      <c r="EK92" s="4"/>
      <c r="EL92" s="4"/>
      <c r="EM92" s="4"/>
      <c r="EN92" s="4"/>
      <c r="EO92" s="4"/>
      <c r="EP92" s="4"/>
      <c r="EQ92" s="5">
        <v>20</v>
      </c>
      <c r="ER92" s="4"/>
      <c r="ES92" s="4"/>
      <c r="ET92" s="4"/>
      <c r="EU92" s="5">
        <v>540</v>
      </c>
      <c r="EV92" s="6">
        <v>11340</v>
      </c>
      <c r="EW92" s="7">
        <f t="shared" si="2"/>
        <v>9450</v>
      </c>
      <c r="EX92">
        <f>EV92/EU92</f>
        <v>21</v>
      </c>
    </row>
    <row r="93" spans="1:154" ht="25.5" x14ac:dyDescent="0.25">
      <c r="A93" s="3">
        <v>92</v>
      </c>
      <c r="B93" s="3" t="s">
        <v>338</v>
      </c>
      <c r="C93" s="3" t="s">
        <v>339</v>
      </c>
      <c r="D93" s="3" t="s">
        <v>155</v>
      </c>
      <c r="E93" s="4"/>
      <c r="F93" s="4"/>
      <c r="G93" s="4"/>
      <c r="H93" s="4"/>
      <c r="I93" s="4"/>
      <c r="J93" s="4"/>
      <c r="K93" s="4"/>
      <c r="L93" s="4"/>
      <c r="M93" s="4"/>
      <c r="N93" s="5">
        <v>100</v>
      </c>
      <c r="O93" s="5">
        <v>220</v>
      </c>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5">
        <v>30</v>
      </c>
      <c r="BY93" s="5">
        <v>20</v>
      </c>
      <c r="BZ93" s="4"/>
      <c r="CA93" s="5">
        <v>10</v>
      </c>
      <c r="CB93" s="4"/>
      <c r="CC93" s="4"/>
      <c r="CD93" s="4"/>
      <c r="CE93" s="4"/>
      <c r="CF93" s="4"/>
      <c r="CG93" s="5">
        <v>100</v>
      </c>
      <c r="CH93" s="5">
        <v>200</v>
      </c>
      <c r="CI93" s="4"/>
      <c r="CJ93" s="4"/>
      <c r="CK93" s="4"/>
      <c r="CL93" s="4"/>
      <c r="CM93" s="5">
        <v>100</v>
      </c>
      <c r="CN93" s="4"/>
      <c r="CO93" s="5">
        <v>200</v>
      </c>
      <c r="CP93" s="4"/>
      <c r="CQ93" s="4"/>
      <c r="CR93" s="4"/>
      <c r="CS93" s="4"/>
      <c r="CT93" s="4"/>
      <c r="CU93" s="4"/>
      <c r="CV93" s="4"/>
      <c r="CW93" s="4"/>
      <c r="CX93" s="4"/>
      <c r="CY93" s="4"/>
      <c r="CZ93" s="4"/>
      <c r="DA93" s="4"/>
      <c r="DB93" s="4"/>
      <c r="DC93" s="4"/>
      <c r="DD93" s="4"/>
      <c r="DE93" s="5">
        <v>150</v>
      </c>
      <c r="DF93" s="4"/>
      <c r="DG93" s="4"/>
      <c r="DH93" s="5">
        <v>200</v>
      </c>
      <c r="DI93" s="5">
        <v>300</v>
      </c>
      <c r="DJ93" s="4"/>
      <c r="DK93" s="5">
        <v>100</v>
      </c>
      <c r="DL93" s="4"/>
      <c r="DM93" s="4"/>
      <c r="DN93" s="4"/>
      <c r="DO93" s="4"/>
      <c r="DP93" s="4"/>
      <c r="DQ93" s="4"/>
      <c r="DR93" s="4"/>
      <c r="DS93" s="4"/>
      <c r="DT93" s="4"/>
      <c r="DU93" s="4"/>
      <c r="DV93" s="4"/>
      <c r="DW93" s="4"/>
      <c r="DX93" s="4"/>
      <c r="DY93" s="4"/>
      <c r="DZ93" s="4"/>
      <c r="EA93" s="4"/>
      <c r="EB93" s="4"/>
      <c r="EC93" s="4"/>
      <c r="ED93" s="4"/>
      <c r="EE93" s="4"/>
      <c r="EF93" s="4"/>
      <c r="EG93" s="4"/>
      <c r="EH93" s="5">
        <v>120</v>
      </c>
      <c r="EI93" s="4"/>
      <c r="EJ93" s="5">
        <v>100</v>
      </c>
      <c r="EK93" s="4"/>
      <c r="EL93" s="4"/>
      <c r="EM93" s="4"/>
      <c r="EN93" s="4"/>
      <c r="EO93" s="4"/>
      <c r="EP93" s="4"/>
      <c r="EQ93" s="4"/>
      <c r="ER93" s="4"/>
      <c r="ES93" s="4"/>
      <c r="ET93" s="4"/>
      <c r="EU93" s="9">
        <v>1950</v>
      </c>
      <c r="EV93" s="6">
        <v>13665.6</v>
      </c>
      <c r="EW93" s="7">
        <f t="shared" si="2"/>
        <v>11388</v>
      </c>
      <c r="EX93">
        <f>EV93/EU93</f>
        <v>7.008</v>
      </c>
    </row>
    <row r="94" spans="1:154" ht="51" x14ac:dyDescent="0.25">
      <c r="A94" s="3">
        <v>93</v>
      </c>
      <c r="B94" s="3" t="s">
        <v>340</v>
      </c>
      <c r="C94" s="3" t="s">
        <v>341</v>
      </c>
      <c r="D94" s="3" t="s">
        <v>155</v>
      </c>
      <c r="E94" s="4"/>
      <c r="F94" s="4"/>
      <c r="G94" s="4"/>
      <c r="H94" s="4"/>
      <c r="I94" s="5">
        <v>150</v>
      </c>
      <c r="J94" s="4"/>
      <c r="K94" s="4"/>
      <c r="L94" s="4"/>
      <c r="M94" s="4"/>
      <c r="N94" s="4"/>
      <c r="O94" s="9">
        <v>1000</v>
      </c>
      <c r="P94" s="5">
        <v>500</v>
      </c>
      <c r="Q94" s="4"/>
      <c r="R94" s="4"/>
      <c r="S94" s="4"/>
      <c r="T94" s="4"/>
      <c r="U94" s="4"/>
      <c r="V94" s="4"/>
      <c r="W94" s="5">
        <v>40</v>
      </c>
      <c r="X94" s="4"/>
      <c r="Y94" s="4"/>
      <c r="Z94" s="4"/>
      <c r="AA94" s="4"/>
      <c r="AB94" s="4"/>
      <c r="AC94" s="4"/>
      <c r="AD94" s="4"/>
      <c r="AE94" s="4"/>
      <c r="AF94" s="4"/>
      <c r="AG94" s="5">
        <v>50</v>
      </c>
      <c r="AH94" s="4"/>
      <c r="AI94" s="4"/>
      <c r="AJ94" s="4"/>
      <c r="AK94" s="4"/>
      <c r="AL94" s="5">
        <v>200</v>
      </c>
      <c r="AM94" s="4"/>
      <c r="AN94" s="4"/>
      <c r="AO94" s="4"/>
      <c r="AP94" s="4"/>
      <c r="AQ94" s="4"/>
      <c r="AR94" s="4"/>
      <c r="AS94" s="4"/>
      <c r="AT94" s="4"/>
      <c r="AU94" s="4"/>
      <c r="AV94" s="4"/>
      <c r="AW94" s="4"/>
      <c r="AX94" s="4"/>
      <c r="AY94" s="4"/>
      <c r="AZ94" s="4"/>
      <c r="BA94" s="5">
        <v>200</v>
      </c>
      <c r="BB94" s="4"/>
      <c r="BC94" s="4"/>
      <c r="BD94" s="4"/>
      <c r="BE94" s="4"/>
      <c r="BF94" s="4"/>
      <c r="BG94" s="5">
        <v>30</v>
      </c>
      <c r="BH94" s="4"/>
      <c r="BI94" s="4"/>
      <c r="BJ94" s="4"/>
      <c r="BK94" s="4"/>
      <c r="BL94" s="4"/>
      <c r="BM94" s="4"/>
      <c r="BN94" s="4"/>
      <c r="BO94" s="4"/>
      <c r="BP94" s="4"/>
      <c r="BQ94" s="4"/>
      <c r="BR94" s="4"/>
      <c r="BS94" s="4"/>
      <c r="BT94" s="4"/>
      <c r="BU94" s="4"/>
      <c r="BV94" s="5">
        <v>50</v>
      </c>
      <c r="BW94" s="4"/>
      <c r="BX94" s="4"/>
      <c r="BY94" s="4"/>
      <c r="BZ94" s="4"/>
      <c r="CA94" s="4"/>
      <c r="CB94" s="4"/>
      <c r="CC94" s="4"/>
      <c r="CD94" s="4"/>
      <c r="CE94" s="4"/>
      <c r="CF94" s="5">
        <v>25</v>
      </c>
      <c r="CG94" s="4"/>
      <c r="CH94" s="4"/>
      <c r="CI94" s="4"/>
      <c r="CJ94" s="4"/>
      <c r="CK94" s="4"/>
      <c r="CL94" s="4"/>
      <c r="CM94" s="4"/>
      <c r="CN94" s="4"/>
      <c r="CO94" s="4"/>
      <c r="CP94" s="4"/>
      <c r="CQ94" s="4"/>
      <c r="CR94" s="5">
        <v>200</v>
      </c>
      <c r="CS94" s="5">
        <v>400</v>
      </c>
      <c r="CT94" s="5">
        <v>50</v>
      </c>
      <c r="CU94" s="4"/>
      <c r="CV94" s="4"/>
      <c r="CW94" s="4"/>
      <c r="CX94" s="4"/>
      <c r="CY94" s="4"/>
      <c r="CZ94" s="4"/>
      <c r="DA94" s="4"/>
      <c r="DB94" s="4"/>
      <c r="DC94" s="4"/>
      <c r="DD94" s="4"/>
      <c r="DE94" s="4"/>
      <c r="DF94" s="4"/>
      <c r="DG94" s="5">
        <v>450</v>
      </c>
      <c r="DH94" s="4"/>
      <c r="DI94" s="4"/>
      <c r="DJ94" s="4"/>
      <c r="DK94" s="4"/>
      <c r="DL94" s="4"/>
      <c r="DM94" s="5">
        <v>100</v>
      </c>
      <c r="DN94" s="4"/>
      <c r="DO94" s="4"/>
      <c r="DP94" s="4"/>
      <c r="DQ94" s="4"/>
      <c r="DR94" s="4"/>
      <c r="DS94" s="4"/>
      <c r="DT94" s="5">
        <v>100</v>
      </c>
      <c r="DU94" s="4"/>
      <c r="DV94" s="4"/>
      <c r="DW94" s="4"/>
      <c r="DX94" s="5">
        <v>350</v>
      </c>
      <c r="DY94" s="4"/>
      <c r="DZ94" s="4"/>
      <c r="EA94" s="4"/>
      <c r="EB94" s="4"/>
      <c r="EC94" s="4"/>
      <c r="ED94" s="4"/>
      <c r="EE94" s="4"/>
      <c r="EF94" s="5">
        <v>140</v>
      </c>
      <c r="EG94" s="4"/>
      <c r="EH94" s="5">
        <v>100</v>
      </c>
      <c r="EI94" s="5">
        <v>50</v>
      </c>
      <c r="EJ94" s="4"/>
      <c r="EK94" s="5">
        <v>160</v>
      </c>
      <c r="EL94" s="4"/>
      <c r="EM94" s="4"/>
      <c r="EN94" s="4"/>
      <c r="EO94" s="4"/>
      <c r="EP94" s="5">
        <v>40</v>
      </c>
      <c r="EQ94" s="5">
        <v>100</v>
      </c>
      <c r="ER94" s="4"/>
      <c r="ES94" s="4"/>
      <c r="ET94" s="4"/>
      <c r="EU94" s="9">
        <v>4485</v>
      </c>
      <c r="EV94" s="6">
        <v>121310.28</v>
      </c>
      <c r="EW94" s="7">
        <f t="shared" si="2"/>
        <v>101091.90000000001</v>
      </c>
      <c r="EX94">
        <f>EV94/EU94</f>
        <v>27.047999999999998</v>
      </c>
    </row>
    <row r="95" spans="1:154" ht="51" x14ac:dyDescent="0.25">
      <c r="A95" s="3">
        <v>94</v>
      </c>
      <c r="B95" s="3" t="s">
        <v>342</v>
      </c>
      <c r="C95" s="3" t="s">
        <v>343</v>
      </c>
      <c r="D95" s="3" t="s">
        <v>155</v>
      </c>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5">
        <v>35</v>
      </c>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5">
        <v>35</v>
      </c>
      <c r="EV95" s="10">
        <v>812.7</v>
      </c>
      <c r="EW95" s="7">
        <f t="shared" si="2"/>
        <v>677.25000000000011</v>
      </c>
      <c r="EX95">
        <f>EV95/EU95</f>
        <v>23.220000000000002</v>
      </c>
    </row>
    <row r="96" spans="1:154" ht="51" x14ac:dyDescent="0.25">
      <c r="A96" s="3">
        <v>95</v>
      </c>
      <c r="B96" s="3" t="s">
        <v>344</v>
      </c>
      <c r="C96" s="3" t="s">
        <v>345</v>
      </c>
      <c r="D96" s="3" t="s">
        <v>155</v>
      </c>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5">
        <v>80</v>
      </c>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5">
        <v>80</v>
      </c>
      <c r="EV96" s="6">
        <v>1662.72</v>
      </c>
      <c r="EW96" s="7">
        <f t="shared" si="2"/>
        <v>1385.6000000000001</v>
      </c>
      <c r="EX96">
        <f>EV96/EU96</f>
        <v>20.783999999999999</v>
      </c>
    </row>
    <row r="97" spans="1:154" ht="51" x14ac:dyDescent="0.25">
      <c r="A97" s="3">
        <v>96</v>
      </c>
      <c r="B97" s="3" t="s">
        <v>346</v>
      </c>
      <c r="C97" s="3" t="s">
        <v>347</v>
      </c>
      <c r="D97" s="3" t="s">
        <v>155</v>
      </c>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9">
        <v>1500</v>
      </c>
      <c r="DF97" s="4"/>
      <c r="DG97" s="4"/>
      <c r="DH97" s="4"/>
      <c r="DI97" s="4"/>
      <c r="DJ97" s="4"/>
      <c r="DK97" s="4"/>
      <c r="DL97" s="4"/>
      <c r="DM97" s="4"/>
      <c r="DN97" s="4"/>
      <c r="DO97" s="4"/>
      <c r="DP97" s="4"/>
      <c r="DQ97" s="4"/>
      <c r="DR97" s="5">
        <v>150</v>
      </c>
      <c r="DS97" s="4"/>
      <c r="DT97" s="4"/>
      <c r="DU97" s="5">
        <v>6</v>
      </c>
      <c r="DV97" s="4"/>
      <c r="DW97" s="4"/>
      <c r="DX97" s="4"/>
      <c r="DY97" s="4"/>
      <c r="DZ97" s="4"/>
      <c r="EA97" s="4"/>
      <c r="EB97" s="5">
        <v>150</v>
      </c>
      <c r="EC97" s="4"/>
      <c r="ED97" s="4"/>
      <c r="EE97" s="5">
        <v>50</v>
      </c>
      <c r="EF97" s="4"/>
      <c r="EG97" s="5">
        <v>50</v>
      </c>
      <c r="EH97" s="4"/>
      <c r="EI97" s="4"/>
      <c r="EJ97" s="4"/>
      <c r="EK97" s="4"/>
      <c r="EL97" s="4"/>
      <c r="EM97" s="4"/>
      <c r="EN97" s="4"/>
      <c r="EO97" s="4"/>
      <c r="EP97" s="4"/>
      <c r="EQ97" s="4"/>
      <c r="ER97" s="4"/>
      <c r="ES97" s="4"/>
      <c r="ET97" s="4"/>
      <c r="EU97" s="9">
        <v>1906</v>
      </c>
      <c r="EV97" s="6">
        <v>40254.720000000001</v>
      </c>
      <c r="EW97" s="7">
        <f t="shared" si="2"/>
        <v>33545.600000000006</v>
      </c>
      <c r="EX97">
        <f>EV97/EU97</f>
        <v>21.12</v>
      </c>
    </row>
    <row r="98" spans="1:154" ht="51" x14ac:dyDescent="0.25">
      <c r="A98" s="3">
        <v>97</v>
      </c>
      <c r="B98" s="3" t="s">
        <v>348</v>
      </c>
      <c r="C98" s="3" t="s">
        <v>349</v>
      </c>
      <c r="D98" s="3" t="s">
        <v>155</v>
      </c>
      <c r="E98" s="4"/>
      <c r="F98" s="4"/>
      <c r="G98" s="4"/>
      <c r="H98" s="4"/>
      <c r="I98" s="4"/>
      <c r="J98" s="4"/>
      <c r="K98" s="4"/>
      <c r="L98" s="4"/>
      <c r="M98" s="4"/>
      <c r="N98" s="5">
        <v>500</v>
      </c>
      <c r="O98" s="4"/>
      <c r="P98" s="4"/>
      <c r="Q98" s="5">
        <v>250</v>
      </c>
      <c r="R98" s="4"/>
      <c r="S98" s="4"/>
      <c r="T98" s="4"/>
      <c r="U98" s="4"/>
      <c r="V98" s="4"/>
      <c r="W98" s="4"/>
      <c r="X98" s="5">
        <v>100</v>
      </c>
      <c r="Y98" s="4"/>
      <c r="Z98" s="4"/>
      <c r="AA98" s="4"/>
      <c r="AB98" s="4"/>
      <c r="AC98" s="4"/>
      <c r="AD98" s="4"/>
      <c r="AE98" s="4"/>
      <c r="AF98" s="4"/>
      <c r="AG98" s="4"/>
      <c r="AH98" s="4"/>
      <c r="AI98" s="4"/>
      <c r="AJ98" s="4"/>
      <c r="AK98" s="4"/>
      <c r="AL98" s="4"/>
      <c r="AM98" s="4"/>
      <c r="AN98" s="4"/>
      <c r="AO98" s="4"/>
      <c r="AP98" s="5">
        <v>40</v>
      </c>
      <c r="AQ98" s="4"/>
      <c r="AR98" s="4"/>
      <c r="AS98" s="4"/>
      <c r="AT98" s="4"/>
      <c r="AU98" s="4"/>
      <c r="AV98" s="5">
        <v>30</v>
      </c>
      <c r="AW98" s="4"/>
      <c r="AX98" s="4"/>
      <c r="AY98" s="4"/>
      <c r="AZ98" s="4"/>
      <c r="BA98" s="4"/>
      <c r="BB98" s="4"/>
      <c r="BC98" s="4"/>
      <c r="BD98" s="5">
        <v>60</v>
      </c>
      <c r="BE98" s="4"/>
      <c r="BF98" s="5">
        <v>100</v>
      </c>
      <c r="BG98" s="4"/>
      <c r="BH98" s="4"/>
      <c r="BI98" s="5">
        <v>50</v>
      </c>
      <c r="BJ98" s="4"/>
      <c r="BK98" s="4"/>
      <c r="BL98" s="4"/>
      <c r="BM98" s="4"/>
      <c r="BN98" s="4"/>
      <c r="BO98" s="5">
        <v>30</v>
      </c>
      <c r="BP98" s="4"/>
      <c r="BQ98" s="4"/>
      <c r="BR98" s="4"/>
      <c r="BS98" s="4"/>
      <c r="BT98" s="4"/>
      <c r="BU98" s="4"/>
      <c r="BV98" s="4"/>
      <c r="BW98" s="4"/>
      <c r="BX98" s="4"/>
      <c r="BY98" s="5">
        <v>80</v>
      </c>
      <c r="BZ98" s="4"/>
      <c r="CA98" s="5">
        <v>20</v>
      </c>
      <c r="CB98" s="4"/>
      <c r="CC98" s="4"/>
      <c r="CD98" s="4"/>
      <c r="CE98" s="4"/>
      <c r="CF98" s="4"/>
      <c r="CG98" s="5">
        <v>60</v>
      </c>
      <c r="CH98" s="4"/>
      <c r="CI98" s="4"/>
      <c r="CJ98" s="4"/>
      <c r="CK98" s="4"/>
      <c r="CL98" s="4"/>
      <c r="CM98" s="4"/>
      <c r="CN98" s="4"/>
      <c r="CO98" s="4"/>
      <c r="CP98" s="5">
        <v>550</v>
      </c>
      <c r="CQ98" s="4"/>
      <c r="CR98" s="4"/>
      <c r="CS98" s="4"/>
      <c r="CT98" s="4"/>
      <c r="CU98" s="4"/>
      <c r="CV98" s="4"/>
      <c r="CW98" s="4"/>
      <c r="CX98" s="5">
        <v>300</v>
      </c>
      <c r="CY98" s="4"/>
      <c r="CZ98" s="4"/>
      <c r="DA98" s="4"/>
      <c r="DB98" s="4"/>
      <c r="DC98" s="4"/>
      <c r="DD98" s="4"/>
      <c r="DE98" s="4"/>
      <c r="DF98" s="5">
        <v>500</v>
      </c>
      <c r="DG98" s="4"/>
      <c r="DH98" s="4"/>
      <c r="DI98" s="4"/>
      <c r="DJ98" s="4"/>
      <c r="DK98" s="4"/>
      <c r="DL98" s="4"/>
      <c r="DM98" s="4"/>
      <c r="DN98" s="4"/>
      <c r="DO98" s="5">
        <v>50</v>
      </c>
      <c r="DP98" s="5">
        <v>100</v>
      </c>
      <c r="DQ98" s="4"/>
      <c r="DR98" s="4"/>
      <c r="DS98" s="4"/>
      <c r="DT98" s="4"/>
      <c r="DU98" s="4"/>
      <c r="DV98" s="4"/>
      <c r="DW98" s="4"/>
      <c r="DX98" s="4"/>
      <c r="DY98" s="5">
        <v>240</v>
      </c>
      <c r="DZ98" s="4"/>
      <c r="EA98" s="5">
        <v>15</v>
      </c>
      <c r="EB98" s="4"/>
      <c r="EC98" s="5">
        <v>50</v>
      </c>
      <c r="ED98" s="4"/>
      <c r="EE98" s="4"/>
      <c r="EF98" s="4"/>
      <c r="EG98" s="5">
        <v>300</v>
      </c>
      <c r="EH98" s="4"/>
      <c r="EI98" s="4"/>
      <c r="EJ98" s="4"/>
      <c r="EK98" s="4"/>
      <c r="EL98" s="4"/>
      <c r="EM98" s="4"/>
      <c r="EN98" s="5">
        <v>50</v>
      </c>
      <c r="EO98" s="4"/>
      <c r="EP98" s="4"/>
      <c r="EQ98" s="4"/>
      <c r="ER98" s="4"/>
      <c r="ES98" s="4"/>
      <c r="ET98" s="4"/>
      <c r="EU98" s="9">
        <v>3475</v>
      </c>
      <c r="EV98" s="6">
        <v>73725.600000000006</v>
      </c>
      <c r="EW98" s="7">
        <f t="shared" si="2"/>
        <v>61438.000000000007</v>
      </c>
      <c r="EX98">
        <f>EV98/EU98</f>
        <v>21.216000000000001</v>
      </c>
    </row>
    <row r="99" spans="1:154" ht="38.25" x14ac:dyDescent="0.25">
      <c r="A99" s="3">
        <v>98</v>
      </c>
      <c r="B99" s="3" t="s">
        <v>350</v>
      </c>
      <c r="C99" s="3" t="s">
        <v>351</v>
      </c>
      <c r="D99" s="3" t="s">
        <v>155</v>
      </c>
      <c r="E99" s="4"/>
      <c r="F99" s="4"/>
      <c r="G99" s="4"/>
      <c r="H99" s="4"/>
      <c r="I99" s="4"/>
      <c r="J99" s="4"/>
      <c r="K99" s="4"/>
      <c r="L99" s="4"/>
      <c r="M99" s="4"/>
      <c r="N99" s="5">
        <v>50</v>
      </c>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5">
        <v>50</v>
      </c>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5">
        <v>20</v>
      </c>
      <c r="EO99" s="4"/>
      <c r="EP99" s="5">
        <v>10</v>
      </c>
      <c r="EQ99" s="4"/>
      <c r="ER99" s="4"/>
      <c r="ES99" s="4"/>
      <c r="ET99" s="5">
        <v>20</v>
      </c>
      <c r="EU99" s="5">
        <v>150</v>
      </c>
      <c r="EV99" s="6">
        <v>1488.6</v>
      </c>
      <c r="EW99" s="7">
        <f t="shared" si="2"/>
        <v>1240.5</v>
      </c>
      <c r="EX99">
        <f>EV99/EU99</f>
        <v>9.9239999999999995</v>
      </c>
    </row>
    <row r="100" spans="1:154" ht="38.25" x14ac:dyDescent="0.25">
      <c r="A100" s="3">
        <v>99</v>
      </c>
      <c r="B100" s="3" t="s">
        <v>352</v>
      </c>
      <c r="C100" s="3" t="s">
        <v>353</v>
      </c>
      <c r="D100" s="3" t="s">
        <v>155</v>
      </c>
      <c r="E100" s="4"/>
      <c r="F100" s="4"/>
      <c r="G100" s="4"/>
      <c r="H100" s="4"/>
      <c r="I100" s="4"/>
      <c r="J100" s="4"/>
      <c r="K100" s="4"/>
      <c r="L100" s="4"/>
      <c r="M100" s="4"/>
      <c r="N100" s="4"/>
      <c r="O100" s="4"/>
      <c r="P100" s="4"/>
      <c r="Q100" s="4"/>
      <c r="R100" s="4"/>
      <c r="S100" s="4"/>
      <c r="T100" s="4"/>
      <c r="U100" s="5">
        <v>20</v>
      </c>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5">
        <v>50</v>
      </c>
      <c r="AY100" s="4"/>
      <c r="AZ100" s="4"/>
      <c r="BA100" s="4"/>
      <c r="BB100" s="4"/>
      <c r="BC100" s="5">
        <v>30</v>
      </c>
      <c r="BD100" s="4"/>
      <c r="BE100" s="4"/>
      <c r="BF100" s="4"/>
      <c r="BG100" s="4"/>
      <c r="BH100" s="4"/>
      <c r="BI100" s="4"/>
      <c r="BJ100" s="4"/>
      <c r="BK100" s="4"/>
      <c r="BL100" s="4"/>
      <c r="BM100" s="4"/>
      <c r="BN100" s="4"/>
      <c r="BO100" s="5">
        <v>300</v>
      </c>
      <c r="BP100" s="4"/>
      <c r="BQ100" s="4"/>
      <c r="BR100" s="4"/>
      <c r="BS100" s="4"/>
      <c r="BT100" s="5">
        <v>180</v>
      </c>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5">
        <v>450</v>
      </c>
      <c r="DL100" s="4"/>
      <c r="DM100" s="4"/>
      <c r="DN100" s="4"/>
      <c r="DO100" s="5">
        <v>30</v>
      </c>
      <c r="DP100" s="4"/>
      <c r="DQ100" s="4"/>
      <c r="DR100" s="4"/>
      <c r="DS100" s="5">
        <v>50</v>
      </c>
      <c r="DT100" s="4"/>
      <c r="DU100" s="4"/>
      <c r="DV100" s="4"/>
      <c r="DW100" s="4"/>
      <c r="DX100" s="4"/>
      <c r="DY100" s="4"/>
      <c r="DZ100" s="4"/>
      <c r="EA100" s="4"/>
      <c r="EB100" s="4"/>
      <c r="EC100" s="4"/>
      <c r="ED100" s="4"/>
      <c r="EE100" s="4"/>
      <c r="EF100" s="4"/>
      <c r="EG100" s="4"/>
      <c r="EH100" s="4"/>
      <c r="EI100" s="4"/>
      <c r="EJ100" s="5">
        <v>20</v>
      </c>
      <c r="EK100" s="4"/>
      <c r="EL100" s="4"/>
      <c r="EM100" s="4"/>
      <c r="EN100" s="5">
        <v>15</v>
      </c>
      <c r="EO100" s="4"/>
      <c r="EP100" s="4"/>
      <c r="EQ100" s="4"/>
      <c r="ER100" s="4"/>
      <c r="ES100" s="4"/>
      <c r="ET100" s="4"/>
      <c r="EU100" s="9">
        <v>1145</v>
      </c>
      <c r="EV100" s="6">
        <v>22162.62</v>
      </c>
      <c r="EW100" s="7">
        <f t="shared" si="2"/>
        <v>18468.849999999999</v>
      </c>
      <c r="EX100">
        <f>EV100/EU100</f>
        <v>19.355999999999998</v>
      </c>
    </row>
    <row r="101" spans="1:154" ht="38.25" x14ac:dyDescent="0.25">
      <c r="A101" s="3">
        <v>100</v>
      </c>
      <c r="B101" s="3" t="s">
        <v>354</v>
      </c>
      <c r="C101" s="3" t="s">
        <v>355</v>
      </c>
      <c r="D101" s="3" t="s">
        <v>155</v>
      </c>
      <c r="E101" s="4"/>
      <c r="F101" s="4"/>
      <c r="G101" s="4"/>
      <c r="H101" s="4"/>
      <c r="I101" s="4"/>
      <c r="J101" s="4"/>
      <c r="K101" s="4"/>
      <c r="L101" s="4"/>
      <c r="M101" s="4"/>
      <c r="N101" s="4"/>
      <c r="O101" s="4"/>
      <c r="P101" s="4"/>
      <c r="Q101" s="4"/>
      <c r="R101" s="4"/>
      <c r="S101" s="4"/>
      <c r="T101" s="5">
        <v>10</v>
      </c>
      <c r="U101" s="4"/>
      <c r="V101" s="4"/>
      <c r="W101" s="5">
        <v>100</v>
      </c>
      <c r="X101" s="4"/>
      <c r="Y101" s="4"/>
      <c r="Z101" s="4"/>
      <c r="AA101" s="4"/>
      <c r="AB101" s="4"/>
      <c r="AC101" s="4"/>
      <c r="AD101" s="4"/>
      <c r="AE101" s="4"/>
      <c r="AF101" s="4"/>
      <c r="AG101" s="5">
        <v>100</v>
      </c>
      <c r="AH101" s="4"/>
      <c r="AI101" s="4"/>
      <c r="AJ101" s="4"/>
      <c r="AK101" s="4"/>
      <c r="AL101" s="5">
        <v>200</v>
      </c>
      <c r="AM101" s="5">
        <v>250</v>
      </c>
      <c r="AN101" s="5">
        <v>50</v>
      </c>
      <c r="AO101" s="4"/>
      <c r="AP101" s="4"/>
      <c r="AQ101" s="4"/>
      <c r="AR101" s="5">
        <v>30</v>
      </c>
      <c r="AS101" s="5">
        <v>20</v>
      </c>
      <c r="AT101" s="4"/>
      <c r="AU101" s="4"/>
      <c r="AV101" s="4"/>
      <c r="AW101" s="4"/>
      <c r="AX101" s="4"/>
      <c r="AY101" s="4"/>
      <c r="AZ101" s="4"/>
      <c r="BA101" s="4"/>
      <c r="BB101" s="4"/>
      <c r="BC101" s="4"/>
      <c r="BD101" s="5">
        <v>10</v>
      </c>
      <c r="BE101" s="4"/>
      <c r="BF101" s="4"/>
      <c r="BG101" s="4"/>
      <c r="BH101" s="5">
        <v>50</v>
      </c>
      <c r="BI101" s="4"/>
      <c r="BJ101" s="4"/>
      <c r="BK101" s="4"/>
      <c r="BL101" s="4"/>
      <c r="BM101" s="4"/>
      <c r="BN101" s="4"/>
      <c r="BO101" s="4"/>
      <c r="BP101" s="4"/>
      <c r="BQ101" s="4"/>
      <c r="BR101" s="4"/>
      <c r="BS101" s="5">
        <v>20</v>
      </c>
      <c r="BT101" s="4"/>
      <c r="BU101" s="5">
        <v>100</v>
      </c>
      <c r="BV101" s="4"/>
      <c r="BW101" s="4"/>
      <c r="BX101" s="4"/>
      <c r="BY101" s="4"/>
      <c r="BZ101" s="5">
        <v>100</v>
      </c>
      <c r="CA101" s="4"/>
      <c r="CB101" s="4"/>
      <c r="CC101" s="4"/>
      <c r="CD101" s="4"/>
      <c r="CE101" s="4"/>
      <c r="CF101" s="4"/>
      <c r="CG101" s="5">
        <v>20</v>
      </c>
      <c r="CH101" s="4"/>
      <c r="CI101" s="4"/>
      <c r="CJ101" s="4"/>
      <c r="CK101" s="4"/>
      <c r="CL101" s="4"/>
      <c r="CM101" s="4"/>
      <c r="CN101" s="4"/>
      <c r="CO101" s="4"/>
      <c r="CP101" s="4"/>
      <c r="CQ101" s="5">
        <v>80</v>
      </c>
      <c r="CR101" s="4"/>
      <c r="CS101" s="5">
        <v>100</v>
      </c>
      <c r="CT101" s="4"/>
      <c r="CU101" s="4"/>
      <c r="CV101" s="4"/>
      <c r="CW101" s="4"/>
      <c r="CX101" s="4"/>
      <c r="CY101" s="4"/>
      <c r="CZ101" s="4"/>
      <c r="DA101" s="4"/>
      <c r="DB101" s="4"/>
      <c r="DC101" s="4"/>
      <c r="DD101" s="4"/>
      <c r="DE101" s="4"/>
      <c r="DF101" s="4"/>
      <c r="DG101" s="5">
        <v>150</v>
      </c>
      <c r="DH101" s="5">
        <v>500</v>
      </c>
      <c r="DI101" s="4"/>
      <c r="DJ101" s="4"/>
      <c r="DK101" s="4"/>
      <c r="DL101" s="4"/>
      <c r="DM101" s="4"/>
      <c r="DN101" s="4"/>
      <c r="DO101" s="4"/>
      <c r="DP101" s="4"/>
      <c r="DQ101" s="4"/>
      <c r="DR101" s="4"/>
      <c r="DS101" s="4"/>
      <c r="DT101" s="4"/>
      <c r="DU101" s="5">
        <v>50</v>
      </c>
      <c r="DV101" s="4"/>
      <c r="DW101" s="5">
        <v>250</v>
      </c>
      <c r="DX101" s="4"/>
      <c r="DY101" s="4"/>
      <c r="DZ101" s="4"/>
      <c r="EA101" s="4"/>
      <c r="EB101" s="4"/>
      <c r="EC101" s="4"/>
      <c r="ED101" s="4"/>
      <c r="EE101" s="4"/>
      <c r="EF101" s="4"/>
      <c r="EG101" s="4"/>
      <c r="EH101" s="4"/>
      <c r="EI101" s="4"/>
      <c r="EJ101" s="4"/>
      <c r="EK101" s="5">
        <v>200</v>
      </c>
      <c r="EL101" s="4"/>
      <c r="EM101" s="4"/>
      <c r="EN101" s="5">
        <v>20</v>
      </c>
      <c r="EO101" s="4"/>
      <c r="EP101" s="4"/>
      <c r="EQ101" s="4"/>
      <c r="ER101" s="4"/>
      <c r="ES101" s="4"/>
      <c r="ET101" s="4"/>
      <c r="EU101" s="9">
        <v>2410</v>
      </c>
      <c r="EV101" s="6">
        <v>52605.48</v>
      </c>
      <c r="EW101" s="7">
        <f t="shared" si="2"/>
        <v>43837.9</v>
      </c>
      <c r="EX101">
        <f>EV101/EU101</f>
        <v>21.828000000000003</v>
      </c>
    </row>
    <row r="102" spans="1:154" ht="51" x14ac:dyDescent="0.25">
      <c r="A102" s="3">
        <v>101</v>
      </c>
      <c r="B102" s="3" t="s">
        <v>356</v>
      </c>
      <c r="C102" s="3" t="s">
        <v>357</v>
      </c>
      <c r="D102" s="3" t="s">
        <v>155</v>
      </c>
      <c r="E102" s="4"/>
      <c r="F102" s="4"/>
      <c r="G102" s="4"/>
      <c r="H102" s="4"/>
      <c r="I102" s="4"/>
      <c r="J102" s="4"/>
      <c r="K102" s="4"/>
      <c r="L102" s="4"/>
      <c r="M102" s="4"/>
      <c r="N102" s="4"/>
      <c r="O102" s="4"/>
      <c r="P102" s="4"/>
      <c r="Q102" s="4"/>
      <c r="R102" s="5">
        <v>400</v>
      </c>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5">
        <v>180</v>
      </c>
      <c r="AV102" s="4"/>
      <c r="AW102" s="5">
        <v>50</v>
      </c>
      <c r="AX102" s="4"/>
      <c r="AY102" s="4"/>
      <c r="AZ102" s="4"/>
      <c r="BA102" s="4"/>
      <c r="BB102" s="4"/>
      <c r="BC102" s="4"/>
      <c r="BD102" s="5">
        <v>10</v>
      </c>
      <c r="BE102" s="4"/>
      <c r="BF102" s="5">
        <v>20</v>
      </c>
      <c r="BG102" s="4"/>
      <c r="BH102" s="5">
        <v>50</v>
      </c>
      <c r="BI102" s="4"/>
      <c r="BJ102" s="4"/>
      <c r="BK102" s="5">
        <v>10</v>
      </c>
      <c r="BL102" s="4"/>
      <c r="BM102" s="4"/>
      <c r="BN102" s="4"/>
      <c r="BO102" s="4"/>
      <c r="BP102" s="4"/>
      <c r="BQ102" s="4"/>
      <c r="BR102" s="4"/>
      <c r="BS102" s="4"/>
      <c r="BT102" s="4"/>
      <c r="BU102" s="4"/>
      <c r="BV102" s="4"/>
      <c r="BW102" s="4"/>
      <c r="BX102" s="4"/>
      <c r="BY102" s="4"/>
      <c r="BZ102" s="4"/>
      <c r="CA102" s="5">
        <v>30</v>
      </c>
      <c r="CB102" s="4"/>
      <c r="CC102" s="5">
        <v>100</v>
      </c>
      <c r="CD102" s="4"/>
      <c r="CE102" s="4"/>
      <c r="CF102" s="4"/>
      <c r="CG102" s="5">
        <v>10</v>
      </c>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5">
        <v>10</v>
      </c>
      <c r="EH102" s="4"/>
      <c r="EI102" s="4"/>
      <c r="EJ102" s="4"/>
      <c r="EK102" s="4"/>
      <c r="EL102" s="4"/>
      <c r="EM102" s="4"/>
      <c r="EN102" s="4"/>
      <c r="EO102" s="4"/>
      <c r="EP102" s="4"/>
      <c r="EQ102" s="5">
        <v>50</v>
      </c>
      <c r="ER102" s="4"/>
      <c r="ES102" s="4"/>
      <c r="ET102" s="4"/>
      <c r="EU102" s="5">
        <v>920</v>
      </c>
      <c r="EV102" s="6">
        <v>20170.080000000002</v>
      </c>
      <c r="EW102" s="7">
        <f t="shared" si="2"/>
        <v>16808.400000000001</v>
      </c>
      <c r="EX102">
        <f>EV102/EU102</f>
        <v>21.924000000000003</v>
      </c>
    </row>
    <row r="103" spans="1:154" ht="38.25" x14ac:dyDescent="0.25">
      <c r="A103" s="3">
        <v>102</v>
      </c>
      <c r="B103" s="3" t="s">
        <v>358</v>
      </c>
      <c r="C103" s="3" t="s">
        <v>359</v>
      </c>
      <c r="D103" s="3" t="s">
        <v>155</v>
      </c>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5">
        <v>30</v>
      </c>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5">
        <v>15</v>
      </c>
      <c r="EG103" s="4"/>
      <c r="EH103" s="4"/>
      <c r="EI103" s="4"/>
      <c r="EJ103" s="4"/>
      <c r="EK103" s="4"/>
      <c r="EL103" s="4"/>
      <c r="EM103" s="4"/>
      <c r="EN103" s="4"/>
      <c r="EO103" s="4"/>
      <c r="EP103" s="4"/>
      <c r="EQ103" s="4"/>
      <c r="ER103" s="4"/>
      <c r="ES103" s="4"/>
      <c r="ET103" s="4"/>
      <c r="EU103" s="5">
        <v>45</v>
      </c>
      <c r="EV103" s="10">
        <v>928.8</v>
      </c>
      <c r="EW103" s="7">
        <f t="shared" si="2"/>
        <v>774</v>
      </c>
      <c r="EX103">
        <f>EV103/EU103</f>
        <v>20.64</v>
      </c>
    </row>
    <row r="104" spans="1:154" ht="38.25" x14ac:dyDescent="0.25">
      <c r="A104" s="3">
        <v>103</v>
      </c>
      <c r="B104" s="3" t="s">
        <v>360</v>
      </c>
      <c r="C104" s="3" t="s">
        <v>361</v>
      </c>
      <c r="D104" s="3" t="s">
        <v>155</v>
      </c>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5">
        <v>200</v>
      </c>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5">
        <v>200</v>
      </c>
      <c r="EV104" s="6">
        <v>7125.6</v>
      </c>
      <c r="EW104" s="7">
        <f t="shared" si="2"/>
        <v>5938.0000000000009</v>
      </c>
      <c r="EX104">
        <f>EV104/EU104</f>
        <v>35.628</v>
      </c>
    </row>
    <row r="105" spans="1:154" ht="51" x14ac:dyDescent="0.25">
      <c r="A105" s="3">
        <v>104</v>
      </c>
      <c r="B105" s="3" t="s">
        <v>362</v>
      </c>
      <c r="C105" s="3" t="s">
        <v>363</v>
      </c>
      <c r="D105" s="3" t="s">
        <v>155</v>
      </c>
      <c r="E105" s="4"/>
      <c r="F105" s="4"/>
      <c r="G105" s="4"/>
      <c r="H105" s="4"/>
      <c r="I105" s="4"/>
      <c r="J105" s="4"/>
      <c r="K105" s="4"/>
      <c r="L105" s="4"/>
      <c r="M105" s="4"/>
      <c r="N105" s="4"/>
      <c r="O105" s="4"/>
      <c r="P105" s="5">
        <v>300</v>
      </c>
      <c r="Q105" s="4"/>
      <c r="R105" s="4"/>
      <c r="S105" s="4"/>
      <c r="T105" s="4"/>
      <c r="U105" s="4"/>
      <c r="V105" s="4"/>
      <c r="W105" s="4"/>
      <c r="X105" s="4"/>
      <c r="Y105" s="4"/>
      <c r="Z105" s="4"/>
      <c r="AA105" s="4"/>
      <c r="AB105" s="4"/>
      <c r="AC105" s="4"/>
      <c r="AD105" s="4"/>
      <c r="AE105" s="4"/>
      <c r="AF105" s="4"/>
      <c r="AG105" s="4"/>
      <c r="AH105" s="5">
        <v>30</v>
      </c>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5">
        <v>40</v>
      </c>
      <c r="BX105" s="4"/>
      <c r="BY105" s="4"/>
      <c r="BZ105" s="4"/>
      <c r="CA105" s="4"/>
      <c r="CB105" s="4"/>
      <c r="CC105" s="5">
        <v>50</v>
      </c>
      <c r="CD105" s="4"/>
      <c r="CE105" s="4"/>
      <c r="CF105" s="4"/>
      <c r="CG105" s="5">
        <v>100</v>
      </c>
      <c r="CH105" s="4"/>
      <c r="CI105" s="4"/>
      <c r="CJ105" s="4"/>
      <c r="CK105" s="4"/>
      <c r="CL105" s="4"/>
      <c r="CM105" s="4"/>
      <c r="CN105" s="4"/>
      <c r="CO105" s="9">
        <v>2000</v>
      </c>
      <c r="CP105" s="4"/>
      <c r="CQ105" s="4"/>
      <c r="CR105" s="4"/>
      <c r="CS105" s="5">
        <v>200</v>
      </c>
      <c r="CT105" s="4"/>
      <c r="CU105" s="5">
        <v>300</v>
      </c>
      <c r="CV105" s="4"/>
      <c r="CW105" s="4"/>
      <c r="CX105" s="9">
        <v>2400</v>
      </c>
      <c r="CY105" s="5">
        <v>240</v>
      </c>
      <c r="CZ105" s="4"/>
      <c r="DA105" s="4"/>
      <c r="DB105" s="4"/>
      <c r="DC105" s="5">
        <v>5</v>
      </c>
      <c r="DD105" s="4"/>
      <c r="DE105" s="4"/>
      <c r="DF105" s="4"/>
      <c r="DG105" s="4"/>
      <c r="DH105" s="4"/>
      <c r="DI105" s="5">
        <v>20</v>
      </c>
      <c r="DJ105" s="5">
        <v>20</v>
      </c>
      <c r="DK105" s="4"/>
      <c r="DL105" s="4"/>
      <c r="DM105" s="4"/>
      <c r="DN105" s="5">
        <v>100</v>
      </c>
      <c r="DO105" s="5">
        <v>100</v>
      </c>
      <c r="DP105" s="4"/>
      <c r="DQ105" s="4"/>
      <c r="DR105" s="4"/>
      <c r="DS105" s="4"/>
      <c r="DT105" s="4"/>
      <c r="DU105" s="4"/>
      <c r="DV105" s="4"/>
      <c r="DW105" s="4"/>
      <c r="DX105" s="4"/>
      <c r="DY105" s="5">
        <v>100</v>
      </c>
      <c r="DZ105" s="4"/>
      <c r="EA105" s="4"/>
      <c r="EB105" s="4"/>
      <c r="EC105" s="4"/>
      <c r="ED105" s="4"/>
      <c r="EE105" s="4"/>
      <c r="EF105" s="4"/>
      <c r="EG105" s="4"/>
      <c r="EH105" s="5">
        <v>50</v>
      </c>
      <c r="EI105" s="4"/>
      <c r="EJ105" s="5">
        <v>20</v>
      </c>
      <c r="EK105" s="4"/>
      <c r="EL105" s="5">
        <v>400</v>
      </c>
      <c r="EM105" s="4"/>
      <c r="EN105" s="4"/>
      <c r="EO105" s="5">
        <v>90</v>
      </c>
      <c r="EP105" s="4"/>
      <c r="EQ105" s="4"/>
      <c r="ER105" s="4"/>
      <c r="ES105" s="4"/>
      <c r="ET105" s="4"/>
      <c r="EU105" s="9">
        <v>6565</v>
      </c>
      <c r="EV105" s="6">
        <v>271160.76</v>
      </c>
      <c r="EW105" s="7">
        <f t="shared" si="2"/>
        <v>225967.30000000002</v>
      </c>
      <c r="EX105">
        <f>EV105/EU105</f>
        <v>41.304000000000002</v>
      </c>
    </row>
    <row r="106" spans="1:154" ht="51" x14ac:dyDescent="0.25">
      <c r="A106" s="3">
        <v>105</v>
      </c>
      <c r="B106" s="3" t="s">
        <v>364</v>
      </c>
      <c r="C106" s="3" t="s">
        <v>365</v>
      </c>
      <c r="D106" s="3" t="s">
        <v>155</v>
      </c>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5">
        <v>500</v>
      </c>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5">
        <v>20</v>
      </c>
      <c r="EH106" s="4"/>
      <c r="EI106" s="4"/>
      <c r="EJ106" s="4"/>
      <c r="EK106" s="4"/>
      <c r="EL106" s="5">
        <v>100</v>
      </c>
      <c r="EM106" s="4"/>
      <c r="EN106" s="4"/>
      <c r="EO106" s="4"/>
      <c r="EP106" s="4"/>
      <c r="EQ106" s="4"/>
      <c r="ER106" s="4"/>
      <c r="ES106" s="4"/>
      <c r="ET106" s="4"/>
      <c r="EU106" s="5">
        <v>620</v>
      </c>
      <c r="EV106" s="6">
        <v>48449.279999999999</v>
      </c>
      <c r="EW106" s="7">
        <f t="shared" si="2"/>
        <v>40374.400000000001</v>
      </c>
      <c r="EX106">
        <f>EV106/EU106</f>
        <v>78.143999999999991</v>
      </c>
    </row>
    <row r="107" spans="1:154" ht="51" x14ac:dyDescent="0.25">
      <c r="A107" s="3">
        <v>106</v>
      </c>
      <c r="B107" s="3" t="s">
        <v>366</v>
      </c>
      <c r="C107" s="3" t="s">
        <v>367</v>
      </c>
      <c r="D107" s="3" t="s">
        <v>155</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5">
        <v>200</v>
      </c>
      <c r="CT107" s="4"/>
      <c r="CU107" s="4"/>
      <c r="CV107" s="4"/>
      <c r="CW107" s="4"/>
      <c r="CX107" s="5">
        <v>400</v>
      </c>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5">
        <v>10</v>
      </c>
      <c r="EH107" s="4"/>
      <c r="EI107" s="4"/>
      <c r="EJ107" s="4"/>
      <c r="EK107" s="4"/>
      <c r="EL107" s="4"/>
      <c r="EM107" s="4"/>
      <c r="EN107" s="4"/>
      <c r="EO107" s="4"/>
      <c r="EP107" s="4"/>
      <c r="EQ107" s="4"/>
      <c r="ER107" s="4"/>
      <c r="ES107" s="4"/>
      <c r="ET107" s="4"/>
      <c r="EU107" s="5">
        <v>610</v>
      </c>
      <c r="EV107" s="6">
        <v>59292</v>
      </c>
      <c r="EW107" s="7">
        <f t="shared" si="2"/>
        <v>49410</v>
      </c>
      <c r="EX107">
        <f>EV107/EU107</f>
        <v>97.2</v>
      </c>
    </row>
    <row r="108" spans="1:154" ht="51" x14ac:dyDescent="0.25">
      <c r="A108" s="3">
        <v>107</v>
      </c>
      <c r="B108" s="3" t="s">
        <v>368</v>
      </c>
      <c r="C108" s="3" t="s">
        <v>369</v>
      </c>
      <c r="D108" s="3" t="s">
        <v>155</v>
      </c>
      <c r="E108" s="4"/>
      <c r="F108" s="4"/>
      <c r="G108" s="4"/>
      <c r="H108" s="4"/>
      <c r="I108" s="4"/>
      <c r="J108" s="4"/>
      <c r="K108" s="4"/>
      <c r="L108" s="4"/>
      <c r="M108" s="4"/>
      <c r="N108" s="4"/>
      <c r="O108" s="4"/>
      <c r="P108" s="5">
        <v>800</v>
      </c>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5">
        <v>4</v>
      </c>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5">
        <v>804</v>
      </c>
      <c r="EV108" s="6">
        <v>78467.179999999993</v>
      </c>
      <c r="EW108" s="7">
        <f t="shared" si="2"/>
        <v>65389.316666666666</v>
      </c>
      <c r="EX108">
        <f>EV108/EU108</f>
        <v>97.59599502487562</v>
      </c>
    </row>
    <row r="109" spans="1:154" ht="51" x14ac:dyDescent="0.25">
      <c r="A109" s="3">
        <v>108</v>
      </c>
      <c r="B109" s="3" t="s">
        <v>370</v>
      </c>
      <c r="C109" s="3" t="s">
        <v>371</v>
      </c>
      <c r="D109" s="3" t="s">
        <v>155</v>
      </c>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5">
        <v>700</v>
      </c>
      <c r="CQ109" s="4"/>
      <c r="CR109" s="4"/>
      <c r="CS109" s="4"/>
      <c r="CT109" s="5">
        <v>100</v>
      </c>
      <c r="CU109" s="4"/>
      <c r="CV109" s="4"/>
      <c r="CW109" s="4"/>
      <c r="CX109" s="4"/>
      <c r="CY109" s="4"/>
      <c r="CZ109" s="4"/>
      <c r="DA109" s="4"/>
      <c r="DB109" s="4"/>
      <c r="DC109" s="4"/>
      <c r="DD109" s="4"/>
      <c r="DE109" s="5">
        <v>100</v>
      </c>
      <c r="DF109" s="5">
        <v>400</v>
      </c>
      <c r="DG109" s="5">
        <v>80</v>
      </c>
      <c r="DH109" s="4"/>
      <c r="DI109" s="4"/>
      <c r="DJ109" s="4"/>
      <c r="DK109" s="4"/>
      <c r="DL109" s="4"/>
      <c r="DM109" s="4"/>
      <c r="DN109" s="5">
        <v>20</v>
      </c>
      <c r="DO109" s="4"/>
      <c r="DP109" s="4"/>
      <c r="DQ109" s="4"/>
      <c r="DR109" s="4"/>
      <c r="DS109" s="4"/>
      <c r="DT109" s="4"/>
      <c r="DU109" s="4"/>
      <c r="DV109" s="4"/>
      <c r="DW109" s="4"/>
      <c r="DX109" s="4"/>
      <c r="DY109" s="4"/>
      <c r="DZ109" s="4"/>
      <c r="EA109" s="4"/>
      <c r="EB109" s="5">
        <v>100</v>
      </c>
      <c r="EC109" s="4"/>
      <c r="ED109" s="4"/>
      <c r="EE109" s="4"/>
      <c r="EF109" s="4"/>
      <c r="EG109" s="5">
        <v>30</v>
      </c>
      <c r="EH109" s="4"/>
      <c r="EI109" s="4"/>
      <c r="EJ109" s="4"/>
      <c r="EK109" s="4"/>
      <c r="EL109" s="5">
        <v>50</v>
      </c>
      <c r="EM109" s="4"/>
      <c r="EN109" s="4"/>
      <c r="EO109" s="4"/>
      <c r="EP109" s="4"/>
      <c r="EQ109" s="5">
        <v>100</v>
      </c>
      <c r="ER109" s="4"/>
      <c r="ES109" s="5">
        <v>300</v>
      </c>
      <c r="ET109" s="4"/>
      <c r="EU109" s="9">
        <v>1980</v>
      </c>
      <c r="EV109" s="6">
        <v>192456</v>
      </c>
      <c r="EW109" s="7">
        <f t="shared" si="2"/>
        <v>160380</v>
      </c>
      <c r="EX109">
        <f>EV109/EU109</f>
        <v>97.2</v>
      </c>
    </row>
    <row r="110" spans="1:154" ht="38.25" x14ac:dyDescent="0.25">
      <c r="A110" s="3">
        <v>109</v>
      </c>
      <c r="B110" s="3" t="s">
        <v>372</v>
      </c>
      <c r="C110" s="3" t="s">
        <v>373</v>
      </c>
      <c r="D110" s="3" t="s">
        <v>155</v>
      </c>
      <c r="E110" s="4"/>
      <c r="F110" s="4"/>
      <c r="G110" s="4"/>
      <c r="H110" s="4"/>
      <c r="I110" s="4"/>
      <c r="J110" s="4"/>
      <c r="K110" s="4"/>
      <c r="L110" s="4"/>
      <c r="M110" s="4"/>
      <c r="N110" s="4"/>
      <c r="O110" s="4"/>
      <c r="P110" s="4"/>
      <c r="Q110" s="4"/>
      <c r="R110" s="4"/>
      <c r="S110" s="4"/>
      <c r="T110" s="4"/>
      <c r="U110" s="4"/>
      <c r="V110" s="4"/>
      <c r="W110" s="5">
        <v>160</v>
      </c>
      <c r="X110" s="5">
        <v>100</v>
      </c>
      <c r="Y110" s="4"/>
      <c r="Z110" s="4"/>
      <c r="AA110" s="5">
        <v>100</v>
      </c>
      <c r="AB110" s="4"/>
      <c r="AC110" s="4"/>
      <c r="AD110" s="4"/>
      <c r="AE110" s="4"/>
      <c r="AF110" s="4"/>
      <c r="AG110" s="4"/>
      <c r="AH110" s="4"/>
      <c r="AI110" s="5">
        <v>70</v>
      </c>
      <c r="AJ110" s="4"/>
      <c r="AK110" s="4"/>
      <c r="AL110" s="4"/>
      <c r="AM110" s="4"/>
      <c r="AN110" s="4"/>
      <c r="AO110" s="5">
        <v>50</v>
      </c>
      <c r="AP110" s="4"/>
      <c r="AQ110" s="4"/>
      <c r="AR110" s="4"/>
      <c r="AS110" s="4"/>
      <c r="AT110" s="5">
        <v>20</v>
      </c>
      <c r="AU110" s="5">
        <v>130</v>
      </c>
      <c r="AV110" s="4"/>
      <c r="AW110" s="4"/>
      <c r="AX110" s="4"/>
      <c r="AY110" s="5">
        <v>60</v>
      </c>
      <c r="AZ110" s="4"/>
      <c r="BA110" s="4"/>
      <c r="BB110" s="4"/>
      <c r="BC110" s="4"/>
      <c r="BD110" s="4"/>
      <c r="BE110" s="4"/>
      <c r="BF110" s="4"/>
      <c r="BG110" s="4"/>
      <c r="BH110" s="4"/>
      <c r="BI110" s="5">
        <v>70</v>
      </c>
      <c r="BJ110" s="4"/>
      <c r="BK110" s="4"/>
      <c r="BL110" s="4"/>
      <c r="BM110" s="4"/>
      <c r="BN110" s="5">
        <v>20</v>
      </c>
      <c r="BO110" s="4"/>
      <c r="BP110" s="5">
        <v>10</v>
      </c>
      <c r="BQ110" s="4"/>
      <c r="BR110" s="4"/>
      <c r="BS110" s="4"/>
      <c r="BT110" s="4"/>
      <c r="BU110" s="4"/>
      <c r="BV110" s="4"/>
      <c r="BW110" s="4"/>
      <c r="BX110" s="4"/>
      <c r="BY110" s="4"/>
      <c r="BZ110" s="4"/>
      <c r="CA110" s="4"/>
      <c r="CB110" s="4"/>
      <c r="CC110" s="5">
        <v>100</v>
      </c>
      <c r="CD110" s="4"/>
      <c r="CE110" s="5">
        <v>40</v>
      </c>
      <c r="CF110" s="4"/>
      <c r="CG110" s="5">
        <v>152</v>
      </c>
      <c r="CH110" s="4"/>
      <c r="CI110" s="4"/>
      <c r="CJ110" s="4"/>
      <c r="CK110" s="4"/>
      <c r="CL110" s="4"/>
      <c r="CM110" s="4"/>
      <c r="CN110" s="4"/>
      <c r="CO110" s="5">
        <v>400</v>
      </c>
      <c r="CP110" s="4"/>
      <c r="CQ110" s="5">
        <v>50</v>
      </c>
      <c r="CR110" s="4"/>
      <c r="CS110" s="5">
        <v>10</v>
      </c>
      <c r="CT110" s="4"/>
      <c r="CU110" s="4"/>
      <c r="CV110" s="4"/>
      <c r="CW110" s="4"/>
      <c r="CX110" s="4"/>
      <c r="CY110" s="4"/>
      <c r="CZ110" s="5">
        <v>200</v>
      </c>
      <c r="DA110" s="4"/>
      <c r="DB110" s="5">
        <v>100</v>
      </c>
      <c r="DC110" s="4"/>
      <c r="DD110" s="4"/>
      <c r="DE110" s="4"/>
      <c r="DF110" s="4"/>
      <c r="DG110" s="4"/>
      <c r="DH110" s="4"/>
      <c r="DI110" s="4"/>
      <c r="DJ110" s="4"/>
      <c r="DK110" s="4"/>
      <c r="DL110" s="4"/>
      <c r="DM110" s="4"/>
      <c r="DN110" s="5">
        <v>30</v>
      </c>
      <c r="DO110" s="4"/>
      <c r="DP110" s="4"/>
      <c r="DQ110" s="4"/>
      <c r="DR110" s="4"/>
      <c r="DS110" s="5">
        <v>30</v>
      </c>
      <c r="DT110" s="4"/>
      <c r="DU110" s="5"/>
      <c r="DV110" s="4"/>
      <c r="DW110" s="4"/>
      <c r="DX110" s="4"/>
      <c r="DY110" s="4"/>
      <c r="DZ110" s="4"/>
      <c r="EA110" s="4"/>
      <c r="EB110" s="4"/>
      <c r="EC110" s="4"/>
      <c r="ED110" s="4"/>
      <c r="EE110" s="4"/>
      <c r="EF110" s="4"/>
      <c r="EG110" s="4"/>
      <c r="EH110" s="4"/>
      <c r="EI110" s="4"/>
      <c r="EJ110" s="5">
        <v>20</v>
      </c>
      <c r="EK110" s="4"/>
      <c r="EL110" s="4"/>
      <c r="EM110" s="4"/>
      <c r="EN110" s="4"/>
      <c r="EO110" s="4"/>
      <c r="EP110" s="4"/>
      <c r="EQ110" s="5">
        <v>100</v>
      </c>
      <c r="ER110" s="4"/>
      <c r="ES110" s="4"/>
      <c r="ET110" s="4"/>
      <c r="EU110" s="11">
        <f>SUM(E110:ET110)</f>
        <v>2022</v>
      </c>
      <c r="EV110" s="8">
        <v>105346.2</v>
      </c>
      <c r="EW110" s="7">
        <f t="shared" si="2"/>
        <v>87788.5</v>
      </c>
      <c r="EX110">
        <f>EV110/EU110</f>
        <v>52.1</v>
      </c>
    </row>
    <row r="111" spans="1:154" ht="51" x14ac:dyDescent="0.25">
      <c r="A111" s="3">
        <v>110</v>
      </c>
      <c r="B111" s="3" t="s">
        <v>374</v>
      </c>
      <c r="C111" s="3" t="s">
        <v>375</v>
      </c>
      <c r="D111" s="3" t="s">
        <v>155</v>
      </c>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5">
        <v>30</v>
      </c>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5">
        <v>30</v>
      </c>
      <c r="EV111" s="6">
        <v>1752.84</v>
      </c>
      <c r="EW111" s="7">
        <f t="shared" si="2"/>
        <v>1460.7</v>
      </c>
      <c r="EX111">
        <f>EV111/EU111</f>
        <v>58.427999999999997</v>
      </c>
    </row>
    <row r="112" spans="1:154" ht="38.25" x14ac:dyDescent="0.25">
      <c r="A112" s="3">
        <v>111</v>
      </c>
      <c r="B112" s="3" t="s">
        <v>376</v>
      </c>
      <c r="C112" s="3" t="s">
        <v>377</v>
      </c>
      <c r="D112" s="3" t="s">
        <v>155</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5">
        <v>110</v>
      </c>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5">
        <v>110</v>
      </c>
      <c r="EV112" s="6">
        <v>4044.48</v>
      </c>
      <c r="EW112" s="7">
        <f t="shared" si="2"/>
        <v>3370.4</v>
      </c>
      <c r="EX112">
        <f>EV112/EU112</f>
        <v>36.768000000000001</v>
      </c>
    </row>
    <row r="113" spans="1:154" ht="38.25" x14ac:dyDescent="0.25">
      <c r="A113" s="3">
        <v>112</v>
      </c>
      <c r="B113" s="3" t="s">
        <v>378</v>
      </c>
      <c r="C113" s="3" t="s">
        <v>379</v>
      </c>
      <c r="D113" s="3" t="s">
        <v>155</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5">
        <v>20</v>
      </c>
      <c r="CT113" s="4"/>
      <c r="CU113" s="4"/>
      <c r="CV113" s="4"/>
      <c r="CW113" s="4"/>
      <c r="CX113" s="4"/>
      <c r="CY113" s="4"/>
      <c r="CZ113" s="4"/>
      <c r="DA113" s="4"/>
      <c r="DB113" s="4"/>
      <c r="DC113" s="4"/>
      <c r="DD113" s="4"/>
      <c r="DE113" s="4"/>
      <c r="DF113" s="4"/>
      <c r="DG113" s="4"/>
      <c r="DH113" s="4"/>
      <c r="DI113" s="4"/>
      <c r="DJ113" s="5">
        <v>100</v>
      </c>
      <c r="DK113" s="4"/>
      <c r="DL113" s="4"/>
      <c r="DM113" s="4"/>
      <c r="DN113" s="4"/>
      <c r="DO113" s="4"/>
      <c r="DP113" s="4"/>
      <c r="DQ113" s="4"/>
      <c r="DR113" s="4"/>
      <c r="DS113" s="4"/>
      <c r="DT113" s="4"/>
      <c r="DU113" s="4"/>
      <c r="DV113" s="4"/>
      <c r="DW113" s="4"/>
      <c r="DX113" s="4"/>
      <c r="DY113" s="4"/>
      <c r="DZ113" s="5">
        <v>2</v>
      </c>
      <c r="EA113" s="4"/>
      <c r="EB113" s="4"/>
      <c r="EC113" s="4"/>
      <c r="ED113" s="4"/>
      <c r="EE113" s="4"/>
      <c r="EF113" s="5">
        <v>15</v>
      </c>
      <c r="EG113" s="4"/>
      <c r="EH113" s="4"/>
      <c r="EI113" s="4"/>
      <c r="EJ113" s="4"/>
      <c r="EK113" s="4"/>
      <c r="EL113" s="4"/>
      <c r="EM113" s="4"/>
      <c r="EN113" s="4"/>
      <c r="EO113" s="4"/>
      <c r="EP113" s="4"/>
      <c r="EQ113" s="4"/>
      <c r="ER113" s="4"/>
      <c r="ES113" s="4"/>
      <c r="ET113" s="4"/>
      <c r="EU113" s="5">
        <v>137</v>
      </c>
      <c r="EV113" s="6">
        <v>7093.86</v>
      </c>
      <c r="EW113" s="7">
        <f t="shared" si="2"/>
        <v>5911.55</v>
      </c>
      <c r="EX113">
        <f>EV113/EU113</f>
        <v>51.78</v>
      </c>
    </row>
    <row r="114" spans="1:154" ht="38.25" x14ac:dyDescent="0.25">
      <c r="A114" s="3">
        <v>113</v>
      </c>
      <c r="B114" s="3" t="s">
        <v>380</v>
      </c>
      <c r="C114" s="3" t="s">
        <v>381</v>
      </c>
      <c r="D114" s="3" t="s">
        <v>155</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5">
        <v>200</v>
      </c>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5">
        <v>100</v>
      </c>
      <c r="EK114" s="4"/>
      <c r="EL114" s="4"/>
      <c r="EM114" s="4"/>
      <c r="EN114" s="4"/>
      <c r="EO114" s="4"/>
      <c r="EP114" s="4"/>
      <c r="EQ114" s="4"/>
      <c r="ER114" s="4"/>
      <c r="ES114" s="4"/>
      <c r="ET114" s="4"/>
      <c r="EU114" s="5">
        <v>300</v>
      </c>
      <c r="EV114" s="6">
        <v>3646.8</v>
      </c>
      <c r="EW114" s="7">
        <f t="shared" si="2"/>
        <v>3039.0000000000005</v>
      </c>
      <c r="EX114">
        <f>EV114/EU114</f>
        <v>12.156000000000001</v>
      </c>
    </row>
    <row r="115" spans="1:154" ht="38.25" x14ac:dyDescent="0.25">
      <c r="A115" s="3">
        <v>114</v>
      </c>
      <c r="B115" s="3" t="s">
        <v>382</v>
      </c>
      <c r="C115" s="3" t="s">
        <v>383</v>
      </c>
      <c r="D115" s="3" t="s">
        <v>155</v>
      </c>
      <c r="E115" s="4"/>
      <c r="F115" s="4"/>
      <c r="G115" s="4"/>
      <c r="H115" s="4"/>
      <c r="I115" s="4"/>
      <c r="J115" s="4"/>
      <c r="K115" s="4"/>
      <c r="L115" s="4"/>
      <c r="M115" s="4"/>
      <c r="N115" s="4"/>
      <c r="O115" s="4"/>
      <c r="P115" s="4"/>
      <c r="Q115" s="4"/>
      <c r="R115" s="4"/>
      <c r="S115" s="5">
        <v>100</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5">
        <v>20</v>
      </c>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9">
        <v>1000</v>
      </c>
      <c r="EK115" s="4"/>
      <c r="EL115" s="4"/>
      <c r="EM115" s="4"/>
      <c r="EN115" s="4"/>
      <c r="EO115" s="4"/>
      <c r="EP115" s="4"/>
      <c r="EQ115" s="4"/>
      <c r="ER115" s="4"/>
      <c r="ES115" s="4"/>
      <c r="ET115" s="4"/>
      <c r="EU115" s="9">
        <v>1120</v>
      </c>
      <c r="EV115" s="6">
        <v>10456.32</v>
      </c>
      <c r="EW115" s="7">
        <f t="shared" si="2"/>
        <v>8713.6</v>
      </c>
      <c r="EX115">
        <f>EV115/EU115</f>
        <v>9.3360000000000003</v>
      </c>
    </row>
    <row r="116" spans="1:154" ht="38.25" x14ac:dyDescent="0.25">
      <c r="A116" s="3">
        <v>115</v>
      </c>
      <c r="B116" s="3" t="s">
        <v>384</v>
      </c>
      <c r="C116" s="3" t="s">
        <v>385</v>
      </c>
      <c r="D116" s="3" t="s">
        <v>155</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5">
        <v>100</v>
      </c>
      <c r="AH116" s="4"/>
      <c r="AI116" s="4"/>
      <c r="AJ116" s="4"/>
      <c r="AK116" s="4"/>
      <c r="AL116" s="4"/>
      <c r="AM116" s="4"/>
      <c r="AN116" s="4"/>
      <c r="AO116" s="4"/>
      <c r="AP116" s="5">
        <v>100</v>
      </c>
      <c r="AQ116" s="4"/>
      <c r="AR116" s="5">
        <v>30</v>
      </c>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5">
        <v>70</v>
      </c>
      <c r="CB116" s="4"/>
      <c r="CC116" s="4"/>
      <c r="CD116" s="4"/>
      <c r="CE116" s="4"/>
      <c r="CF116" s="4"/>
      <c r="CG116" s="4"/>
      <c r="CH116" s="4"/>
      <c r="CI116" s="5">
        <v>150</v>
      </c>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5">
        <v>450</v>
      </c>
      <c r="EV116" s="6">
        <v>5454</v>
      </c>
      <c r="EW116" s="7">
        <f t="shared" si="2"/>
        <v>4545</v>
      </c>
      <c r="EX116">
        <f>EV116/EU116</f>
        <v>12.12</v>
      </c>
    </row>
    <row r="117" spans="1:154" ht="38.25" x14ac:dyDescent="0.25">
      <c r="A117" s="3">
        <v>116</v>
      </c>
      <c r="B117" s="3" t="s">
        <v>386</v>
      </c>
      <c r="C117" s="3" t="s">
        <v>387</v>
      </c>
      <c r="D117" s="3" t="s">
        <v>155</v>
      </c>
      <c r="E117" s="4"/>
      <c r="F117" s="4"/>
      <c r="G117" s="4"/>
      <c r="H117" s="4"/>
      <c r="I117" s="4"/>
      <c r="J117" s="4"/>
      <c r="K117" s="4"/>
      <c r="L117" s="4"/>
      <c r="M117" s="4"/>
      <c r="N117" s="4"/>
      <c r="O117" s="5">
        <v>700</v>
      </c>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5">
        <v>10</v>
      </c>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5">
        <v>710</v>
      </c>
      <c r="EV117" s="6">
        <v>8605.2000000000007</v>
      </c>
      <c r="EW117" s="7">
        <f t="shared" si="2"/>
        <v>7171.0000000000009</v>
      </c>
      <c r="EX117">
        <f>EV117/EU117</f>
        <v>12.120000000000001</v>
      </c>
    </row>
    <row r="118" spans="1:154" ht="38.25" x14ac:dyDescent="0.25">
      <c r="A118" s="3">
        <v>117</v>
      </c>
      <c r="B118" s="3" t="s">
        <v>388</v>
      </c>
      <c r="C118" s="3" t="s">
        <v>389</v>
      </c>
      <c r="D118" s="3" t="s">
        <v>155</v>
      </c>
      <c r="E118" s="4"/>
      <c r="F118" s="4"/>
      <c r="G118" s="4"/>
      <c r="H118" s="4"/>
      <c r="I118" s="4"/>
      <c r="J118" s="4"/>
      <c r="K118" s="4"/>
      <c r="L118" s="4"/>
      <c r="M118" s="4"/>
      <c r="N118" s="4"/>
      <c r="O118" s="4"/>
      <c r="P118" s="4"/>
      <c r="Q118" s="5">
        <v>250</v>
      </c>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5">
        <v>60</v>
      </c>
      <c r="AZ118" s="4"/>
      <c r="BA118" s="4"/>
      <c r="BB118" s="4"/>
      <c r="BC118" s="4"/>
      <c r="BD118" s="4"/>
      <c r="BE118" s="4"/>
      <c r="BF118" s="4"/>
      <c r="BG118" s="4"/>
      <c r="BH118" s="4"/>
      <c r="BI118" s="4"/>
      <c r="BJ118" s="5">
        <v>20</v>
      </c>
      <c r="BK118" s="4"/>
      <c r="BL118" s="4"/>
      <c r="BM118" s="4"/>
      <c r="BN118" s="5">
        <v>10</v>
      </c>
      <c r="BO118" s="4"/>
      <c r="BP118" s="4"/>
      <c r="BQ118" s="4"/>
      <c r="BR118" s="4"/>
      <c r="BS118" s="4"/>
      <c r="BT118" s="4"/>
      <c r="BU118" s="4"/>
      <c r="BV118" s="4"/>
      <c r="BW118" s="4"/>
      <c r="BX118" s="4"/>
      <c r="BY118" s="4"/>
      <c r="BZ118" s="4"/>
      <c r="CA118" s="4"/>
      <c r="CB118" s="4"/>
      <c r="CC118" s="4"/>
      <c r="CD118" s="4"/>
      <c r="CE118" s="5">
        <v>50</v>
      </c>
      <c r="CF118" s="4"/>
      <c r="CG118" s="5">
        <v>15</v>
      </c>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5">
        <v>405</v>
      </c>
      <c r="EV118" s="6">
        <v>3275.64</v>
      </c>
      <c r="EW118" s="7">
        <f t="shared" si="2"/>
        <v>2729.7</v>
      </c>
      <c r="EX118">
        <f>EV118/EU118</f>
        <v>8.0879999999999992</v>
      </c>
    </row>
    <row r="119" spans="1:154" ht="38.25" x14ac:dyDescent="0.25">
      <c r="A119" s="3">
        <v>118</v>
      </c>
      <c r="B119" s="3" t="s">
        <v>390</v>
      </c>
      <c r="C119" s="3" t="s">
        <v>391</v>
      </c>
      <c r="D119" s="3" t="s">
        <v>155</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5">
        <v>50</v>
      </c>
      <c r="BJ119" s="4"/>
      <c r="BK119" s="5">
        <v>20</v>
      </c>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5">
        <v>50</v>
      </c>
      <c r="DF119" s="4"/>
      <c r="DG119" s="4"/>
      <c r="DH119" s="4"/>
      <c r="DI119" s="4"/>
      <c r="DJ119" s="4"/>
      <c r="DK119" s="4"/>
      <c r="DL119" s="4"/>
      <c r="DM119" s="4"/>
      <c r="DN119" s="4"/>
      <c r="DO119" s="4"/>
      <c r="DP119" s="4"/>
      <c r="DQ119" s="5">
        <v>200</v>
      </c>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5">
        <v>320</v>
      </c>
      <c r="EV119" s="6">
        <v>5410.56</v>
      </c>
      <c r="EW119" s="7">
        <f t="shared" si="2"/>
        <v>4508.8</v>
      </c>
      <c r="EX119">
        <f>EV119/EU119</f>
        <v>16.908000000000001</v>
      </c>
    </row>
    <row r="120" spans="1:154" ht="38.25" x14ac:dyDescent="0.25">
      <c r="A120" s="3">
        <v>119</v>
      </c>
      <c r="B120" s="3" t="s">
        <v>392</v>
      </c>
      <c r="C120" s="3" t="s">
        <v>393</v>
      </c>
      <c r="D120" s="3" t="s">
        <v>155</v>
      </c>
      <c r="E120" s="4"/>
      <c r="F120" s="4"/>
      <c r="G120" s="4"/>
      <c r="H120" s="4"/>
      <c r="I120" s="4"/>
      <c r="J120" s="4"/>
      <c r="K120" s="4"/>
      <c r="L120" s="4"/>
      <c r="M120" s="4"/>
      <c r="N120" s="5">
        <v>300</v>
      </c>
      <c r="O120" s="4"/>
      <c r="P120" s="4"/>
      <c r="Q120" s="4"/>
      <c r="R120" s="4"/>
      <c r="S120" s="5">
        <v>100</v>
      </c>
      <c r="T120" s="4"/>
      <c r="U120" s="4"/>
      <c r="V120" s="4"/>
      <c r="W120" s="5">
        <v>60</v>
      </c>
      <c r="X120" s="4"/>
      <c r="Y120" s="4"/>
      <c r="Z120" s="4"/>
      <c r="AA120" s="4"/>
      <c r="AB120" s="4"/>
      <c r="AC120" s="4"/>
      <c r="AD120" s="4"/>
      <c r="AE120" s="4"/>
      <c r="AF120" s="4"/>
      <c r="AG120" s="4"/>
      <c r="AH120" s="4"/>
      <c r="AI120" s="4"/>
      <c r="AJ120" s="4"/>
      <c r="AK120" s="4"/>
      <c r="AL120" s="4"/>
      <c r="AM120" s="4"/>
      <c r="AN120" s="4"/>
      <c r="AO120" s="4"/>
      <c r="AP120" s="5">
        <v>110</v>
      </c>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5">
        <v>30</v>
      </c>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5">
        <v>50</v>
      </c>
      <c r="CP120" s="4"/>
      <c r="CQ120" s="4"/>
      <c r="CR120" s="4"/>
      <c r="CS120" s="4"/>
      <c r="CT120" s="4"/>
      <c r="CU120" s="4"/>
      <c r="CV120" s="4"/>
      <c r="CW120" s="4"/>
      <c r="CX120" s="4"/>
      <c r="CY120" s="4"/>
      <c r="CZ120" s="4"/>
      <c r="DA120" s="4"/>
      <c r="DB120" s="5">
        <v>150</v>
      </c>
      <c r="DC120" s="4"/>
      <c r="DD120" s="4"/>
      <c r="DE120" s="4"/>
      <c r="DF120" s="5">
        <v>50</v>
      </c>
      <c r="DG120" s="4"/>
      <c r="DH120" s="4"/>
      <c r="DI120" s="4"/>
      <c r="DJ120" s="4"/>
      <c r="DK120" s="5">
        <v>95</v>
      </c>
      <c r="DL120" s="5">
        <v>40</v>
      </c>
      <c r="DM120" s="4"/>
      <c r="DN120" s="4"/>
      <c r="DO120" s="5">
        <v>50</v>
      </c>
      <c r="DP120" s="4"/>
      <c r="DQ120" s="4"/>
      <c r="DR120" s="5">
        <v>250</v>
      </c>
      <c r="DS120" s="4"/>
      <c r="DT120" s="4"/>
      <c r="DU120" s="5"/>
      <c r="DV120" s="4"/>
      <c r="DW120" s="4"/>
      <c r="DX120" s="4"/>
      <c r="DY120" s="5">
        <v>150</v>
      </c>
      <c r="DZ120" s="4"/>
      <c r="EA120" s="4"/>
      <c r="EB120" s="4"/>
      <c r="EC120" s="4"/>
      <c r="ED120" s="4"/>
      <c r="EE120" s="5">
        <v>20</v>
      </c>
      <c r="EF120" s="4"/>
      <c r="EG120" s="4"/>
      <c r="EH120" s="4"/>
      <c r="EI120" s="4"/>
      <c r="EJ120" s="4"/>
      <c r="EK120" s="4"/>
      <c r="EL120" s="4"/>
      <c r="EM120" s="4"/>
      <c r="EN120" s="5">
        <v>50</v>
      </c>
      <c r="EO120" s="4"/>
      <c r="EP120" s="4"/>
      <c r="EQ120" s="4"/>
      <c r="ER120" s="4"/>
      <c r="ES120" s="4"/>
      <c r="ET120" s="4"/>
      <c r="EU120" s="11">
        <f>SUM(E120:ET120)</f>
        <v>1505</v>
      </c>
      <c r="EV120" s="8">
        <v>17951.64</v>
      </c>
      <c r="EW120" s="7">
        <f t="shared" si="2"/>
        <v>14959.7</v>
      </c>
      <c r="EX120">
        <f>EV120/EU120</f>
        <v>11.927999999999999</v>
      </c>
    </row>
    <row r="121" spans="1:154" ht="38.25" x14ac:dyDescent="0.25">
      <c r="A121" s="3">
        <v>120</v>
      </c>
      <c r="B121" s="3" t="s">
        <v>394</v>
      </c>
      <c r="C121" s="3" t="s">
        <v>395</v>
      </c>
      <c r="D121" s="3" t="s">
        <v>155</v>
      </c>
      <c r="E121" s="4"/>
      <c r="F121" s="4"/>
      <c r="G121" s="4"/>
      <c r="H121" s="4"/>
      <c r="I121" s="4"/>
      <c r="J121" s="4"/>
      <c r="K121" s="4"/>
      <c r="L121" s="4"/>
      <c r="M121" s="4"/>
      <c r="N121" s="4"/>
      <c r="O121" s="4"/>
      <c r="P121" s="4"/>
      <c r="Q121" s="4"/>
      <c r="R121" s="4"/>
      <c r="S121" s="4"/>
      <c r="T121" s="4"/>
      <c r="U121" s="4"/>
      <c r="V121" s="5">
        <v>30</v>
      </c>
      <c r="W121" s="4"/>
      <c r="X121" s="4"/>
      <c r="Y121" s="4"/>
      <c r="Z121" s="4"/>
      <c r="AA121" s="4"/>
      <c r="AB121" s="4"/>
      <c r="AC121" s="4"/>
      <c r="AD121" s="4"/>
      <c r="AE121" s="4"/>
      <c r="AF121" s="4"/>
      <c r="AG121" s="4"/>
      <c r="AH121" s="4"/>
      <c r="AI121" s="4"/>
      <c r="AJ121" s="4"/>
      <c r="AK121" s="4"/>
      <c r="AL121" s="4"/>
      <c r="AM121" s="4"/>
      <c r="AN121" s="5">
        <v>50</v>
      </c>
      <c r="AO121" s="4"/>
      <c r="AP121" s="4"/>
      <c r="AQ121" s="4"/>
      <c r="AR121" s="4"/>
      <c r="AS121" s="4"/>
      <c r="AT121" s="4"/>
      <c r="AU121" s="4"/>
      <c r="AV121" s="4"/>
      <c r="AW121" s="4"/>
      <c r="AX121" s="4"/>
      <c r="AY121" s="4"/>
      <c r="AZ121" s="4"/>
      <c r="BA121" s="5">
        <v>250</v>
      </c>
      <c r="BB121" s="4"/>
      <c r="BC121" s="4"/>
      <c r="BD121" s="4"/>
      <c r="BE121" s="4"/>
      <c r="BF121" s="4"/>
      <c r="BG121" s="4"/>
      <c r="BH121" s="4"/>
      <c r="BI121" s="4"/>
      <c r="BJ121" s="5">
        <v>20</v>
      </c>
      <c r="BK121" s="4"/>
      <c r="BL121" s="4"/>
      <c r="BM121" s="4"/>
      <c r="BN121" s="4"/>
      <c r="BO121" s="4"/>
      <c r="BP121" s="4"/>
      <c r="BQ121" s="4"/>
      <c r="BR121" s="4"/>
      <c r="BS121" s="4"/>
      <c r="BT121" s="4"/>
      <c r="BU121" s="5">
        <v>100</v>
      </c>
      <c r="BV121" s="4"/>
      <c r="BW121" s="4"/>
      <c r="BX121" s="4"/>
      <c r="BY121" s="4"/>
      <c r="BZ121" s="4"/>
      <c r="CA121" s="4"/>
      <c r="CB121" s="4"/>
      <c r="CC121" s="4"/>
      <c r="CD121" s="4"/>
      <c r="CE121" s="4"/>
      <c r="CF121" s="4"/>
      <c r="CG121" s="4"/>
      <c r="CH121" s="5">
        <v>300</v>
      </c>
      <c r="CI121" s="9">
        <v>15000</v>
      </c>
      <c r="CJ121" s="4"/>
      <c r="CK121" s="5">
        <v>30</v>
      </c>
      <c r="CL121" s="4"/>
      <c r="CM121" s="4"/>
      <c r="CN121" s="4"/>
      <c r="CO121" s="4"/>
      <c r="CP121" s="4"/>
      <c r="CQ121" s="4"/>
      <c r="CR121" s="4"/>
      <c r="CS121" s="4"/>
      <c r="CT121" s="4"/>
      <c r="CU121" s="4"/>
      <c r="CV121" s="4"/>
      <c r="CW121" s="4"/>
      <c r="CX121" s="4"/>
      <c r="CY121" s="5">
        <v>100</v>
      </c>
      <c r="CZ121" s="4"/>
      <c r="DA121" s="5">
        <v>240</v>
      </c>
      <c r="DB121" s="4"/>
      <c r="DC121" s="4"/>
      <c r="DD121" s="4"/>
      <c r="DE121" s="4"/>
      <c r="DF121" s="4"/>
      <c r="DG121" s="4"/>
      <c r="DH121" s="4"/>
      <c r="DI121" s="4"/>
      <c r="DJ121" s="4"/>
      <c r="DK121" s="4"/>
      <c r="DL121" s="4"/>
      <c r="DM121" s="4"/>
      <c r="DN121" s="4"/>
      <c r="DO121" s="4"/>
      <c r="DP121" s="4"/>
      <c r="DQ121" s="4"/>
      <c r="DR121" s="4"/>
      <c r="DS121" s="5">
        <v>190</v>
      </c>
      <c r="DT121" s="4"/>
      <c r="DU121" s="4"/>
      <c r="DV121" s="4"/>
      <c r="DW121" s="4"/>
      <c r="DX121" s="4"/>
      <c r="DY121" s="4"/>
      <c r="DZ121" s="4"/>
      <c r="EA121" s="4"/>
      <c r="EB121" s="4"/>
      <c r="EC121" s="4"/>
      <c r="ED121" s="4"/>
      <c r="EE121" s="4"/>
      <c r="EF121" s="4"/>
      <c r="EG121" s="4"/>
      <c r="EH121" s="4"/>
      <c r="EI121" s="4"/>
      <c r="EJ121" s="5">
        <v>60</v>
      </c>
      <c r="EK121" s="4"/>
      <c r="EL121" s="4"/>
      <c r="EM121" s="4"/>
      <c r="EN121" s="4"/>
      <c r="EO121" s="4"/>
      <c r="EP121" s="5">
        <v>300</v>
      </c>
      <c r="EQ121" s="4"/>
      <c r="ER121" s="4"/>
      <c r="ES121" s="4"/>
      <c r="ET121" s="4"/>
      <c r="EU121" s="9">
        <v>16670</v>
      </c>
      <c r="EV121" s="6">
        <v>330866.15999999997</v>
      </c>
      <c r="EW121" s="7">
        <f t="shared" si="2"/>
        <v>275721.8</v>
      </c>
      <c r="EX121">
        <f>EV121/EU121</f>
        <v>19.847999999999999</v>
      </c>
    </row>
    <row r="122" spans="1:154" ht="38.25" x14ac:dyDescent="0.25">
      <c r="A122" s="3">
        <v>121</v>
      </c>
      <c r="B122" s="3" t="s">
        <v>396</v>
      </c>
      <c r="C122" s="3" t="s">
        <v>397</v>
      </c>
      <c r="D122" s="3" t="s">
        <v>155</v>
      </c>
      <c r="E122" s="4"/>
      <c r="F122" s="4"/>
      <c r="G122" s="4"/>
      <c r="H122" s="4"/>
      <c r="I122" s="4"/>
      <c r="J122" s="4"/>
      <c r="K122" s="4"/>
      <c r="L122" s="4"/>
      <c r="M122" s="4"/>
      <c r="N122" s="4"/>
      <c r="O122" s="4"/>
      <c r="P122" s="4"/>
      <c r="Q122" s="5">
        <v>650</v>
      </c>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5">
        <v>100</v>
      </c>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5">
        <v>50</v>
      </c>
      <c r="EF122" s="4"/>
      <c r="EG122" s="4"/>
      <c r="EH122" s="4"/>
      <c r="EI122" s="4"/>
      <c r="EJ122" s="4"/>
      <c r="EK122" s="4"/>
      <c r="EL122" s="4"/>
      <c r="EM122" s="4"/>
      <c r="EN122" s="5">
        <v>100</v>
      </c>
      <c r="EO122" s="4"/>
      <c r="EP122" s="4"/>
      <c r="EQ122" s="4"/>
      <c r="ER122" s="4"/>
      <c r="ES122" s="4"/>
      <c r="ET122" s="4"/>
      <c r="EU122" s="5">
        <v>900</v>
      </c>
      <c r="EV122" s="6">
        <v>22766.400000000001</v>
      </c>
      <c r="EW122" s="7">
        <f t="shared" si="2"/>
        <v>18972.000000000004</v>
      </c>
      <c r="EX122">
        <f>EV122/EU122</f>
        <v>25.296000000000003</v>
      </c>
    </row>
    <row r="123" spans="1:154" ht="38.25" x14ac:dyDescent="0.25">
      <c r="A123" s="3">
        <v>122</v>
      </c>
      <c r="B123" s="3" t="s">
        <v>398</v>
      </c>
      <c r="C123" s="3" t="s">
        <v>399</v>
      </c>
      <c r="D123" s="3" t="s">
        <v>155</v>
      </c>
      <c r="E123" s="4"/>
      <c r="F123" s="4"/>
      <c r="G123" s="4"/>
      <c r="H123" s="4"/>
      <c r="I123" s="4"/>
      <c r="J123" s="4"/>
      <c r="K123" s="5">
        <v>20</v>
      </c>
      <c r="L123" s="4"/>
      <c r="M123" s="4"/>
      <c r="N123" s="4"/>
      <c r="O123" s="4"/>
      <c r="P123" s="4"/>
      <c r="Q123" s="4"/>
      <c r="R123" s="4"/>
      <c r="S123" s="4"/>
      <c r="T123" s="4"/>
      <c r="U123" s="4"/>
      <c r="V123" s="4"/>
      <c r="W123" s="4"/>
      <c r="X123" s="4"/>
      <c r="Y123" s="4"/>
      <c r="Z123" s="4"/>
      <c r="AA123" s="4"/>
      <c r="AB123" s="5">
        <v>30</v>
      </c>
      <c r="AC123" s="4"/>
      <c r="AD123" s="4"/>
      <c r="AE123" s="4"/>
      <c r="AF123" s="4"/>
      <c r="AG123" s="4"/>
      <c r="AH123" s="4"/>
      <c r="AI123" s="4"/>
      <c r="AJ123" s="4"/>
      <c r="AK123" s="4"/>
      <c r="AL123" s="4"/>
      <c r="AM123" s="4"/>
      <c r="AN123" s="5">
        <v>50</v>
      </c>
      <c r="AO123" s="4"/>
      <c r="AP123" s="5">
        <v>15</v>
      </c>
      <c r="AQ123" s="4"/>
      <c r="AR123" s="4"/>
      <c r="AS123" s="4"/>
      <c r="AT123" s="4"/>
      <c r="AU123" s="4"/>
      <c r="AV123" s="4"/>
      <c r="AW123" s="4"/>
      <c r="AX123" s="4"/>
      <c r="AY123" s="4"/>
      <c r="AZ123" s="5">
        <v>20</v>
      </c>
      <c r="BA123" s="4"/>
      <c r="BB123" s="4"/>
      <c r="BC123" s="4"/>
      <c r="BD123" s="4"/>
      <c r="BE123" s="4"/>
      <c r="BF123" s="5">
        <v>20</v>
      </c>
      <c r="BG123" s="4"/>
      <c r="BH123" s="4"/>
      <c r="BI123" s="4"/>
      <c r="BJ123" s="4"/>
      <c r="BK123" s="4"/>
      <c r="BL123" s="4"/>
      <c r="BM123" s="4"/>
      <c r="BN123" s="4"/>
      <c r="BO123" s="4"/>
      <c r="BP123" s="4"/>
      <c r="BQ123" s="4"/>
      <c r="BR123" s="4"/>
      <c r="BS123" s="4"/>
      <c r="BT123" s="5">
        <v>80</v>
      </c>
      <c r="BU123" s="4"/>
      <c r="BV123" s="5">
        <v>50</v>
      </c>
      <c r="BW123" s="5">
        <v>50</v>
      </c>
      <c r="BX123" s="4"/>
      <c r="BY123" s="4"/>
      <c r="BZ123" s="4"/>
      <c r="CA123" s="4"/>
      <c r="CB123" s="4"/>
      <c r="CC123" s="4"/>
      <c r="CD123" s="4"/>
      <c r="CE123" s="5">
        <v>40</v>
      </c>
      <c r="CF123" s="4"/>
      <c r="CG123" s="4"/>
      <c r="CH123" s="4"/>
      <c r="CI123" s="4"/>
      <c r="CJ123" s="4"/>
      <c r="CK123" s="4"/>
      <c r="CL123" s="4"/>
      <c r="CM123" s="4"/>
      <c r="CN123" s="4"/>
      <c r="CO123" s="4"/>
      <c r="CP123" s="4"/>
      <c r="CQ123" s="4"/>
      <c r="CR123" s="4"/>
      <c r="CS123" s="4"/>
      <c r="CT123" s="5">
        <v>50</v>
      </c>
      <c r="CU123" s="4"/>
      <c r="CV123" s="4"/>
      <c r="CW123" s="4"/>
      <c r="CX123" s="4"/>
      <c r="CY123" s="4"/>
      <c r="CZ123" s="4"/>
      <c r="DA123" s="4"/>
      <c r="DB123" s="4"/>
      <c r="DC123" s="5">
        <v>180</v>
      </c>
      <c r="DD123" s="4"/>
      <c r="DE123" s="5">
        <v>50</v>
      </c>
      <c r="DF123" s="4"/>
      <c r="DG123" s="5">
        <v>200</v>
      </c>
      <c r="DH123" s="4"/>
      <c r="DI123" s="4"/>
      <c r="DJ123" s="4"/>
      <c r="DK123" s="4"/>
      <c r="DL123" s="4"/>
      <c r="DM123" s="5">
        <v>400</v>
      </c>
      <c r="DN123" s="4"/>
      <c r="DO123" s="5">
        <v>150</v>
      </c>
      <c r="DP123" s="4"/>
      <c r="DQ123" s="4"/>
      <c r="DR123" s="4"/>
      <c r="DS123" s="4"/>
      <c r="DT123" s="4"/>
      <c r="DU123" s="4"/>
      <c r="DV123" s="4"/>
      <c r="DW123" s="4"/>
      <c r="DX123" s="4"/>
      <c r="DY123" s="4"/>
      <c r="DZ123" s="4"/>
      <c r="EA123" s="4"/>
      <c r="EB123" s="5">
        <v>100</v>
      </c>
      <c r="EC123" s="4"/>
      <c r="ED123" s="5">
        <v>100</v>
      </c>
      <c r="EE123" s="4"/>
      <c r="EF123" s="4"/>
      <c r="EG123" s="4"/>
      <c r="EH123" s="4"/>
      <c r="EI123" s="4"/>
      <c r="EJ123" s="4"/>
      <c r="EK123" s="4"/>
      <c r="EL123" s="4"/>
      <c r="EM123" s="4"/>
      <c r="EN123" s="4"/>
      <c r="EO123" s="5">
        <v>80</v>
      </c>
      <c r="EP123" s="4"/>
      <c r="EQ123" s="4"/>
      <c r="ER123" s="4"/>
      <c r="ES123" s="4"/>
      <c r="ET123" s="4"/>
      <c r="EU123" s="9">
        <v>1685</v>
      </c>
      <c r="EV123" s="6">
        <v>42623.76</v>
      </c>
      <c r="EW123" s="7">
        <f t="shared" si="2"/>
        <v>35519.800000000003</v>
      </c>
      <c r="EX123">
        <f>EV123/EU123</f>
        <v>25.296000000000003</v>
      </c>
    </row>
    <row r="124" spans="1:154" ht="51" x14ac:dyDescent="0.25">
      <c r="A124" s="3">
        <v>123</v>
      </c>
      <c r="B124" s="3" t="s">
        <v>400</v>
      </c>
      <c r="C124" s="3" t="s">
        <v>401</v>
      </c>
      <c r="D124" s="3" t="s">
        <v>155</v>
      </c>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5">
        <v>14</v>
      </c>
      <c r="CH124" s="4"/>
      <c r="CI124" s="9">
        <v>1000</v>
      </c>
      <c r="CJ124" s="4"/>
      <c r="CK124" s="4"/>
      <c r="CL124" s="4"/>
      <c r="CM124" s="4"/>
      <c r="CN124" s="4"/>
      <c r="CO124" s="4"/>
      <c r="CP124" s="4"/>
      <c r="CQ124" s="4"/>
      <c r="CR124" s="5">
        <v>400</v>
      </c>
      <c r="CS124" s="5">
        <v>215</v>
      </c>
      <c r="CT124" s="4"/>
      <c r="CU124" s="4"/>
      <c r="CV124" s="4"/>
      <c r="CW124" s="4"/>
      <c r="CX124" s="4"/>
      <c r="CY124" s="4"/>
      <c r="CZ124" s="4"/>
      <c r="DA124" s="4"/>
      <c r="DB124" s="4"/>
      <c r="DC124" s="5">
        <v>50</v>
      </c>
      <c r="DD124" s="4"/>
      <c r="DE124" s="4"/>
      <c r="DF124" s="4"/>
      <c r="DG124" s="4"/>
      <c r="DH124" s="4"/>
      <c r="DI124" s="4"/>
      <c r="DJ124" s="4"/>
      <c r="DK124" s="4"/>
      <c r="DL124" s="5">
        <v>5</v>
      </c>
      <c r="DM124" s="4"/>
      <c r="DN124" s="4"/>
      <c r="DO124" s="4"/>
      <c r="DP124" s="5">
        <v>5</v>
      </c>
      <c r="DQ124" s="4"/>
      <c r="DR124" s="4"/>
      <c r="DS124" s="4"/>
      <c r="DT124" s="4"/>
      <c r="DU124" s="5">
        <v>30</v>
      </c>
      <c r="DV124" s="4"/>
      <c r="DW124" s="4"/>
      <c r="DX124" s="4"/>
      <c r="DY124" s="4"/>
      <c r="DZ124" s="4"/>
      <c r="EA124" s="4"/>
      <c r="EB124" s="5">
        <v>20</v>
      </c>
      <c r="EC124" s="4"/>
      <c r="ED124" s="4"/>
      <c r="EE124" s="4"/>
      <c r="EF124" s="4"/>
      <c r="EG124" s="4"/>
      <c r="EH124" s="4"/>
      <c r="EI124" s="4"/>
      <c r="EJ124" s="4"/>
      <c r="EK124" s="4"/>
      <c r="EL124" s="4"/>
      <c r="EM124" s="4"/>
      <c r="EN124" s="4"/>
      <c r="EO124" s="5">
        <v>20</v>
      </c>
      <c r="EP124" s="4"/>
      <c r="EQ124" s="4"/>
      <c r="ER124" s="4"/>
      <c r="ES124" s="4"/>
      <c r="ET124" s="4"/>
      <c r="EU124" s="9">
        <v>1759</v>
      </c>
      <c r="EV124" s="6">
        <v>41139.49</v>
      </c>
      <c r="EW124" s="7">
        <f t="shared" si="2"/>
        <v>34282.908333333333</v>
      </c>
      <c r="EX124">
        <f>EV124/EU124</f>
        <v>23.387998862990333</v>
      </c>
    </row>
    <row r="125" spans="1:154" ht="38.25" x14ac:dyDescent="0.25">
      <c r="A125" s="3">
        <v>124</v>
      </c>
      <c r="B125" s="3" t="s">
        <v>402</v>
      </c>
      <c r="C125" s="3" t="s">
        <v>403</v>
      </c>
      <c r="D125" s="3" t="s">
        <v>155</v>
      </c>
      <c r="E125" s="4"/>
      <c r="F125" s="4"/>
      <c r="G125" s="4"/>
      <c r="H125" s="4"/>
      <c r="I125" s="4"/>
      <c r="J125" s="4"/>
      <c r="K125" s="4"/>
      <c r="L125" s="4"/>
      <c r="M125" s="4"/>
      <c r="N125" s="4"/>
      <c r="O125" s="4"/>
      <c r="P125" s="4"/>
      <c r="Q125" s="5">
        <v>120</v>
      </c>
      <c r="R125" s="4"/>
      <c r="S125" s="4"/>
      <c r="T125" s="4"/>
      <c r="U125" s="4"/>
      <c r="V125" s="4"/>
      <c r="W125" s="5">
        <v>10</v>
      </c>
      <c r="X125" s="4"/>
      <c r="Y125" s="4"/>
      <c r="Z125" s="4"/>
      <c r="AA125" s="4"/>
      <c r="AB125" s="4"/>
      <c r="AC125" s="4"/>
      <c r="AD125" s="4"/>
      <c r="AE125" s="4"/>
      <c r="AF125" s="4"/>
      <c r="AG125" s="4"/>
      <c r="AH125" s="4"/>
      <c r="AI125" s="4"/>
      <c r="AJ125" s="4"/>
      <c r="AK125" s="4"/>
      <c r="AL125" s="4"/>
      <c r="AM125" s="4"/>
      <c r="AN125" s="5">
        <v>5</v>
      </c>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5">
        <v>10</v>
      </c>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5">
        <v>200</v>
      </c>
      <c r="ET125" s="5">
        <v>50</v>
      </c>
      <c r="EU125" s="5">
        <v>395</v>
      </c>
      <c r="EV125" s="6">
        <v>89586</v>
      </c>
      <c r="EW125" s="7">
        <f t="shared" si="2"/>
        <v>74655</v>
      </c>
      <c r="EX125">
        <f>EV125/EU125</f>
        <v>226.8</v>
      </c>
    </row>
    <row r="126" spans="1:154" ht="51" x14ac:dyDescent="0.25">
      <c r="A126" s="3">
        <v>125</v>
      </c>
      <c r="B126" s="3" t="s">
        <v>404</v>
      </c>
      <c r="C126" s="3" t="s">
        <v>405</v>
      </c>
      <c r="D126" s="3" t="s">
        <v>155</v>
      </c>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5">
        <v>100</v>
      </c>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5">
        <v>100</v>
      </c>
      <c r="EV126" s="6">
        <v>2500.8000000000002</v>
      </c>
      <c r="EW126" s="7">
        <f t="shared" si="2"/>
        <v>2084.0000000000005</v>
      </c>
      <c r="EX126">
        <f>EV126/EU126</f>
        <v>25.008000000000003</v>
      </c>
    </row>
    <row r="127" spans="1:154" ht="25.5" x14ac:dyDescent="0.25">
      <c r="A127" s="3">
        <v>126</v>
      </c>
      <c r="B127" s="3" t="s">
        <v>406</v>
      </c>
      <c r="C127" s="3" t="s">
        <v>407</v>
      </c>
      <c r="D127" s="3" t="s">
        <v>155</v>
      </c>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5">
        <v>3</v>
      </c>
      <c r="EA127" s="4"/>
      <c r="EB127" s="4"/>
      <c r="EC127" s="5">
        <v>10</v>
      </c>
      <c r="ED127" s="4"/>
      <c r="EE127" s="4"/>
      <c r="EF127" s="4"/>
      <c r="EG127" s="4"/>
      <c r="EH127" s="4"/>
      <c r="EI127" s="4"/>
      <c r="EJ127" s="4"/>
      <c r="EK127" s="4"/>
      <c r="EL127" s="4"/>
      <c r="EM127" s="4"/>
      <c r="EN127" s="4"/>
      <c r="EO127" s="4"/>
      <c r="EP127" s="4"/>
      <c r="EQ127" s="4"/>
      <c r="ER127" s="4"/>
      <c r="ES127" s="4"/>
      <c r="ET127" s="4"/>
      <c r="EU127" s="5">
        <v>13</v>
      </c>
      <c r="EV127" s="10">
        <v>282.67</v>
      </c>
      <c r="EW127" s="7">
        <f t="shared" si="2"/>
        <v>235.55833333333337</v>
      </c>
      <c r="EX127">
        <f>EV127/EU127</f>
        <v>21.743846153846157</v>
      </c>
    </row>
    <row r="128" spans="1:154" ht="51" x14ac:dyDescent="0.25">
      <c r="A128" s="3">
        <v>127</v>
      </c>
      <c r="B128" s="3" t="s">
        <v>408</v>
      </c>
      <c r="C128" s="3" t="s">
        <v>409</v>
      </c>
      <c r="D128" s="3" t="s">
        <v>155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9">
        <v>2800</v>
      </c>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9">
        <v>1600</v>
      </c>
      <c r="DP128" s="4"/>
      <c r="DQ128" s="4"/>
      <c r="DR128" s="5">
        <v>560</v>
      </c>
      <c r="DS128" s="4"/>
      <c r="DT128" s="4"/>
      <c r="DU128" s="4"/>
      <c r="DV128" s="4"/>
      <c r="DW128" s="4"/>
      <c r="DX128" s="4"/>
      <c r="DY128" s="4"/>
      <c r="DZ128" s="5">
        <v>240</v>
      </c>
      <c r="EA128" s="4"/>
      <c r="EB128" s="4"/>
      <c r="EC128" s="4"/>
      <c r="ED128" s="4"/>
      <c r="EE128" s="4"/>
      <c r="EF128" s="4"/>
      <c r="EG128" s="4"/>
      <c r="EH128" s="4"/>
      <c r="EI128" s="4"/>
      <c r="EJ128" s="4"/>
      <c r="EK128" s="4"/>
      <c r="EL128" s="4"/>
      <c r="EM128" s="4"/>
      <c r="EN128" s="4"/>
      <c r="EO128" s="4"/>
      <c r="EP128" s="4"/>
      <c r="EQ128" s="4"/>
      <c r="ER128" s="4"/>
      <c r="ES128" s="4"/>
      <c r="ET128" s="4"/>
      <c r="EU128" s="9">
        <v>5200</v>
      </c>
      <c r="EV128" s="6">
        <v>134596.79999999999</v>
      </c>
      <c r="EW128" s="7">
        <f t="shared" si="2"/>
        <v>112164</v>
      </c>
      <c r="EX128">
        <f>EV128/EU128</f>
        <v>25.883999999999997</v>
      </c>
    </row>
    <row r="129" spans="1:154" ht="38.25" x14ac:dyDescent="0.25">
      <c r="A129" s="3">
        <v>128</v>
      </c>
      <c r="B129" s="3" t="s">
        <v>410</v>
      </c>
      <c r="C129" s="3" t="s">
        <v>411</v>
      </c>
      <c r="D129" s="3" t="s">
        <v>155</v>
      </c>
      <c r="E129" s="4"/>
      <c r="F129" s="4"/>
      <c r="G129" s="4"/>
      <c r="H129" s="4"/>
      <c r="I129" s="4"/>
      <c r="J129" s="4"/>
      <c r="K129" s="4"/>
      <c r="L129" s="4"/>
      <c r="M129" s="5">
        <v>120</v>
      </c>
      <c r="N129" s="5">
        <v>68</v>
      </c>
      <c r="O129" s="4"/>
      <c r="P129" s="5">
        <v>200</v>
      </c>
      <c r="Q129" s="5">
        <v>400</v>
      </c>
      <c r="R129" s="4"/>
      <c r="S129" s="4"/>
      <c r="T129" s="4"/>
      <c r="U129" s="4"/>
      <c r="V129" s="4"/>
      <c r="W129" s="4"/>
      <c r="X129" s="5">
        <v>25</v>
      </c>
      <c r="Y129" s="4"/>
      <c r="Z129" s="4"/>
      <c r="AA129" s="5">
        <v>30</v>
      </c>
      <c r="AB129" s="4"/>
      <c r="AC129" s="4"/>
      <c r="AD129" s="4"/>
      <c r="AE129" s="4"/>
      <c r="AF129" s="4"/>
      <c r="AG129" s="4"/>
      <c r="AH129" s="4"/>
      <c r="AI129" s="4"/>
      <c r="AJ129" s="4"/>
      <c r="AK129" s="4"/>
      <c r="AL129" s="4"/>
      <c r="AM129" s="4"/>
      <c r="AN129" s="4"/>
      <c r="AO129" s="5">
        <v>10</v>
      </c>
      <c r="AP129" s="4"/>
      <c r="AQ129" s="4"/>
      <c r="AR129" s="4"/>
      <c r="AS129" s="4"/>
      <c r="AT129" s="4"/>
      <c r="AU129" s="4"/>
      <c r="AV129" s="4"/>
      <c r="AW129" s="4"/>
      <c r="AX129" s="4"/>
      <c r="AY129" s="4"/>
      <c r="AZ129" s="4"/>
      <c r="BA129" s="5">
        <v>100</v>
      </c>
      <c r="BB129" s="4"/>
      <c r="BC129" s="4"/>
      <c r="BD129" s="4"/>
      <c r="BE129" s="4"/>
      <c r="BF129" s="4"/>
      <c r="BG129" s="4"/>
      <c r="BH129" s="5">
        <v>5</v>
      </c>
      <c r="BI129" s="4"/>
      <c r="BJ129" s="4"/>
      <c r="BK129" s="4"/>
      <c r="BL129" s="4"/>
      <c r="BM129" s="4"/>
      <c r="BN129" s="4"/>
      <c r="BO129" s="4"/>
      <c r="BP129" s="4"/>
      <c r="BQ129" s="4"/>
      <c r="BR129" s="4"/>
      <c r="BS129" s="4"/>
      <c r="BT129" s="4"/>
      <c r="BU129" s="4"/>
      <c r="BV129" s="4"/>
      <c r="BW129" s="4"/>
      <c r="BX129" s="4"/>
      <c r="BY129" s="5">
        <v>20</v>
      </c>
      <c r="BZ129" s="4"/>
      <c r="CA129" s="4"/>
      <c r="CB129" s="4"/>
      <c r="CC129" s="4"/>
      <c r="CD129" s="4"/>
      <c r="CE129" s="4"/>
      <c r="CF129" s="4"/>
      <c r="CG129" s="4"/>
      <c r="CH129" s="5">
        <v>80</v>
      </c>
      <c r="CI129" s="4"/>
      <c r="CJ129" s="4"/>
      <c r="CK129" s="4"/>
      <c r="CL129" s="4"/>
      <c r="CM129" s="4"/>
      <c r="CN129" s="4"/>
      <c r="CO129" s="5">
        <v>150</v>
      </c>
      <c r="CP129" s="4"/>
      <c r="CQ129" s="5">
        <v>50</v>
      </c>
      <c r="CR129" s="4"/>
      <c r="CS129" s="5">
        <v>420</v>
      </c>
      <c r="CT129" s="5">
        <v>50</v>
      </c>
      <c r="CU129" s="5">
        <v>30</v>
      </c>
      <c r="CV129" s="4"/>
      <c r="CW129" s="4"/>
      <c r="CX129" s="4"/>
      <c r="CY129" s="4"/>
      <c r="CZ129" s="4"/>
      <c r="DA129" s="4"/>
      <c r="DB129" s="4"/>
      <c r="DC129" s="4"/>
      <c r="DD129" s="4"/>
      <c r="DE129" s="4"/>
      <c r="DF129" s="5">
        <v>150</v>
      </c>
      <c r="DG129" s="5">
        <v>60</v>
      </c>
      <c r="DH129" s="4"/>
      <c r="DI129" s="4"/>
      <c r="DJ129" s="4"/>
      <c r="DK129" s="4"/>
      <c r="DL129" s="4"/>
      <c r="DM129" s="5">
        <v>10</v>
      </c>
      <c r="DN129" s="5">
        <v>30</v>
      </c>
      <c r="DO129" s="4"/>
      <c r="DP129" s="4"/>
      <c r="DQ129" s="4"/>
      <c r="DR129" s="4"/>
      <c r="DS129" s="4"/>
      <c r="DT129" s="4"/>
      <c r="DU129" s="4"/>
      <c r="DV129" s="4"/>
      <c r="DW129" s="4"/>
      <c r="DX129" s="4"/>
      <c r="DY129" s="4"/>
      <c r="DZ129" s="4"/>
      <c r="EA129" s="4"/>
      <c r="EB129" s="4"/>
      <c r="EC129" s="4"/>
      <c r="ED129" s="5">
        <v>50</v>
      </c>
      <c r="EE129" s="4"/>
      <c r="EF129" s="4"/>
      <c r="EG129" s="4"/>
      <c r="EH129" s="4"/>
      <c r="EI129" s="4"/>
      <c r="EJ129" s="5">
        <v>30</v>
      </c>
      <c r="EK129" s="4"/>
      <c r="EL129" s="4"/>
      <c r="EM129" s="4"/>
      <c r="EN129" s="5">
        <v>6</v>
      </c>
      <c r="EO129" s="5">
        <v>6</v>
      </c>
      <c r="EP129" s="4"/>
      <c r="EQ129" s="4"/>
      <c r="ER129" s="4"/>
      <c r="ES129" s="4"/>
      <c r="ET129" s="5">
        <v>50</v>
      </c>
      <c r="EU129" s="9">
        <v>2150</v>
      </c>
      <c r="EV129" s="6">
        <v>394095</v>
      </c>
      <c r="EW129" s="7">
        <f t="shared" si="2"/>
        <v>328412.5</v>
      </c>
      <c r="EX129">
        <f>EV129/EU129</f>
        <v>183.3</v>
      </c>
    </row>
    <row r="130" spans="1:154" ht="38.25" x14ac:dyDescent="0.25">
      <c r="A130" s="3">
        <v>129</v>
      </c>
      <c r="B130" s="3" t="s">
        <v>412</v>
      </c>
      <c r="C130" s="3" t="s">
        <v>413</v>
      </c>
      <c r="D130" s="3" t="s">
        <v>155</v>
      </c>
      <c r="E130" s="4"/>
      <c r="F130" s="4"/>
      <c r="G130" s="4"/>
      <c r="H130" s="4"/>
      <c r="I130" s="4"/>
      <c r="J130" s="4"/>
      <c r="K130" s="4"/>
      <c r="L130" s="4"/>
      <c r="M130" s="4"/>
      <c r="N130" s="4"/>
      <c r="O130" s="5">
        <v>500</v>
      </c>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5">
        <v>800</v>
      </c>
      <c r="AO130" s="4"/>
      <c r="AP130" s="4"/>
      <c r="AQ130" s="4"/>
      <c r="AR130" s="4"/>
      <c r="AS130" s="4"/>
      <c r="AT130" s="4"/>
      <c r="AU130" s="4"/>
      <c r="AV130" s="4"/>
      <c r="AW130" s="4"/>
      <c r="AX130" s="4"/>
      <c r="AY130" s="4"/>
      <c r="AZ130" s="4"/>
      <c r="BA130" s="4"/>
      <c r="BB130" s="4"/>
      <c r="BC130" s="4"/>
      <c r="BD130" s="4"/>
      <c r="BE130" s="4"/>
      <c r="BF130" s="4"/>
      <c r="BG130" s="4"/>
      <c r="BH130" s="5">
        <v>100</v>
      </c>
      <c r="BI130" s="4"/>
      <c r="BJ130" s="4"/>
      <c r="BK130" s="4"/>
      <c r="BL130" s="4"/>
      <c r="BM130" s="4"/>
      <c r="BN130" s="4"/>
      <c r="BO130" s="4"/>
      <c r="BP130" s="4"/>
      <c r="BQ130" s="4"/>
      <c r="BR130" s="4"/>
      <c r="BS130" s="4"/>
      <c r="BT130" s="4"/>
      <c r="BU130" s="4"/>
      <c r="BV130" s="4"/>
      <c r="BW130" s="5">
        <v>20</v>
      </c>
      <c r="BX130" s="4"/>
      <c r="BY130" s="4"/>
      <c r="BZ130" s="4"/>
      <c r="CA130" s="5">
        <v>30</v>
      </c>
      <c r="CB130" s="4"/>
      <c r="CC130" s="4"/>
      <c r="CD130" s="4"/>
      <c r="CE130" s="4"/>
      <c r="CF130" s="4"/>
      <c r="CG130" s="4"/>
      <c r="CH130" s="5">
        <v>600</v>
      </c>
      <c r="CI130" s="4"/>
      <c r="CJ130" s="4"/>
      <c r="CK130" s="4"/>
      <c r="CL130" s="4"/>
      <c r="CM130" s="4"/>
      <c r="CN130" s="4"/>
      <c r="CO130" s="4"/>
      <c r="CP130" s="4"/>
      <c r="CQ130" s="5">
        <v>30</v>
      </c>
      <c r="CR130" s="4"/>
      <c r="CS130" s="4"/>
      <c r="CT130" s="4"/>
      <c r="CU130" s="4"/>
      <c r="CV130" s="4"/>
      <c r="CW130" s="4"/>
      <c r="CX130" s="4"/>
      <c r="CY130" s="4"/>
      <c r="CZ130" s="4"/>
      <c r="DA130" s="4"/>
      <c r="DB130" s="4"/>
      <c r="DC130" s="4"/>
      <c r="DD130" s="4"/>
      <c r="DE130" s="4"/>
      <c r="DF130" s="4"/>
      <c r="DG130" s="4"/>
      <c r="DH130" s="4"/>
      <c r="DI130" s="5">
        <v>12</v>
      </c>
      <c r="DJ130" s="4"/>
      <c r="DK130" s="5">
        <v>50</v>
      </c>
      <c r="DL130" s="4"/>
      <c r="DM130" s="4"/>
      <c r="DN130" s="4"/>
      <c r="DO130" s="4"/>
      <c r="DP130" s="4"/>
      <c r="DQ130" s="4"/>
      <c r="DR130" s="4"/>
      <c r="DS130" s="4"/>
      <c r="DT130" s="4"/>
      <c r="DU130" s="4"/>
      <c r="DV130" s="4"/>
      <c r="DW130" s="4"/>
      <c r="DX130" s="4"/>
      <c r="DY130" s="4"/>
      <c r="DZ130" s="4"/>
      <c r="EA130" s="4"/>
      <c r="EB130" s="4"/>
      <c r="EC130" s="4"/>
      <c r="ED130" s="4"/>
      <c r="EE130" s="4"/>
      <c r="EF130" s="4"/>
      <c r="EG130" s="5">
        <v>80</v>
      </c>
      <c r="EH130" s="5">
        <v>210</v>
      </c>
      <c r="EI130" s="4"/>
      <c r="EJ130" s="4"/>
      <c r="EK130" s="4"/>
      <c r="EL130" s="4"/>
      <c r="EM130" s="4"/>
      <c r="EN130" s="4"/>
      <c r="EO130" s="4"/>
      <c r="EP130" s="4"/>
      <c r="EQ130" s="4"/>
      <c r="ER130" s="4"/>
      <c r="ES130" s="4"/>
      <c r="ET130" s="4"/>
      <c r="EU130" s="9">
        <v>2432</v>
      </c>
      <c r="EV130" s="6">
        <v>43776</v>
      </c>
      <c r="EW130" s="7">
        <f t="shared" si="2"/>
        <v>36480</v>
      </c>
      <c r="EX130">
        <f t="shared" ref="EX130:EX193" si="3">EV130/EU130</f>
        <v>18</v>
      </c>
    </row>
    <row r="131" spans="1:154" ht="38.25" x14ac:dyDescent="0.25">
      <c r="A131" s="3">
        <v>130</v>
      </c>
      <c r="B131" s="3" t="s">
        <v>414</v>
      </c>
      <c r="C131" s="3" t="s">
        <v>415</v>
      </c>
      <c r="D131" s="3" t="s">
        <v>155</v>
      </c>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5">
        <v>60</v>
      </c>
      <c r="AG131" s="4"/>
      <c r="AH131" s="4"/>
      <c r="AI131" s="4"/>
      <c r="AJ131" s="4"/>
      <c r="AK131" s="4"/>
      <c r="AL131" s="4"/>
      <c r="AM131" s="4"/>
      <c r="AN131" s="4"/>
      <c r="AO131" s="5">
        <v>30</v>
      </c>
      <c r="AP131" s="4"/>
      <c r="AQ131" s="5">
        <v>20</v>
      </c>
      <c r="AR131" s="4"/>
      <c r="AS131" s="4"/>
      <c r="AT131" s="4"/>
      <c r="AU131" s="4"/>
      <c r="AV131" s="4"/>
      <c r="AW131" s="4"/>
      <c r="AX131" s="4"/>
      <c r="AY131" s="4"/>
      <c r="AZ131" s="4"/>
      <c r="BA131" s="4"/>
      <c r="BB131" s="4"/>
      <c r="BC131" s="4"/>
      <c r="BD131" s="5">
        <v>30</v>
      </c>
      <c r="BE131" s="4"/>
      <c r="BF131" s="4"/>
      <c r="BG131" s="4"/>
      <c r="BH131" s="5">
        <v>100</v>
      </c>
      <c r="BI131" s="4"/>
      <c r="BJ131" s="5">
        <v>300</v>
      </c>
      <c r="BK131" s="4"/>
      <c r="BL131" s="4"/>
      <c r="BM131" s="4"/>
      <c r="BN131" s="4"/>
      <c r="BO131" s="4"/>
      <c r="BP131" s="5">
        <v>20</v>
      </c>
      <c r="BQ131" s="4"/>
      <c r="BR131" s="5">
        <v>10</v>
      </c>
      <c r="BS131" s="4"/>
      <c r="BT131" s="4"/>
      <c r="BU131" s="4"/>
      <c r="BV131" s="4"/>
      <c r="BW131" s="4"/>
      <c r="BX131" s="5">
        <v>30</v>
      </c>
      <c r="BY131" s="4"/>
      <c r="BZ131" s="4"/>
      <c r="CA131" s="5">
        <v>50</v>
      </c>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5">
        <v>100</v>
      </c>
      <c r="DZ131" s="4"/>
      <c r="EA131" s="4"/>
      <c r="EB131" s="4"/>
      <c r="EC131" s="4"/>
      <c r="ED131" s="4"/>
      <c r="EE131" s="5">
        <v>20</v>
      </c>
      <c r="EF131" s="4"/>
      <c r="EG131" s="4"/>
      <c r="EH131" s="4"/>
      <c r="EI131" s="4"/>
      <c r="EJ131" s="5">
        <v>50</v>
      </c>
      <c r="EK131" s="4"/>
      <c r="EL131" s="4"/>
      <c r="EM131" s="4"/>
      <c r="EN131" s="4"/>
      <c r="EO131" s="4"/>
      <c r="EP131" s="4"/>
      <c r="EQ131" s="4"/>
      <c r="ER131" s="4"/>
      <c r="ES131" s="4"/>
      <c r="ET131" s="4"/>
      <c r="EU131" s="5">
        <v>820</v>
      </c>
      <c r="EV131" s="6">
        <v>14760</v>
      </c>
      <c r="EW131" s="7">
        <f t="shared" ref="EW131:EW194" si="4">EV131/1.2</f>
        <v>12300</v>
      </c>
      <c r="EX131">
        <f t="shared" si="3"/>
        <v>18</v>
      </c>
    </row>
    <row r="132" spans="1:154" ht="25.5" x14ac:dyDescent="0.25">
      <c r="A132" s="3">
        <v>131</v>
      </c>
      <c r="B132" s="3" t="s">
        <v>416</v>
      </c>
      <c r="C132" s="3" t="s">
        <v>417</v>
      </c>
      <c r="D132" s="3" t="s">
        <v>155</v>
      </c>
      <c r="E132" s="4"/>
      <c r="F132" s="4"/>
      <c r="G132" s="4"/>
      <c r="H132" s="4"/>
      <c r="I132" s="4"/>
      <c r="J132" s="4"/>
      <c r="K132" s="4"/>
      <c r="L132" s="4"/>
      <c r="M132" s="4"/>
      <c r="N132" s="5">
        <v>10</v>
      </c>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5">
        <v>50</v>
      </c>
      <c r="BB132" s="4"/>
      <c r="BC132" s="4"/>
      <c r="BD132" s="4"/>
      <c r="BE132" s="4"/>
      <c r="BF132" s="4"/>
      <c r="BG132" s="4"/>
      <c r="BH132" s="4"/>
      <c r="BI132" s="4"/>
      <c r="BJ132" s="4"/>
      <c r="BK132" s="4"/>
      <c r="BL132" s="4"/>
      <c r="BM132" s="4"/>
      <c r="BN132" s="4"/>
      <c r="BO132" s="4"/>
      <c r="BP132" s="4"/>
      <c r="BQ132" s="4"/>
      <c r="BR132" s="4"/>
      <c r="BS132" s="4"/>
      <c r="BT132" s="4"/>
      <c r="BU132" s="4"/>
      <c r="BV132" s="4"/>
      <c r="BW132" s="5">
        <v>10</v>
      </c>
      <c r="BX132" s="4"/>
      <c r="BY132" s="4"/>
      <c r="BZ132" s="4"/>
      <c r="CA132" s="4"/>
      <c r="CB132" s="4"/>
      <c r="CC132" s="4"/>
      <c r="CD132" s="4"/>
      <c r="CE132" s="4"/>
      <c r="CF132" s="4"/>
      <c r="CG132" s="4"/>
      <c r="CH132" s="4"/>
      <c r="CI132" s="4"/>
      <c r="CJ132" s="4"/>
      <c r="CK132" s="4"/>
      <c r="CL132" s="5">
        <v>70</v>
      </c>
      <c r="CM132" s="4"/>
      <c r="CN132" s="4"/>
      <c r="CO132" s="4"/>
      <c r="CP132" s="4"/>
      <c r="CQ132" s="5">
        <v>10</v>
      </c>
      <c r="CR132" s="4"/>
      <c r="CS132" s="4"/>
      <c r="CT132" s="5">
        <v>100</v>
      </c>
      <c r="CU132" s="5">
        <v>50</v>
      </c>
      <c r="CV132" s="4"/>
      <c r="CW132" s="4"/>
      <c r="CX132" s="5">
        <v>20</v>
      </c>
      <c r="CY132" s="4"/>
      <c r="CZ132" s="4"/>
      <c r="DA132" s="5">
        <v>20</v>
      </c>
      <c r="DB132" s="4"/>
      <c r="DC132" s="4"/>
      <c r="DD132" s="4"/>
      <c r="DE132" s="4"/>
      <c r="DF132" s="4"/>
      <c r="DG132" s="4"/>
      <c r="DH132" s="5">
        <v>180</v>
      </c>
      <c r="DI132" s="4"/>
      <c r="DJ132" s="4"/>
      <c r="DK132" s="4"/>
      <c r="DL132" s="4"/>
      <c r="DM132" s="4"/>
      <c r="DN132" s="5">
        <v>30</v>
      </c>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5">
        <v>50</v>
      </c>
      <c r="EQ132" s="5">
        <v>150</v>
      </c>
      <c r="ER132" s="4"/>
      <c r="ES132" s="4"/>
      <c r="ET132" s="4"/>
      <c r="EU132" s="5">
        <v>750</v>
      </c>
      <c r="EV132" s="6">
        <v>7506</v>
      </c>
      <c r="EW132" s="7">
        <f t="shared" si="4"/>
        <v>6255</v>
      </c>
      <c r="EX132">
        <f t="shared" si="3"/>
        <v>10.007999999999999</v>
      </c>
    </row>
    <row r="133" spans="1:154" ht="63.75" x14ac:dyDescent="0.25">
      <c r="A133" s="3">
        <v>132</v>
      </c>
      <c r="B133" s="3" t="s">
        <v>418</v>
      </c>
      <c r="C133" s="3" t="s">
        <v>419</v>
      </c>
      <c r="D133" s="3" t="s">
        <v>155</v>
      </c>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5">
        <v>120</v>
      </c>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5">
        <v>120</v>
      </c>
      <c r="EV133" s="6">
        <v>4504.32</v>
      </c>
      <c r="EW133" s="7">
        <f t="shared" si="4"/>
        <v>3753.6</v>
      </c>
      <c r="EX133">
        <f t="shared" si="3"/>
        <v>37.535999999999994</v>
      </c>
    </row>
    <row r="134" spans="1:154" ht="51" x14ac:dyDescent="0.25">
      <c r="A134" s="3">
        <v>133</v>
      </c>
      <c r="B134" s="3" t="s">
        <v>420</v>
      </c>
      <c r="C134" s="3" t="s">
        <v>421</v>
      </c>
      <c r="D134" s="3" t="s">
        <v>155</v>
      </c>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5">
        <v>900</v>
      </c>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5">
        <v>900</v>
      </c>
      <c r="EV134" s="6">
        <v>18003.599999999999</v>
      </c>
      <c r="EW134" s="7">
        <f t="shared" si="4"/>
        <v>15003</v>
      </c>
      <c r="EX134">
        <f t="shared" si="3"/>
        <v>20.003999999999998</v>
      </c>
    </row>
    <row r="135" spans="1:154" ht="51" x14ac:dyDescent="0.25">
      <c r="A135" s="3">
        <v>134</v>
      </c>
      <c r="B135" s="3" t="s">
        <v>422</v>
      </c>
      <c r="C135" s="3" t="s">
        <v>423</v>
      </c>
      <c r="D135" s="3" t="s">
        <v>155</v>
      </c>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5">
        <v>600</v>
      </c>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5">
        <v>600</v>
      </c>
      <c r="EV135" s="6">
        <v>12002.4</v>
      </c>
      <c r="EW135" s="7">
        <f t="shared" si="4"/>
        <v>10002</v>
      </c>
      <c r="EX135">
        <f t="shared" si="3"/>
        <v>20.003999999999998</v>
      </c>
    </row>
    <row r="136" spans="1:154" ht="38.25" x14ac:dyDescent="0.25">
      <c r="A136" s="3">
        <v>135</v>
      </c>
      <c r="B136" s="3" t="s">
        <v>424</v>
      </c>
      <c r="C136" s="3" t="s">
        <v>425</v>
      </c>
      <c r="D136" s="3" t="s">
        <v>155</v>
      </c>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5">
        <v>40</v>
      </c>
      <c r="DG136" s="4"/>
      <c r="DH136" s="5">
        <v>600</v>
      </c>
      <c r="DI136" s="4"/>
      <c r="DJ136" s="4"/>
      <c r="DK136" s="4"/>
      <c r="DL136" s="4"/>
      <c r="DM136" s="5">
        <v>20</v>
      </c>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5">
        <v>5</v>
      </c>
      <c r="EM136" s="4"/>
      <c r="EN136" s="4"/>
      <c r="EO136" s="4"/>
      <c r="EP136" s="4"/>
      <c r="EQ136" s="4"/>
      <c r="ER136" s="4"/>
      <c r="ES136" s="4"/>
      <c r="ET136" s="4"/>
      <c r="EU136" s="5">
        <v>665</v>
      </c>
      <c r="EV136" s="6">
        <v>8634.36</v>
      </c>
      <c r="EW136" s="7">
        <f t="shared" si="4"/>
        <v>7195.3000000000011</v>
      </c>
      <c r="EX136">
        <f t="shared" si="3"/>
        <v>12.984000000000002</v>
      </c>
    </row>
    <row r="137" spans="1:154" ht="38.25" x14ac:dyDescent="0.25">
      <c r="A137" s="3">
        <v>136</v>
      </c>
      <c r="B137" s="3" t="s">
        <v>426</v>
      </c>
      <c r="C137" s="3" t="s">
        <v>427</v>
      </c>
      <c r="D137" s="3" t="s">
        <v>155</v>
      </c>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5">
        <v>60</v>
      </c>
      <c r="CT137" s="4"/>
      <c r="CU137" s="4"/>
      <c r="CV137" s="4"/>
      <c r="CW137" s="4"/>
      <c r="CX137" s="9">
        <v>1000</v>
      </c>
      <c r="CY137" s="4"/>
      <c r="CZ137" s="4"/>
      <c r="DA137" s="4"/>
      <c r="DB137" s="4"/>
      <c r="DC137" s="4"/>
      <c r="DD137" s="4"/>
      <c r="DE137" s="4"/>
      <c r="DF137" s="4"/>
      <c r="DG137" s="4"/>
      <c r="DH137" s="4"/>
      <c r="DI137" s="4"/>
      <c r="DJ137" s="4"/>
      <c r="DK137" s="4"/>
      <c r="DL137" s="4"/>
      <c r="DM137" s="4"/>
      <c r="DN137" s="5">
        <v>100</v>
      </c>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5">
        <v>60</v>
      </c>
      <c r="ER137" s="4"/>
      <c r="ES137" s="4"/>
      <c r="ET137" s="4"/>
      <c r="EU137" s="9">
        <v>1220</v>
      </c>
      <c r="EV137" s="6">
        <v>160717.92000000001</v>
      </c>
      <c r="EW137" s="7">
        <f t="shared" si="4"/>
        <v>133931.6</v>
      </c>
      <c r="EX137">
        <f t="shared" si="3"/>
        <v>131.73600000000002</v>
      </c>
    </row>
    <row r="138" spans="1:154" ht="38.25" x14ac:dyDescent="0.25">
      <c r="A138" s="3">
        <v>137</v>
      </c>
      <c r="B138" s="3" t="s">
        <v>428</v>
      </c>
      <c r="C138" s="3" t="s">
        <v>429</v>
      </c>
      <c r="D138" s="3" t="s">
        <v>155</v>
      </c>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9">
        <v>1500</v>
      </c>
      <c r="CR138" s="4"/>
      <c r="CS138" s="4"/>
      <c r="CT138" s="4"/>
      <c r="CU138" s="4"/>
      <c r="CV138" s="4"/>
      <c r="CW138" s="4"/>
      <c r="CX138" s="4"/>
      <c r="CY138" s="4"/>
      <c r="CZ138" s="4"/>
      <c r="DA138" s="4"/>
      <c r="DB138" s="4"/>
      <c r="DC138" s="4"/>
      <c r="DD138" s="4"/>
      <c r="DE138" s="4"/>
      <c r="DF138" s="4"/>
      <c r="DG138" s="5">
        <v>200</v>
      </c>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9">
        <v>1700</v>
      </c>
      <c r="EV138" s="6">
        <v>469200</v>
      </c>
      <c r="EW138" s="7">
        <f t="shared" si="4"/>
        <v>391000</v>
      </c>
      <c r="EX138">
        <f t="shared" si="3"/>
        <v>276</v>
      </c>
    </row>
    <row r="139" spans="1:154" ht="89.25" x14ac:dyDescent="0.25">
      <c r="A139" s="3">
        <v>138</v>
      </c>
      <c r="B139" s="3" t="s">
        <v>430</v>
      </c>
      <c r="C139" s="3" t="s">
        <v>431</v>
      </c>
      <c r="D139" s="3" t="s">
        <v>155</v>
      </c>
      <c r="E139" s="4"/>
      <c r="F139" s="4"/>
      <c r="G139" s="4"/>
      <c r="H139" s="4"/>
      <c r="I139" s="4"/>
      <c r="J139" s="4"/>
      <c r="K139" s="4"/>
      <c r="L139" s="4"/>
      <c r="M139" s="4"/>
      <c r="N139" s="5">
        <v>10</v>
      </c>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5">
        <v>10</v>
      </c>
      <c r="CN139" s="4"/>
      <c r="CO139" s="4"/>
      <c r="CP139" s="4"/>
      <c r="CQ139" s="5">
        <v>20</v>
      </c>
      <c r="CR139" s="5">
        <v>30</v>
      </c>
      <c r="CS139" s="5">
        <v>1</v>
      </c>
      <c r="CT139" s="5">
        <v>2</v>
      </c>
      <c r="CU139" s="4"/>
      <c r="CV139" s="4"/>
      <c r="CW139" s="4"/>
      <c r="CX139" s="5">
        <v>180</v>
      </c>
      <c r="CY139" s="4"/>
      <c r="CZ139" s="5">
        <v>10</v>
      </c>
      <c r="DA139" s="4"/>
      <c r="DB139" s="4"/>
      <c r="DC139" s="4"/>
      <c r="DD139" s="4"/>
      <c r="DE139" s="5">
        <v>50</v>
      </c>
      <c r="DF139" s="5">
        <v>50</v>
      </c>
      <c r="DG139" s="5">
        <v>12</v>
      </c>
      <c r="DH139" s="5">
        <v>100</v>
      </c>
      <c r="DI139" s="4"/>
      <c r="DJ139" s="4"/>
      <c r="DK139" s="4"/>
      <c r="DL139" s="4"/>
      <c r="DM139" s="5">
        <v>5</v>
      </c>
      <c r="DN139" s="5">
        <v>10</v>
      </c>
      <c r="DO139" s="5">
        <v>5</v>
      </c>
      <c r="DP139" s="4"/>
      <c r="DQ139" s="4"/>
      <c r="DR139" s="4"/>
      <c r="DS139" s="5">
        <v>20</v>
      </c>
      <c r="DT139" s="4"/>
      <c r="DU139" s="4"/>
      <c r="DV139" s="4"/>
      <c r="DW139" s="4"/>
      <c r="DX139" s="4"/>
      <c r="DY139" s="5">
        <v>10</v>
      </c>
      <c r="DZ139" s="5">
        <v>5</v>
      </c>
      <c r="EA139" s="4"/>
      <c r="EB139" s="4"/>
      <c r="EC139" s="4"/>
      <c r="ED139" s="4"/>
      <c r="EE139" s="5">
        <v>3</v>
      </c>
      <c r="EF139" s="4"/>
      <c r="EG139" s="5">
        <v>70</v>
      </c>
      <c r="EH139" s="5">
        <v>5</v>
      </c>
      <c r="EI139" s="5">
        <v>4</v>
      </c>
      <c r="EJ139" s="4"/>
      <c r="EK139" s="5">
        <v>3</v>
      </c>
      <c r="EL139" s="4"/>
      <c r="EM139" s="4"/>
      <c r="EN139" s="4"/>
      <c r="EO139" s="4"/>
      <c r="EP139" s="5">
        <v>20</v>
      </c>
      <c r="EQ139" s="5">
        <v>70</v>
      </c>
      <c r="ER139" s="4"/>
      <c r="ES139" s="4"/>
      <c r="ET139" s="5">
        <v>20</v>
      </c>
      <c r="EU139" s="5">
        <v>725</v>
      </c>
      <c r="EV139" s="6">
        <v>82650</v>
      </c>
      <c r="EW139" s="7">
        <f t="shared" si="4"/>
        <v>68875</v>
      </c>
      <c r="EX139">
        <f t="shared" si="3"/>
        <v>114</v>
      </c>
    </row>
    <row r="140" spans="1:154" ht="76.5" x14ac:dyDescent="0.25">
      <c r="A140" s="3">
        <v>139</v>
      </c>
      <c r="B140" s="3" t="s">
        <v>432</v>
      </c>
      <c r="C140" s="3" t="s">
        <v>433</v>
      </c>
      <c r="D140" s="3" t="s">
        <v>155</v>
      </c>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5">
        <v>10</v>
      </c>
      <c r="CN140" s="4"/>
      <c r="CO140" s="4"/>
      <c r="CP140" s="4"/>
      <c r="CQ140" s="5">
        <v>20</v>
      </c>
      <c r="CR140" s="4"/>
      <c r="CS140" s="5">
        <v>1</v>
      </c>
      <c r="CT140" s="5">
        <v>302</v>
      </c>
      <c r="CU140" s="4"/>
      <c r="CV140" s="4"/>
      <c r="CW140" s="4"/>
      <c r="CX140" s="5">
        <v>23</v>
      </c>
      <c r="CY140" s="4"/>
      <c r="CZ140" s="5">
        <v>10</v>
      </c>
      <c r="DA140" s="4"/>
      <c r="DB140" s="4"/>
      <c r="DC140" s="4"/>
      <c r="DD140" s="4"/>
      <c r="DE140" s="5">
        <v>50</v>
      </c>
      <c r="DF140" s="5">
        <v>100</v>
      </c>
      <c r="DG140" s="4"/>
      <c r="DH140" s="5">
        <v>200</v>
      </c>
      <c r="DI140" s="4"/>
      <c r="DJ140" s="5">
        <v>10</v>
      </c>
      <c r="DK140" s="4"/>
      <c r="DL140" s="4"/>
      <c r="DM140" s="5">
        <v>20</v>
      </c>
      <c r="DN140" s="5">
        <v>10</v>
      </c>
      <c r="DO140" s="5">
        <v>10</v>
      </c>
      <c r="DP140" s="4"/>
      <c r="DQ140" s="5">
        <v>35</v>
      </c>
      <c r="DR140" s="4"/>
      <c r="DS140" s="5">
        <v>8</v>
      </c>
      <c r="DT140" s="4"/>
      <c r="DU140" s="5">
        <v>5</v>
      </c>
      <c r="DV140" s="4"/>
      <c r="DW140" s="4"/>
      <c r="DX140" s="4"/>
      <c r="DY140" s="4"/>
      <c r="DZ140" s="4"/>
      <c r="EA140" s="4"/>
      <c r="EB140" s="4"/>
      <c r="EC140" s="4"/>
      <c r="ED140" s="4"/>
      <c r="EE140" s="5">
        <v>10</v>
      </c>
      <c r="EF140" s="4"/>
      <c r="EG140" s="4"/>
      <c r="EH140" s="5">
        <v>5</v>
      </c>
      <c r="EI140" s="5">
        <v>4</v>
      </c>
      <c r="EJ140" s="5">
        <v>10</v>
      </c>
      <c r="EK140" s="5">
        <v>3</v>
      </c>
      <c r="EL140" s="4"/>
      <c r="EM140" s="4"/>
      <c r="EN140" s="4"/>
      <c r="EO140" s="4"/>
      <c r="EP140" s="5">
        <v>10</v>
      </c>
      <c r="EQ140" s="5">
        <v>20</v>
      </c>
      <c r="ER140" s="4"/>
      <c r="ES140" s="4"/>
      <c r="ET140" s="5">
        <v>10</v>
      </c>
      <c r="EU140" s="5">
        <v>886</v>
      </c>
      <c r="EV140" s="6">
        <v>101004</v>
      </c>
      <c r="EW140" s="7">
        <f t="shared" si="4"/>
        <v>84170</v>
      </c>
      <c r="EX140">
        <f t="shared" si="3"/>
        <v>114</v>
      </c>
    </row>
    <row r="141" spans="1:154" ht="76.5" x14ac:dyDescent="0.25">
      <c r="A141" s="3">
        <v>140</v>
      </c>
      <c r="B141" s="3" t="s">
        <v>434</v>
      </c>
      <c r="C141" s="3" t="s">
        <v>435</v>
      </c>
      <c r="D141" s="3" t="s">
        <v>155</v>
      </c>
      <c r="E141" s="4"/>
      <c r="F141" s="4"/>
      <c r="G141" s="4"/>
      <c r="H141" s="4"/>
      <c r="I141" s="4"/>
      <c r="J141" s="4"/>
      <c r="K141" s="4"/>
      <c r="L141" s="4"/>
      <c r="M141" s="4"/>
      <c r="N141" s="5">
        <v>10</v>
      </c>
      <c r="O141" s="4"/>
      <c r="P141" s="5">
        <v>20</v>
      </c>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5">
        <v>5</v>
      </c>
      <c r="CN141" s="4"/>
      <c r="CO141" s="5">
        <v>20</v>
      </c>
      <c r="CP141" s="4"/>
      <c r="CQ141" s="5">
        <v>10</v>
      </c>
      <c r="CR141" s="4"/>
      <c r="CS141" s="4"/>
      <c r="CT141" s="4"/>
      <c r="CU141" s="4"/>
      <c r="CV141" s="4"/>
      <c r="CW141" s="4"/>
      <c r="CX141" s="4"/>
      <c r="CY141" s="4"/>
      <c r="CZ141" s="5">
        <v>10</v>
      </c>
      <c r="DA141" s="5">
        <v>5</v>
      </c>
      <c r="DB141" s="4"/>
      <c r="DC141" s="4"/>
      <c r="DD141" s="4"/>
      <c r="DE141" s="5">
        <v>50</v>
      </c>
      <c r="DF141" s="5">
        <v>90</v>
      </c>
      <c r="DG141" s="5">
        <v>10</v>
      </c>
      <c r="DH141" s="5">
        <v>180</v>
      </c>
      <c r="DI141" s="4"/>
      <c r="DJ141" s="5">
        <v>2</v>
      </c>
      <c r="DK141" s="4"/>
      <c r="DL141" s="4"/>
      <c r="DM141" s="5">
        <v>10</v>
      </c>
      <c r="DN141" s="5">
        <v>10</v>
      </c>
      <c r="DO141" s="5">
        <v>5</v>
      </c>
      <c r="DP141" s="4"/>
      <c r="DQ141" s="5">
        <v>35</v>
      </c>
      <c r="DR141" s="4"/>
      <c r="DS141" s="5">
        <v>10</v>
      </c>
      <c r="DT141" s="4"/>
      <c r="DU141" s="5">
        <v>5</v>
      </c>
      <c r="DV141" s="4"/>
      <c r="DW141" s="4"/>
      <c r="DX141" s="4"/>
      <c r="DY141" s="4"/>
      <c r="DZ141" s="4"/>
      <c r="EA141" s="4"/>
      <c r="EB141" s="4"/>
      <c r="EC141" s="4"/>
      <c r="ED141" s="4"/>
      <c r="EE141" s="5">
        <v>5</v>
      </c>
      <c r="EF141" s="4"/>
      <c r="EG141" s="5">
        <v>30</v>
      </c>
      <c r="EH141" s="5">
        <v>5</v>
      </c>
      <c r="EI141" s="5">
        <v>4</v>
      </c>
      <c r="EJ141" s="5">
        <v>4</v>
      </c>
      <c r="EK141" s="4"/>
      <c r="EL141" s="5">
        <v>10</v>
      </c>
      <c r="EM141" s="4"/>
      <c r="EN141" s="4"/>
      <c r="EO141" s="4"/>
      <c r="EP141" s="5">
        <v>10</v>
      </c>
      <c r="EQ141" s="4"/>
      <c r="ER141" s="4"/>
      <c r="ES141" s="5">
        <v>10</v>
      </c>
      <c r="ET141" s="5">
        <v>10</v>
      </c>
      <c r="EU141" s="5">
        <v>575</v>
      </c>
      <c r="EV141" s="6">
        <v>65550</v>
      </c>
      <c r="EW141" s="7">
        <f t="shared" si="4"/>
        <v>54625</v>
      </c>
      <c r="EX141">
        <f t="shared" si="3"/>
        <v>114</v>
      </c>
    </row>
    <row r="142" spans="1:154" ht="76.5" x14ac:dyDescent="0.25">
      <c r="A142" s="3">
        <v>141</v>
      </c>
      <c r="B142" s="3" t="s">
        <v>436</v>
      </c>
      <c r="C142" s="3" t="s">
        <v>437</v>
      </c>
      <c r="D142" s="3" t="s">
        <v>155</v>
      </c>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5">
        <v>1</v>
      </c>
      <c r="DG142" s="4"/>
      <c r="DH142" s="5">
        <v>5</v>
      </c>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5">
        <v>6</v>
      </c>
      <c r="EV142" s="6">
        <v>13248</v>
      </c>
      <c r="EW142" s="7">
        <f t="shared" si="4"/>
        <v>11040</v>
      </c>
      <c r="EX142">
        <f t="shared" si="3"/>
        <v>2208</v>
      </c>
    </row>
    <row r="143" spans="1:154" ht="51" x14ac:dyDescent="0.25">
      <c r="A143" s="3">
        <v>142</v>
      </c>
      <c r="B143" s="3" t="s">
        <v>438</v>
      </c>
      <c r="C143" s="3" t="s">
        <v>439</v>
      </c>
      <c r="D143" s="3" t="s">
        <v>155</v>
      </c>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5">
        <v>10</v>
      </c>
      <c r="CQ143" s="5">
        <v>6</v>
      </c>
      <c r="CR143" s="4"/>
      <c r="CS143" s="4"/>
      <c r="CT143" s="4"/>
      <c r="CU143" s="4"/>
      <c r="CV143" s="4"/>
      <c r="CW143" s="4"/>
      <c r="CX143" s="4"/>
      <c r="CY143" s="4"/>
      <c r="CZ143" s="4"/>
      <c r="DA143" s="4"/>
      <c r="DB143" s="4"/>
      <c r="DC143" s="4"/>
      <c r="DD143" s="4"/>
      <c r="DE143" s="4"/>
      <c r="DF143" s="5">
        <v>4</v>
      </c>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5">
        <v>20</v>
      </c>
      <c r="EV143" s="6">
        <v>33408</v>
      </c>
      <c r="EW143" s="7">
        <f t="shared" si="4"/>
        <v>27840</v>
      </c>
      <c r="EX143">
        <f t="shared" si="3"/>
        <v>1670.4</v>
      </c>
    </row>
    <row r="144" spans="1:154" ht="140.25" x14ac:dyDescent="0.25">
      <c r="A144" s="3">
        <v>143</v>
      </c>
      <c r="B144" s="3" t="s">
        <v>440</v>
      </c>
      <c r="C144" s="3" t="s">
        <v>441</v>
      </c>
      <c r="D144" s="3" t="s">
        <v>155</v>
      </c>
      <c r="E144" s="4"/>
      <c r="F144" s="4"/>
      <c r="G144" s="4"/>
      <c r="H144" s="4"/>
      <c r="I144" s="4"/>
      <c r="J144" s="4"/>
      <c r="K144" s="4"/>
      <c r="L144" s="4"/>
      <c r="M144" s="4"/>
      <c r="N144" s="4"/>
      <c r="O144" s="4"/>
      <c r="P144" s="4"/>
      <c r="Q144" s="4"/>
      <c r="R144" s="4"/>
      <c r="S144" s="4"/>
      <c r="T144" s="4"/>
      <c r="U144" s="4"/>
      <c r="V144" s="4"/>
      <c r="W144" s="5">
        <v>400</v>
      </c>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5">
        <v>500</v>
      </c>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5">
        <v>300</v>
      </c>
      <c r="CY144" s="4"/>
      <c r="CZ144" s="4"/>
      <c r="DA144" s="4"/>
      <c r="DB144" s="4"/>
      <c r="DC144" s="4"/>
      <c r="DD144" s="4"/>
      <c r="DE144" s="4"/>
      <c r="DF144" s="4"/>
      <c r="DG144" s="4"/>
      <c r="DH144" s="9">
        <v>1300</v>
      </c>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5">
        <v>400</v>
      </c>
      <c r="EN144" s="4"/>
      <c r="EO144" s="4"/>
      <c r="EP144" s="4"/>
      <c r="EQ144" s="9">
        <v>1000</v>
      </c>
      <c r="ER144" s="4"/>
      <c r="ES144" s="4"/>
      <c r="ET144" s="4"/>
      <c r="EU144" s="9">
        <v>3900</v>
      </c>
      <c r="EV144" s="6">
        <v>12870</v>
      </c>
      <c r="EW144" s="7">
        <f t="shared" si="4"/>
        <v>10725</v>
      </c>
      <c r="EX144">
        <f t="shared" si="3"/>
        <v>3.3</v>
      </c>
    </row>
    <row r="145" spans="1:155" ht="127.5" x14ac:dyDescent="0.25">
      <c r="A145" s="3">
        <v>144</v>
      </c>
      <c r="B145" s="3" t="s">
        <v>442</v>
      </c>
      <c r="C145" s="3" t="s">
        <v>443</v>
      </c>
      <c r="D145" s="3" t="s">
        <v>155</v>
      </c>
      <c r="E145" s="4"/>
      <c r="F145" s="4"/>
      <c r="G145" s="4"/>
      <c r="H145" s="4"/>
      <c r="I145" s="4"/>
      <c r="J145" s="4"/>
      <c r="K145" s="4"/>
      <c r="L145" s="4"/>
      <c r="M145" s="4"/>
      <c r="N145" s="4"/>
      <c r="O145" s="4"/>
      <c r="P145" s="4"/>
      <c r="Q145" s="4"/>
      <c r="R145" s="4"/>
      <c r="S145" s="4"/>
      <c r="T145" s="4"/>
      <c r="U145" s="4"/>
      <c r="V145" s="4"/>
      <c r="W145" s="4"/>
      <c r="X145" s="4"/>
      <c r="Y145" s="4"/>
      <c r="Z145" s="5">
        <v>300</v>
      </c>
      <c r="AA145" s="4"/>
      <c r="AB145" s="4"/>
      <c r="AC145" s="4"/>
      <c r="AD145" s="4"/>
      <c r="AE145" s="4"/>
      <c r="AF145" s="4"/>
      <c r="AG145" s="4"/>
      <c r="AH145" s="4"/>
      <c r="AI145" s="4"/>
      <c r="AJ145" s="4"/>
      <c r="AK145" s="4"/>
      <c r="AL145" s="4"/>
      <c r="AM145" s="4"/>
      <c r="AN145" s="4"/>
      <c r="AO145" s="4"/>
      <c r="AP145" s="4"/>
      <c r="AQ145" s="4"/>
      <c r="AR145" s="4"/>
      <c r="AS145" s="4"/>
      <c r="AT145" s="4"/>
      <c r="AU145" s="5">
        <v>300</v>
      </c>
      <c r="AV145" s="4"/>
      <c r="AW145" s="4"/>
      <c r="AX145" s="4"/>
      <c r="AY145" s="4"/>
      <c r="AZ145" s="4"/>
      <c r="BA145" s="5">
        <v>70</v>
      </c>
      <c r="BB145" s="4"/>
      <c r="BC145" s="4"/>
      <c r="BD145" s="4"/>
      <c r="BE145" s="4"/>
      <c r="BF145" s="4"/>
      <c r="BG145" s="4"/>
      <c r="BH145" s="4"/>
      <c r="BI145" s="4"/>
      <c r="BJ145" s="4"/>
      <c r="BK145" s="4"/>
      <c r="BL145" s="4"/>
      <c r="BM145" s="4"/>
      <c r="BN145" s="4"/>
      <c r="BO145" s="5">
        <v>300</v>
      </c>
      <c r="BP145" s="4"/>
      <c r="BQ145" s="4"/>
      <c r="BR145" s="5">
        <v>200</v>
      </c>
      <c r="BS145" s="4"/>
      <c r="BT145" s="4"/>
      <c r="BU145" s="4"/>
      <c r="BV145" s="4"/>
      <c r="BW145" s="4"/>
      <c r="BX145" s="4"/>
      <c r="BY145" s="9">
        <v>1000</v>
      </c>
      <c r="BZ145" s="4"/>
      <c r="CA145" s="4"/>
      <c r="CB145" s="4"/>
      <c r="CC145" s="4"/>
      <c r="CD145" s="4"/>
      <c r="CE145" s="4"/>
      <c r="CF145" s="4"/>
      <c r="CG145" s="4"/>
      <c r="CH145" s="4"/>
      <c r="CI145" s="4"/>
      <c r="CJ145" s="4"/>
      <c r="CK145" s="4"/>
      <c r="CL145" s="4"/>
      <c r="CM145" s="4"/>
      <c r="CN145" s="4"/>
      <c r="CO145" s="4"/>
      <c r="CP145" s="4"/>
      <c r="CQ145" s="4"/>
      <c r="CR145" s="4"/>
      <c r="CS145" s="4"/>
      <c r="CT145" s="9">
        <v>3000</v>
      </c>
      <c r="CU145" s="5">
        <v>350</v>
      </c>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5">
        <v>600</v>
      </c>
      <c r="EF145" s="4"/>
      <c r="EG145" s="4"/>
      <c r="EH145" s="4"/>
      <c r="EI145" s="4"/>
      <c r="EJ145" s="4"/>
      <c r="EK145" s="4"/>
      <c r="EL145" s="4"/>
      <c r="EM145" s="4"/>
      <c r="EN145" s="4"/>
      <c r="EO145" s="4"/>
      <c r="EP145" s="4"/>
      <c r="EQ145" s="5">
        <v>500</v>
      </c>
      <c r="ER145" s="4"/>
      <c r="ES145" s="9">
        <v>1500</v>
      </c>
      <c r="ET145" s="4"/>
      <c r="EU145" s="9">
        <v>8120</v>
      </c>
      <c r="EV145" s="6">
        <v>365400</v>
      </c>
      <c r="EW145" s="7">
        <f t="shared" si="4"/>
        <v>304500</v>
      </c>
      <c r="EX145">
        <f t="shared" si="3"/>
        <v>45</v>
      </c>
    </row>
    <row r="146" spans="1:155" ht="153" x14ac:dyDescent="0.25">
      <c r="A146" s="3">
        <v>145</v>
      </c>
      <c r="B146" s="3" t="s">
        <v>444</v>
      </c>
      <c r="C146" s="3" t="s">
        <v>445</v>
      </c>
      <c r="D146" s="3" t="s">
        <v>155</v>
      </c>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5">
        <v>100</v>
      </c>
      <c r="DL146" s="4"/>
      <c r="DM146" s="4"/>
      <c r="DN146" s="4"/>
      <c r="DO146" s="4"/>
      <c r="DP146" s="4"/>
      <c r="DQ146" s="4"/>
      <c r="DR146" s="4"/>
      <c r="DS146" s="4"/>
      <c r="DT146" s="4"/>
      <c r="DU146" s="4"/>
      <c r="DV146" s="4"/>
      <c r="DW146" s="4"/>
      <c r="DX146" s="4"/>
      <c r="DY146" s="4"/>
      <c r="DZ146" s="4"/>
      <c r="EA146" s="4"/>
      <c r="EB146" s="4"/>
      <c r="EC146" s="4"/>
      <c r="ED146" s="4"/>
      <c r="EE146" s="4"/>
      <c r="EF146" s="5">
        <v>20</v>
      </c>
      <c r="EG146" s="4"/>
      <c r="EH146" s="4"/>
      <c r="EI146" s="4"/>
      <c r="EJ146" s="4"/>
      <c r="EK146" s="4"/>
      <c r="EL146" s="4"/>
      <c r="EM146" s="4"/>
      <c r="EN146" s="4"/>
      <c r="EO146" s="4"/>
      <c r="EP146" s="4"/>
      <c r="EQ146" s="5">
        <v>500</v>
      </c>
      <c r="ER146" s="4"/>
      <c r="ES146" s="4"/>
      <c r="ET146" s="4"/>
      <c r="EU146" s="5">
        <v>620</v>
      </c>
      <c r="EV146" s="6">
        <v>2790</v>
      </c>
      <c r="EW146" s="7">
        <f t="shared" si="4"/>
        <v>2325</v>
      </c>
      <c r="EX146">
        <f t="shared" si="3"/>
        <v>4.5</v>
      </c>
    </row>
    <row r="147" spans="1:155" ht="140.25" x14ac:dyDescent="0.25">
      <c r="A147" s="3">
        <v>146</v>
      </c>
      <c r="B147" s="12" t="s">
        <v>446</v>
      </c>
      <c r="C147" s="12" t="s">
        <v>447</v>
      </c>
      <c r="D147" s="12" t="s">
        <v>155</v>
      </c>
      <c r="E147" s="13"/>
      <c r="F147" s="13"/>
      <c r="G147" s="13"/>
      <c r="H147" s="13"/>
      <c r="I147" s="13"/>
      <c r="J147" s="13"/>
      <c r="K147" s="13"/>
      <c r="L147" s="13"/>
      <c r="M147" s="11">
        <v>3000</v>
      </c>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1">
        <v>1600</v>
      </c>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1">
        <v>2000</v>
      </c>
      <c r="DS147" s="13"/>
      <c r="DT147" s="13"/>
      <c r="DU147" s="13"/>
      <c r="DV147" s="13"/>
      <c r="DW147" s="13"/>
      <c r="DX147" s="13"/>
      <c r="DY147" s="13"/>
      <c r="DZ147" s="13"/>
      <c r="EA147" s="13"/>
      <c r="EB147" s="14">
        <v>100</v>
      </c>
      <c r="EC147" s="13"/>
      <c r="ED147" s="13"/>
      <c r="EE147" s="13"/>
      <c r="EF147" s="13"/>
      <c r="EG147" s="13"/>
      <c r="EH147" s="13"/>
      <c r="EI147" s="13"/>
      <c r="EJ147" s="14">
        <v>100</v>
      </c>
      <c r="EK147" s="13"/>
      <c r="EL147" s="13"/>
      <c r="EM147" s="13"/>
      <c r="EN147" s="13"/>
      <c r="EO147" s="13"/>
      <c r="EP147" s="13"/>
      <c r="EQ147" s="13"/>
      <c r="ER147" s="13"/>
      <c r="ES147" s="13"/>
      <c r="ET147" s="13"/>
      <c r="EU147" s="11">
        <v>6800</v>
      </c>
      <c r="EV147" s="8">
        <v>22440</v>
      </c>
      <c r="EW147" s="7">
        <f t="shared" si="4"/>
        <v>18700</v>
      </c>
      <c r="EX147" s="15">
        <f t="shared" si="3"/>
        <v>3.3</v>
      </c>
      <c r="EY147" s="15">
        <v>3.3</v>
      </c>
    </row>
    <row r="148" spans="1:155" ht="153" x14ac:dyDescent="0.25">
      <c r="A148" s="3">
        <v>147</v>
      </c>
      <c r="B148" s="3" t="s">
        <v>448</v>
      </c>
      <c r="C148" s="3" t="s">
        <v>449</v>
      </c>
      <c r="D148" s="3" t="s">
        <v>155</v>
      </c>
      <c r="E148" s="4"/>
      <c r="F148" s="4"/>
      <c r="G148" s="4"/>
      <c r="H148" s="4"/>
      <c r="I148" s="4"/>
      <c r="J148" s="4"/>
      <c r="K148" s="4"/>
      <c r="L148" s="4"/>
      <c r="M148" s="4"/>
      <c r="N148" s="4"/>
      <c r="O148" s="4"/>
      <c r="P148" s="4"/>
      <c r="Q148" s="5">
        <v>100</v>
      </c>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5"/>
      <c r="DE148" s="4"/>
      <c r="DF148" s="4"/>
      <c r="DG148" s="4"/>
      <c r="DH148" s="4"/>
      <c r="DI148" s="4"/>
      <c r="DJ148" s="4"/>
      <c r="DK148" s="5">
        <v>250</v>
      </c>
      <c r="DL148" s="5">
        <v>200</v>
      </c>
      <c r="DM148" s="4"/>
      <c r="DN148" s="4"/>
      <c r="DO148" s="4"/>
      <c r="DP148" s="5">
        <v>300</v>
      </c>
      <c r="DQ148" s="4"/>
      <c r="DR148" s="4"/>
      <c r="DS148" s="4"/>
      <c r="DT148" s="4"/>
      <c r="DU148" s="4"/>
      <c r="DV148" s="4"/>
      <c r="DW148" s="4"/>
      <c r="DX148" s="4"/>
      <c r="DY148" s="4"/>
      <c r="DZ148" s="5">
        <v>4</v>
      </c>
      <c r="EA148" s="4"/>
      <c r="EB148" s="4"/>
      <c r="EC148" s="5">
        <v>500</v>
      </c>
      <c r="ED148" s="4"/>
      <c r="EE148" s="4"/>
      <c r="EF148" s="5">
        <v>150</v>
      </c>
      <c r="EG148" s="9">
        <v>1200</v>
      </c>
      <c r="EH148" s="4"/>
      <c r="EI148" s="4"/>
      <c r="EJ148" s="4"/>
      <c r="EK148" s="4"/>
      <c r="EL148" s="4"/>
      <c r="EM148" s="4"/>
      <c r="EN148" s="4"/>
      <c r="EO148" s="4"/>
      <c r="EP148" s="4"/>
      <c r="EQ148" s="4"/>
      <c r="ER148" s="4"/>
      <c r="ES148" s="4"/>
      <c r="ET148" s="4"/>
      <c r="EU148" s="11">
        <f>SUM(E148:ET148)</f>
        <v>2704</v>
      </c>
      <c r="EV148" s="8">
        <v>8923.2000000000007</v>
      </c>
      <c r="EW148" s="7">
        <f t="shared" si="4"/>
        <v>7436.0000000000009</v>
      </c>
      <c r="EX148">
        <f t="shared" si="3"/>
        <v>3.3000000000000003</v>
      </c>
    </row>
    <row r="149" spans="1:155" ht="178.5" x14ac:dyDescent="0.25">
      <c r="A149" s="3">
        <v>148</v>
      </c>
      <c r="B149" s="3" t="s">
        <v>450</v>
      </c>
      <c r="C149" s="3" t="s">
        <v>451</v>
      </c>
      <c r="D149" s="3" t="s">
        <v>155</v>
      </c>
      <c r="E149" s="4"/>
      <c r="F149" s="4"/>
      <c r="G149" s="4"/>
      <c r="H149" s="4"/>
      <c r="I149" s="4"/>
      <c r="J149" s="4"/>
      <c r="K149" s="4"/>
      <c r="L149" s="4"/>
      <c r="M149" s="4"/>
      <c r="N149" s="4"/>
      <c r="O149" s="4"/>
      <c r="P149" s="4"/>
      <c r="Q149" s="5">
        <v>900</v>
      </c>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9">
        <v>1000</v>
      </c>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9">
        <v>1900</v>
      </c>
      <c r="EV149" s="6">
        <v>6270</v>
      </c>
      <c r="EW149" s="7">
        <f t="shared" si="4"/>
        <v>5225</v>
      </c>
      <c r="EX149">
        <f t="shared" si="3"/>
        <v>3.3</v>
      </c>
    </row>
    <row r="150" spans="1:155" ht="153" x14ac:dyDescent="0.25">
      <c r="A150" s="3">
        <v>149</v>
      </c>
      <c r="B150" s="3" t="s">
        <v>452</v>
      </c>
      <c r="C150" s="3" t="s">
        <v>453</v>
      </c>
      <c r="D150" s="3" t="s">
        <v>155</v>
      </c>
      <c r="E150" s="4"/>
      <c r="F150" s="4"/>
      <c r="G150" s="4"/>
      <c r="H150" s="4"/>
      <c r="I150" s="4"/>
      <c r="J150" s="4"/>
      <c r="K150" s="4"/>
      <c r="L150" s="4"/>
      <c r="M150" s="4"/>
      <c r="N150" s="4"/>
      <c r="O150" s="4"/>
      <c r="P150" s="9">
        <v>1600</v>
      </c>
      <c r="Q150" s="4"/>
      <c r="R150" s="4"/>
      <c r="S150" s="4"/>
      <c r="T150" s="4"/>
      <c r="U150" s="4"/>
      <c r="V150" s="4"/>
      <c r="W150" s="4"/>
      <c r="X150" s="4"/>
      <c r="Y150" s="4"/>
      <c r="Z150" s="5">
        <v>500</v>
      </c>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5">
        <v>500</v>
      </c>
      <c r="EJ150" s="4"/>
      <c r="EK150" s="4"/>
      <c r="EL150" s="4"/>
      <c r="EM150" s="4"/>
      <c r="EN150" s="9">
        <v>1500</v>
      </c>
      <c r="EO150" s="9">
        <v>1000</v>
      </c>
      <c r="EP150" s="4"/>
      <c r="EQ150" s="4"/>
      <c r="ER150" s="4"/>
      <c r="ES150" s="4"/>
      <c r="ET150" s="4"/>
      <c r="EU150" s="9">
        <v>5100</v>
      </c>
      <c r="EV150" s="6">
        <v>16830</v>
      </c>
      <c r="EW150" s="7">
        <f t="shared" si="4"/>
        <v>14025</v>
      </c>
      <c r="EX150">
        <f t="shared" si="3"/>
        <v>3.3</v>
      </c>
    </row>
    <row r="151" spans="1:155" ht="51" x14ac:dyDescent="0.25">
      <c r="A151" s="3">
        <v>150</v>
      </c>
      <c r="B151" s="3" t="s">
        <v>454</v>
      </c>
      <c r="C151" s="3" t="s">
        <v>455</v>
      </c>
      <c r="D151" s="3" t="s">
        <v>155</v>
      </c>
      <c r="E151" s="4"/>
      <c r="F151" s="4"/>
      <c r="G151" s="4"/>
      <c r="H151" s="4"/>
      <c r="I151" s="4"/>
      <c r="J151" s="4"/>
      <c r="K151" s="4"/>
      <c r="L151" s="4"/>
      <c r="M151" s="9">
        <v>10400</v>
      </c>
      <c r="N151" s="9">
        <v>4500</v>
      </c>
      <c r="O151" s="4"/>
      <c r="P151" s="9">
        <v>1000</v>
      </c>
      <c r="Q151" s="9">
        <v>6000</v>
      </c>
      <c r="R151" s="4"/>
      <c r="S151" s="4"/>
      <c r="T151" s="5">
        <v>50</v>
      </c>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5">
        <v>200</v>
      </c>
      <c r="BB151" s="4"/>
      <c r="BC151" s="4"/>
      <c r="BD151" s="4"/>
      <c r="BE151" s="4"/>
      <c r="BF151" s="4"/>
      <c r="BG151" s="4"/>
      <c r="BH151" s="5">
        <v>200</v>
      </c>
      <c r="BI151" s="4"/>
      <c r="BJ151" s="4"/>
      <c r="BK151" s="4"/>
      <c r="BL151" s="4"/>
      <c r="BM151" s="4"/>
      <c r="BN151" s="4"/>
      <c r="BO151" s="4"/>
      <c r="BP151" s="4"/>
      <c r="BQ151" s="4"/>
      <c r="BR151" s="4"/>
      <c r="BS151" s="4"/>
      <c r="BT151" s="5">
        <v>200</v>
      </c>
      <c r="BU151" s="4"/>
      <c r="BV151" s="4"/>
      <c r="BW151" s="4"/>
      <c r="BX151" s="4"/>
      <c r="BY151" s="4"/>
      <c r="BZ151" s="4"/>
      <c r="CA151" s="4"/>
      <c r="CB151" s="5">
        <v>300</v>
      </c>
      <c r="CC151" s="4"/>
      <c r="CD151" s="4"/>
      <c r="CE151" s="4"/>
      <c r="CF151" s="4"/>
      <c r="CG151" s="4"/>
      <c r="CH151" s="5">
        <v>300</v>
      </c>
      <c r="CI151" s="4"/>
      <c r="CJ151" s="9">
        <v>12600</v>
      </c>
      <c r="CK151" s="4"/>
      <c r="CL151" s="4"/>
      <c r="CM151" s="9">
        <v>2000</v>
      </c>
      <c r="CN151" s="4"/>
      <c r="CO151" s="4"/>
      <c r="CP151" s="4"/>
      <c r="CQ151" s="4"/>
      <c r="CR151" s="5">
        <v>30</v>
      </c>
      <c r="CS151" s="9">
        <v>33900</v>
      </c>
      <c r="CT151" s="9">
        <v>5000</v>
      </c>
      <c r="CU151" s="5">
        <v>100</v>
      </c>
      <c r="CV151" s="4"/>
      <c r="CW151" s="4"/>
      <c r="CX151" s="9">
        <v>2500</v>
      </c>
      <c r="CY151" s="4"/>
      <c r="CZ151" s="5">
        <v>300</v>
      </c>
      <c r="DA151" s="4"/>
      <c r="DB151" s="4"/>
      <c r="DC151" s="4"/>
      <c r="DD151" s="4"/>
      <c r="DE151" s="9">
        <v>2500</v>
      </c>
      <c r="DF151" s="4"/>
      <c r="DG151" s="5">
        <v>100</v>
      </c>
      <c r="DH151" s="5">
        <v>50</v>
      </c>
      <c r="DI151" s="4"/>
      <c r="DJ151" s="5">
        <v>200</v>
      </c>
      <c r="DK151" s="5">
        <v>200</v>
      </c>
      <c r="DL151" s="4"/>
      <c r="DM151" s="4"/>
      <c r="DN151" s="9">
        <v>5000</v>
      </c>
      <c r="DO151" s="5">
        <v>50</v>
      </c>
      <c r="DP151" s="4"/>
      <c r="DQ151" s="9">
        <v>1000</v>
      </c>
      <c r="DR151" s="4"/>
      <c r="DS151" s="5">
        <v>150</v>
      </c>
      <c r="DT151" s="4"/>
      <c r="DU151" s="9">
        <v>2400</v>
      </c>
      <c r="DV151" s="4"/>
      <c r="DW151" s="4"/>
      <c r="DX151" s="9">
        <v>1000</v>
      </c>
      <c r="DY151" s="5">
        <v>500</v>
      </c>
      <c r="DZ151" s="4"/>
      <c r="EA151" s="4"/>
      <c r="EB151" s="9">
        <v>2000</v>
      </c>
      <c r="EC151" s="9">
        <v>1000</v>
      </c>
      <c r="ED151" s="4"/>
      <c r="EE151" s="9">
        <v>1500</v>
      </c>
      <c r="EF151" s="4"/>
      <c r="EG151" s="4"/>
      <c r="EH151" s="5">
        <v>200</v>
      </c>
      <c r="EI151" s="4"/>
      <c r="EJ151" s="4"/>
      <c r="EK151" s="4"/>
      <c r="EL151" s="4"/>
      <c r="EM151" s="4"/>
      <c r="EN151" s="5">
        <v>500</v>
      </c>
      <c r="EO151" s="9">
        <v>1000</v>
      </c>
      <c r="EP151" s="4"/>
      <c r="EQ151" s="9">
        <v>1500</v>
      </c>
      <c r="ER151" s="4"/>
      <c r="ES151" s="9">
        <v>5000</v>
      </c>
      <c r="ET151" s="4"/>
      <c r="EU151" s="9">
        <v>105430</v>
      </c>
      <c r="EV151" s="6">
        <v>259357.8</v>
      </c>
      <c r="EW151" s="7">
        <f t="shared" si="4"/>
        <v>216131.5</v>
      </c>
      <c r="EX151">
        <f t="shared" si="3"/>
        <v>2.46</v>
      </c>
    </row>
    <row r="152" spans="1:155" ht="127.5" x14ac:dyDescent="0.25">
      <c r="A152" s="3">
        <v>151</v>
      </c>
      <c r="B152" s="3" t="s">
        <v>456</v>
      </c>
      <c r="C152" s="3" t="s">
        <v>457</v>
      </c>
      <c r="D152" s="3" t="s">
        <v>155</v>
      </c>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5">
        <v>30</v>
      </c>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5">
        <v>5</v>
      </c>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5">
        <v>1</v>
      </c>
      <c r="EO152" s="4"/>
      <c r="EP152" s="5">
        <v>2</v>
      </c>
      <c r="EQ152" s="4"/>
      <c r="ER152" s="4"/>
      <c r="ES152" s="4"/>
      <c r="ET152" s="4"/>
      <c r="EU152" s="5">
        <v>38</v>
      </c>
      <c r="EV152" s="6">
        <v>5047.01</v>
      </c>
      <c r="EW152" s="7">
        <f t="shared" si="4"/>
        <v>4205.8416666666672</v>
      </c>
      <c r="EX152">
        <f t="shared" si="3"/>
        <v>132.81605263157894</v>
      </c>
    </row>
    <row r="153" spans="1:155" ht="127.5" x14ac:dyDescent="0.25">
      <c r="A153" s="3">
        <v>152</v>
      </c>
      <c r="B153" s="3" t="s">
        <v>458</v>
      </c>
      <c r="C153" s="3" t="s">
        <v>459</v>
      </c>
      <c r="D153" s="3" t="s">
        <v>155</v>
      </c>
      <c r="E153" s="4"/>
      <c r="F153" s="4"/>
      <c r="G153" s="4"/>
      <c r="H153" s="4"/>
      <c r="I153" s="4"/>
      <c r="J153" s="4"/>
      <c r="K153" s="4"/>
      <c r="L153" s="4"/>
      <c r="M153" s="5">
        <v>19</v>
      </c>
      <c r="N153" s="4"/>
      <c r="O153" s="4"/>
      <c r="P153" s="5">
        <v>10</v>
      </c>
      <c r="Q153" s="5">
        <v>11</v>
      </c>
      <c r="R153" s="4"/>
      <c r="S153" s="4"/>
      <c r="T153" s="4"/>
      <c r="U153" s="4"/>
      <c r="V153" s="4"/>
      <c r="W153" s="4"/>
      <c r="X153" s="4"/>
      <c r="Y153" s="4"/>
      <c r="Z153" s="4"/>
      <c r="AA153" s="4"/>
      <c r="AB153" s="4"/>
      <c r="AC153" s="4"/>
      <c r="AD153" s="4"/>
      <c r="AE153" s="4"/>
      <c r="AF153" s="4"/>
      <c r="AG153" s="4"/>
      <c r="AH153" s="4"/>
      <c r="AI153" s="4"/>
      <c r="AJ153" s="4"/>
      <c r="AK153" s="4"/>
      <c r="AL153" s="4"/>
      <c r="AM153" s="4"/>
      <c r="AN153" s="4"/>
      <c r="AO153" s="5">
        <v>5</v>
      </c>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5">
        <v>2</v>
      </c>
      <c r="CF153" s="4"/>
      <c r="CG153" s="5">
        <v>2</v>
      </c>
      <c r="CH153" s="4"/>
      <c r="CI153" s="4"/>
      <c r="CJ153" s="4"/>
      <c r="CK153" s="4"/>
      <c r="CL153" s="5">
        <v>30</v>
      </c>
      <c r="CM153" s="5">
        <v>6</v>
      </c>
      <c r="CN153" s="4"/>
      <c r="CO153" s="5">
        <v>15</v>
      </c>
      <c r="CP153" s="5">
        <v>130</v>
      </c>
      <c r="CQ153" s="4"/>
      <c r="CR153" s="4"/>
      <c r="CS153" s="5">
        <v>10</v>
      </c>
      <c r="CT153" s="5">
        <v>6</v>
      </c>
      <c r="CU153" s="5">
        <v>10</v>
      </c>
      <c r="CV153" s="5">
        <v>20</v>
      </c>
      <c r="CW153" s="4"/>
      <c r="CX153" s="4"/>
      <c r="CY153" s="4"/>
      <c r="CZ153" s="5">
        <v>7</v>
      </c>
      <c r="DA153" s="5">
        <v>20</v>
      </c>
      <c r="DB153" s="4"/>
      <c r="DC153" s="5">
        <v>15</v>
      </c>
      <c r="DD153" s="4"/>
      <c r="DE153" s="5">
        <v>30</v>
      </c>
      <c r="DF153" s="5">
        <v>40</v>
      </c>
      <c r="DG153" s="5">
        <v>1</v>
      </c>
      <c r="DH153" s="4"/>
      <c r="DI153" s="4"/>
      <c r="DJ153" s="5">
        <v>5</v>
      </c>
      <c r="DK153" s="4"/>
      <c r="DL153" s="4"/>
      <c r="DM153" s="4"/>
      <c r="DN153" s="4"/>
      <c r="DO153" s="4"/>
      <c r="DP153" s="4"/>
      <c r="DQ153" s="4"/>
      <c r="DR153" s="4"/>
      <c r="DS153" s="5">
        <v>24</v>
      </c>
      <c r="DT153" s="4"/>
      <c r="DU153" s="4"/>
      <c r="DV153" s="4"/>
      <c r="DW153" s="4"/>
      <c r="DX153" s="4"/>
      <c r="DY153" s="4"/>
      <c r="DZ153" s="4"/>
      <c r="EA153" s="4"/>
      <c r="EB153" s="4"/>
      <c r="EC153" s="4"/>
      <c r="ED153" s="4"/>
      <c r="EE153" s="5">
        <v>5</v>
      </c>
      <c r="EF153" s="4"/>
      <c r="EG153" s="4"/>
      <c r="EH153" s="4"/>
      <c r="EI153" s="4"/>
      <c r="EJ153" s="4"/>
      <c r="EK153" s="4"/>
      <c r="EL153" s="4"/>
      <c r="EM153" s="4"/>
      <c r="EN153" s="5">
        <v>6</v>
      </c>
      <c r="EO153" s="4"/>
      <c r="EP153" s="4"/>
      <c r="EQ153" s="5">
        <v>2</v>
      </c>
      <c r="ER153" s="4"/>
      <c r="ES153" s="4"/>
      <c r="ET153" s="4"/>
      <c r="EU153" s="5">
        <v>431</v>
      </c>
      <c r="EV153" s="6">
        <v>91937.47</v>
      </c>
      <c r="EW153" s="7">
        <f t="shared" si="4"/>
        <v>76614.558333333334</v>
      </c>
      <c r="EX153">
        <f t="shared" si="3"/>
        <v>213.31199535962878</v>
      </c>
    </row>
    <row r="154" spans="1:155" ht="127.5" x14ac:dyDescent="0.25">
      <c r="A154" s="3">
        <v>153</v>
      </c>
      <c r="B154" s="3" t="s">
        <v>460</v>
      </c>
      <c r="C154" s="3" t="s">
        <v>461</v>
      </c>
      <c r="D154" s="3" t="s">
        <v>155</v>
      </c>
      <c r="E154" s="4"/>
      <c r="F154" s="4"/>
      <c r="G154" s="4"/>
      <c r="H154" s="4"/>
      <c r="I154" s="4"/>
      <c r="J154" s="4"/>
      <c r="K154" s="4"/>
      <c r="L154" s="5">
        <v>10</v>
      </c>
      <c r="M154" s="4"/>
      <c r="N154" s="5">
        <v>20</v>
      </c>
      <c r="O154" s="5">
        <v>4</v>
      </c>
      <c r="P154" s="5">
        <v>6</v>
      </c>
      <c r="Q154" s="5">
        <v>9</v>
      </c>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5">
        <v>2</v>
      </c>
      <c r="CF154" s="4"/>
      <c r="CG154" s="5">
        <v>2</v>
      </c>
      <c r="CH154" s="4"/>
      <c r="CI154" s="4"/>
      <c r="CJ154" s="4"/>
      <c r="CK154" s="4"/>
      <c r="CL154" s="5">
        <v>30</v>
      </c>
      <c r="CM154" s="5">
        <v>2</v>
      </c>
      <c r="CN154" s="4"/>
      <c r="CO154" s="5">
        <v>15</v>
      </c>
      <c r="CP154" s="5">
        <v>110</v>
      </c>
      <c r="CQ154" s="4"/>
      <c r="CR154" s="4"/>
      <c r="CS154" s="5">
        <v>6</v>
      </c>
      <c r="CT154" s="5">
        <v>35</v>
      </c>
      <c r="CU154" s="5">
        <v>10</v>
      </c>
      <c r="CV154" s="5">
        <v>80</v>
      </c>
      <c r="CW154" s="4"/>
      <c r="CX154" s="4"/>
      <c r="CY154" s="4"/>
      <c r="CZ154" s="5">
        <v>9</v>
      </c>
      <c r="DA154" s="5">
        <v>20</v>
      </c>
      <c r="DB154" s="4"/>
      <c r="DC154" s="5">
        <v>25</v>
      </c>
      <c r="DD154" s="4"/>
      <c r="DE154" s="5">
        <v>52</v>
      </c>
      <c r="DF154" s="5">
        <v>45</v>
      </c>
      <c r="DG154" s="5">
        <v>16</v>
      </c>
      <c r="DH154" s="5">
        <v>60</v>
      </c>
      <c r="DI154" s="4"/>
      <c r="DJ154" s="5">
        <v>4</v>
      </c>
      <c r="DK154" s="5">
        <v>10</v>
      </c>
      <c r="DL154" s="4"/>
      <c r="DM154" s="4"/>
      <c r="DN154" s="4"/>
      <c r="DO154" s="5">
        <v>15</v>
      </c>
      <c r="DP154" s="4"/>
      <c r="DQ154" s="4"/>
      <c r="DR154" s="4"/>
      <c r="DS154" s="5">
        <v>22</v>
      </c>
      <c r="DT154" s="4"/>
      <c r="DU154" s="4"/>
      <c r="DV154" s="4"/>
      <c r="DW154" s="4"/>
      <c r="DX154" s="5">
        <v>5</v>
      </c>
      <c r="DY154" s="4"/>
      <c r="DZ154" s="4"/>
      <c r="EA154" s="4"/>
      <c r="EB154" s="5">
        <v>9</v>
      </c>
      <c r="EC154" s="4"/>
      <c r="ED154" s="4"/>
      <c r="EE154" s="5">
        <v>6</v>
      </c>
      <c r="EF154" s="4"/>
      <c r="EG154" s="4"/>
      <c r="EH154" s="4"/>
      <c r="EI154" s="4"/>
      <c r="EJ154" s="4"/>
      <c r="EK154" s="4"/>
      <c r="EL154" s="5">
        <v>25</v>
      </c>
      <c r="EM154" s="4"/>
      <c r="EN154" s="5">
        <v>10</v>
      </c>
      <c r="EO154" s="4"/>
      <c r="EP154" s="4"/>
      <c r="EQ154" s="5">
        <v>3</v>
      </c>
      <c r="ER154" s="4"/>
      <c r="ES154" s="4"/>
      <c r="ET154" s="4"/>
      <c r="EU154" s="5">
        <v>677</v>
      </c>
      <c r="EV154" s="6">
        <v>214709.2</v>
      </c>
      <c r="EW154" s="7">
        <f t="shared" si="4"/>
        <v>178924.33333333334</v>
      </c>
      <c r="EX154">
        <f t="shared" si="3"/>
        <v>317.14800590841952</v>
      </c>
    </row>
    <row r="155" spans="1:155" ht="127.5" x14ac:dyDescent="0.25">
      <c r="A155" s="3">
        <v>154</v>
      </c>
      <c r="B155" s="3" t="s">
        <v>462</v>
      </c>
      <c r="C155" s="3" t="s">
        <v>463</v>
      </c>
      <c r="D155" s="3" t="s">
        <v>155</v>
      </c>
      <c r="E155" s="4"/>
      <c r="F155" s="4"/>
      <c r="G155" s="4"/>
      <c r="H155" s="4"/>
      <c r="I155" s="4"/>
      <c r="J155" s="4"/>
      <c r="K155" s="4"/>
      <c r="L155" s="4"/>
      <c r="M155" s="5">
        <v>25</v>
      </c>
      <c r="N155" s="5">
        <v>20</v>
      </c>
      <c r="O155" s="4"/>
      <c r="P155" s="5">
        <v>10</v>
      </c>
      <c r="Q155" s="5">
        <v>12</v>
      </c>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5">
        <v>1</v>
      </c>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5">
        <v>1</v>
      </c>
      <c r="CF155" s="4"/>
      <c r="CG155" s="4"/>
      <c r="CH155" s="4"/>
      <c r="CI155" s="4"/>
      <c r="CJ155" s="4"/>
      <c r="CK155" s="4"/>
      <c r="CL155" s="5">
        <v>20</v>
      </c>
      <c r="CM155" s="4"/>
      <c r="CN155" s="4"/>
      <c r="CO155" s="5">
        <v>10</v>
      </c>
      <c r="CP155" s="5">
        <v>120</v>
      </c>
      <c r="CQ155" s="4"/>
      <c r="CR155" s="4"/>
      <c r="CS155" s="5">
        <v>5</v>
      </c>
      <c r="CT155" s="5">
        <v>50</v>
      </c>
      <c r="CU155" s="5">
        <v>10</v>
      </c>
      <c r="CV155" s="5">
        <v>4</v>
      </c>
      <c r="CW155" s="4"/>
      <c r="CX155" s="5">
        <v>2</v>
      </c>
      <c r="CY155" s="4"/>
      <c r="CZ155" s="4"/>
      <c r="DA155" s="5">
        <v>35</v>
      </c>
      <c r="DB155" s="4"/>
      <c r="DC155" s="5">
        <v>20</v>
      </c>
      <c r="DD155" s="4"/>
      <c r="DE155" s="5">
        <v>63</v>
      </c>
      <c r="DF155" s="5">
        <v>35</v>
      </c>
      <c r="DG155" s="5">
        <v>20</v>
      </c>
      <c r="DH155" s="5">
        <v>50</v>
      </c>
      <c r="DI155" s="4"/>
      <c r="DJ155" s="5">
        <v>5</v>
      </c>
      <c r="DK155" s="4"/>
      <c r="DL155" s="4"/>
      <c r="DM155" s="4"/>
      <c r="DN155" s="4"/>
      <c r="DO155" s="4"/>
      <c r="DP155" s="4"/>
      <c r="DQ155" s="4"/>
      <c r="DR155" s="4"/>
      <c r="DS155" s="5">
        <v>12</v>
      </c>
      <c r="DT155" s="4"/>
      <c r="DU155" s="4"/>
      <c r="DV155" s="4"/>
      <c r="DW155" s="4"/>
      <c r="DX155" s="4"/>
      <c r="DY155" s="4"/>
      <c r="DZ155" s="4"/>
      <c r="EA155" s="4"/>
      <c r="EB155" s="5">
        <v>10</v>
      </c>
      <c r="EC155" s="4"/>
      <c r="ED155" s="4"/>
      <c r="EE155" s="4"/>
      <c r="EF155" s="4"/>
      <c r="EG155" s="4"/>
      <c r="EH155" s="4"/>
      <c r="EI155" s="4"/>
      <c r="EJ155" s="4"/>
      <c r="EK155" s="4"/>
      <c r="EL155" s="5">
        <v>1</v>
      </c>
      <c r="EM155" s="4"/>
      <c r="EN155" s="5">
        <v>6</v>
      </c>
      <c r="EO155" s="4"/>
      <c r="EP155" s="4"/>
      <c r="EQ155" s="5">
        <v>2</v>
      </c>
      <c r="ER155" s="4"/>
      <c r="ES155" s="4"/>
      <c r="ET155" s="5">
        <v>3</v>
      </c>
      <c r="EU155" s="5">
        <v>552</v>
      </c>
      <c r="EV155" s="6">
        <v>231329.95</v>
      </c>
      <c r="EW155" s="7">
        <f t="shared" si="4"/>
        <v>192774.95833333334</v>
      </c>
      <c r="EX155">
        <f t="shared" si="3"/>
        <v>419.07599637681159</v>
      </c>
    </row>
    <row r="156" spans="1:155" ht="140.25" x14ac:dyDescent="0.25">
      <c r="A156" s="3">
        <v>155</v>
      </c>
      <c r="B156" s="3" t="s">
        <v>464</v>
      </c>
      <c r="C156" s="3" t="s">
        <v>465</v>
      </c>
      <c r="D156" s="3" t="s">
        <v>155</v>
      </c>
      <c r="E156" s="4"/>
      <c r="F156" s="4"/>
      <c r="G156" s="4"/>
      <c r="H156" s="4"/>
      <c r="I156" s="4"/>
      <c r="J156" s="4"/>
      <c r="K156" s="4"/>
      <c r="L156" s="4"/>
      <c r="M156" s="4"/>
      <c r="N156" s="4"/>
      <c r="O156" s="5">
        <v>4</v>
      </c>
      <c r="P156" s="5">
        <v>10</v>
      </c>
      <c r="Q156" s="5">
        <v>15</v>
      </c>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5">
        <v>10</v>
      </c>
      <c r="CM156" s="5">
        <v>3</v>
      </c>
      <c r="CN156" s="4"/>
      <c r="CO156" s="5">
        <v>10</v>
      </c>
      <c r="CP156" s="5">
        <v>140</v>
      </c>
      <c r="CQ156" s="4"/>
      <c r="CR156" s="4"/>
      <c r="CS156" s="5">
        <v>8</v>
      </c>
      <c r="CT156" s="5">
        <v>24</v>
      </c>
      <c r="CU156" s="5">
        <v>10</v>
      </c>
      <c r="CV156" s="4"/>
      <c r="CW156" s="4"/>
      <c r="CX156" s="5">
        <v>2</v>
      </c>
      <c r="CY156" s="4"/>
      <c r="CZ156" s="5">
        <v>6</v>
      </c>
      <c r="DA156" s="5">
        <v>35</v>
      </c>
      <c r="DB156" s="4"/>
      <c r="DC156" s="5">
        <v>10</v>
      </c>
      <c r="DD156" s="4"/>
      <c r="DE156" s="5">
        <v>50</v>
      </c>
      <c r="DF156" s="5">
        <v>30</v>
      </c>
      <c r="DG156" s="4"/>
      <c r="DH156" s="5">
        <v>120</v>
      </c>
      <c r="DI156" s="4"/>
      <c r="DJ156" s="5">
        <v>5</v>
      </c>
      <c r="DK156" s="4"/>
      <c r="DL156" s="4"/>
      <c r="DM156" s="4"/>
      <c r="DN156" s="4"/>
      <c r="DO156" s="4"/>
      <c r="DP156" s="4"/>
      <c r="DQ156" s="4"/>
      <c r="DR156" s="4"/>
      <c r="DS156" s="4"/>
      <c r="DT156" s="4"/>
      <c r="DU156" s="4"/>
      <c r="DV156" s="4"/>
      <c r="DW156" s="4"/>
      <c r="DX156" s="4"/>
      <c r="DY156" s="4"/>
      <c r="DZ156" s="4"/>
      <c r="EA156" s="4"/>
      <c r="EB156" s="5">
        <v>10</v>
      </c>
      <c r="EC156" s="4"/>
      <c r="ED156" s="4"/>
      <c r="EE156" s="5">
        <v>7</v>
      </c>
      <c r="EF156" s="4"/>
      <c r="EG156" s="4"/>
      <c r="EH156" s="4"/>
      <c r="EI156" s="4"/>
      <c r="EJ156" s="4"/>
      <c r="EK156" s="4"/>
      <c r="EL156" s="5">
        <v>24</v>
      </c>
      <c r="EM156" s="4"/>
      <c r="EN156" s="4"/>
      <c r="EO156" s="4"/>
      <c r="EP156" s="4"/>
      <c r="EQ156" s="5">
        <v>2</v>
      </c>
      <c r="ER156" s="4"/>
      <c r="ES156" s="4"/>
      <c r="ET156" s="4"/>
      <c r="EU156" s="5">
        <v>535</v>
      </c>
      <c r="EV156" s="6">
        <v>280258.68</v>
      </c>
      <c r="EW156" s="7">
        <f t="shared" si="4"/>
        <v>233548.9</v>
      </c>
      <c r="EX156">
        <f t="shared" si="3"/>
        <v>523.84799999999996</v>
      </c>
    </row>
    <row r="157" spans="1:155" ht="140.25" x14ac:dyDescent="0.25">
      <c r="A157" s="3">
        <v>156</v>
      </c>
      <c r="B157" s="3" t="s">
        <v>466</v>
      </c>
      <c r="C157" s="3" t="s">
        <v>467</v>
      </c>
      <c r="D157" s="3" t="s">
        <v>155</v>
      </c>
      <c r="E157" s="4"/>
      <c r="F157" s="4"/>
      <c r="G157" s="4"/>
      <c r="H157" s="4"/>
      <c r="I157" s="4"/>
      <c r="J157" s="4"/>
      <c r="K157" s="4"/>
      <c r="L157" s="4"/>
      <c r="M157" s="4"/>
      <c r="N157" s="4"/>
      <c r="O157" s="4"/>
      <c r="P157" s="5">
        <v>5</v>
      </c>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5">
        <v>140</v>
      </c>
      <c r="CQ157" s="4"/>
      <c r="CR157" s="4"/>
      <c r="CS157" s="5">
        <v>5</v>
      </c>
      <c r="CT157" s="5">
        <v>27</v>
      </c>
      <c r="CU157" s="4"/>
      <c r="CV157" s="4"/>
      <c r="CW157" s="4"/>
      <c r="CX157" s="5">
        <v>2</v>
      </c>
      <c r="CY157" s="4"/>
      <c r="CZ157" s="4"/>
      <c r="DA157" s="5">
        <v>35</v>
      </c>
      <c r="DB157" s="4"/>
      <c r="DC157" s="4"/>
      <c r="DD157" s="4"/>
      <c r="DE157" s="5">
        <v>1</v>
      </c>
      <c r="DF157" s="5">
        <v>30</v>
      </c>
      <c r="DG157" s="5">
        <v>15</v>
      </c>
      <c r="DH157" s="5">
        <v>120</v>
      </c>
      <c r="DI157" s="4"/>
      <c r="DJ157" s="5">
        <v>5</v>
      </c>
      <c r="DK157" s="4"/>
      <c r="DL157" s="4"/>
      <c r="DM157" s="4"/>
      <c r="DN157" s="4"/>
      <c r="DO157" s="5">
        <v>15</v>
      </c>
      <c r="DP157" s="4"/>
      <c r="DQ157" s="4"/>
      <c r="DR157" s="4"/>
      <c r="DS157" s="4"/>
      <c r="DT157" s="4"/>
      <c r="DU157" s="4"/>
      <c r="DV157" s="4"/>
      <c r="DW157" s="4"/>
      <c r="DX157" s="5">
        <v>5</v>
      </c>
      <c r="DY157" s="4"/>
      <c r="DZ157" s="4"/>
      <c r="EA157" s="4"/>
      <c r="EB157" s="5">
        <v>2</v>
      </c>
      <c r="EC157" s="4"/>
      <c r="ED157" s="4"/>
      <c r="EE157" s="5">
        <v>9</v>
      </c>
      <c r="EF157" s="4"/>
      <c r="EG157" s="4"/>
      <c r="EH157" s="4"/>
      <c r="EI157" s="4"/>
      <c r="EJ157" s="4"/>
      <c r="EK157" s="4"/>
      <c r="EL157" s="4"/>
      <c r="EM157" s="4"/>
      <c r="EN157" s="5">
        <v>15</v>
      </c>
      <c r="EO157" s="4"/>
      <c r="EP157" s="4"/>
      <c r="EQ157" s="5">
        <v>2</v>
      </c>
      <c r="ER157" s="4"/>
      <c r="ES157" s="4"/>
      <c r="ET157" s="5">
        <v>6</v>
      </c>
      <c r="EU157" s="5">
        <v>439</v>
      </c>
      <c r="EV157" s="6">
        <v>275964.18</v>
      </c>
      <c r="EW157" s="7">
        <f t="shared" si="4"/>
        <v>229970.15</v>
      </c>
      <c r="EX157">
        <f t="shared" si="3"/>
        <v>628.62</v>
      </c>
    </row>
    <row r="158" spans="1:155" ht="127.5" x14ac:dyDescent="0.25">
      <c r="A158" s="3">
        <v>157</v>
      </c>
      <c r="B158" s="3" t="s">
        <v>468</v>
      </c>
      <c r="C158" s="3" t="s">
        <v>469</v>
      </c>
      <c r="D158" s="3" t="s">
        <v>155</v>
      </c>
      <c r="E158" s="4"/>
      <c r="F158" s="4"/>
      <c r="G158" s="4"/>
      <c r="H158" s="4"/>
      <c r="I158" s="4"/>
      <c r="J158" s="4"/>
      <c r="K158" s="4"/>
      <c r="L158" s="4"/>
      <c r="M158" s="4"/>
      <c r="N158" s="5">
        <v>10</v>
      </c>
      <c r="O158" s="4"/>
      <c r="P158" s="5">
        <v>5</v>
      </c>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5">
        <v>100</v>
      </c>
      <c r="CQ158" s="4"/>
      <c r="CR158" s="4"/>
      <c r="CS158" s="5">
        <v>10</v>
      </c>
      <c r="CT158" s="4"/>
      <c r="CU158" s="4"/>
      <c r="CV158" s="4"/>
      <c r="CW158" s="4"/>
      <c r="CX158" s="5">
        <v>1</v>
      </c>
      <c r="CY158" s="4"/>
      <c r="CZ158" s="4"/>
      <c r="DA158" s="5">
        <v>35</v>
      </c>
      <c r="DB158" s="4"/>
      <c r="DC158" s="4"/>
      <c r="DD158" s="4"/>
      <c r="DE158" s="5">
        <v>4</v>
      </c>
      <c r="DF158" s="5">
        <v>30</v>
      </c>
      <c r="DG158" s="5">
        <v>20</v>
      </c>
      <c r="DH158" s="5">
        <v>60</v>
      </c>
      <c r="DI158" s="4"/>
      <c r="DJ158" s="5">
        <v>5</v>
      </c>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5">
        <v>2</v>
      </c>
      <c r="EO158" s="4"/>
      <c r="EP158" s="4"/>
      <c r="EQ158" s="4"/>
      <c r="ER158" s="4"/>
      <c r="ES158" s="4"/>
      <c r="ET158" s="4"/>
      <c r="EU158" s="5">
        <v>282</v>
      </c>
      <c r="EV158" s="6">
        <v>204951.96</v>
      </c>
      <c r="EW158" s="7">
        <f t="shared" si="4"/>
        <v>170793.3</v>
      </c>
      <c r="EX158">
        <f t="shared" si="3"/>
        <v>726.78</v>
      </c>
    </row>
    <row r="159" spans="1:155" ht="127.5" x14ac:dyDescent="0.25">
      <c r="A159" s="3">
        <v>158</v>
      </c>
      <c r="B159" s="3" t="s">
        <v>470</v>
      </c>
      <c r="C159" s="3" t="s">
        <v>471</v>
      </c>
      <c r="D159" s="3" t="s">
        <v>155</v>
      </c>
      <c r="E159" s="4"/>
      <c r="F159" s="4"/>
      <c r="G159" s="4"/>
      <c r="H159" s="4"/>
      <c r="I159" s="4"/>
      <c r="J159" s="4"/>
      <c r="K159" s="4"/>
      <c r="L159" s="4"/>
      <c r="M159" s="4"/>
      <c r="N159" s="4"/>
      <c r="O159" s="4"/>
      <c r="P159" s="5">
        <v>4</v>
      </c>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5">
        <v>1</v>
      </c>
      <c r="CN159" s="4"/>
      <c r="CO159" s="5">
        <v>3</v>
      </c>
      <c r="CP159" s="5">
        <v>50</v>
      </c>
      <c r="CQ159" s="4"/>
      <c r="CR159" s="4"/>
      <c r="CS159" s="5">
        <v>6</v>
      </c>
      <c r="CT159" s="4"/>
      <c r="CU159" s="4"/>
      <c r="CV159" s="4"/>
      <c r="CW159" s="4"/>
      <c r="CX159" s="4"/>
      <c r="CY159" s="4"/>
      <c r="CZ159" s="4"/>
      <c r="DA159" s="5">
        <v>35</v>
      </c>
      <c r="DB159" s="4"/>
      <c r="DC159" s="4"/>
      <c r="DD159" s="4"/>
      <c r="DE159" s="4"/>
      <c r="DF159" s="5">
        <v>20</v>
      </c>
      <c r="DG159" s="4"/>
      <c r="DH159" s="4"/>
      <c r="DI159" s="4"/>
      <c r="DJ159" s="5">
        <v>4</v>
      </c>
      <c r="DK159" s="4"/>
      <c r="DL159" s="4"/>
      <c r="DM159" s="4"/>
      <c r="DN159" s="4"/>
      <c r="DO159" s="4"/>
      <c r="DP159" s="4"/>
      <c r="DQ159" s="4"/>
      <c r="DR159" s="4"/>
      <c r="DS159" s="4"/>
      <c r="DT159" s="4"/>
      <c r="DU159" s="4"/>
      <c r="DV159" s="4"/>
      <c r="DW159" s="4"/>
      <c r="DX159" s="5">
        <v>5</v>
      </c>
      <c r="DY159" s="4"/>
      <c r="DZ159" s="4"/>
      <c r="EA159" s="4"/>
      <c r="EB159" s="4"/>
      <c r="EC159" s="4"/>
      <c r="ED159" s="4"/>
      <c r="EE159" s="4"/>
      <c r="EF159" s="4"/>
      <c r="EG159" s="4"/>
      <c r="EH159" s="4"/>
      <c r="EI159" s="4"/>
      <c r="EJ159" s="4"/>
      <c r="EK159" s="4"/>
      <c r="EL159" s="4"/>
      <c r="EM159" s="4"/>
      <c r="EN159" s="5">
        <v>2</v>
      </c>
      <c r="EO159" s="4"/>
      <c r="EP159" s="4"/>
      <c r="EQ159" s="4"/>
      <c r="ER159" s="4"/>
      <c r="ES159" s="4"/>
      <c r="ET159" s="4"/>
      <c r="EU159" s="5">
        <v>130</v>
      </c>
      <c r="EV159" s="6">
        <v>122421</v>
      </c>
      <c r="EW159" s="7">
        <f t="shared" si="4"/>
        <v>102017.5</v>
      </c>
      <c r="EX159">
        <f t="shared" si="3"/>
        <v>941.7</v>
      </c>
    </row>
    <row r="160" spans="1:155" ht="127.5" x14ac:dyDescent="0.25">
      <c r="A160" s="3">
        <v>159</v>
      </c>
      <c r="B160" s="3" t="s">
        <v>472</v>
      </c>
      <c r="C160" s="3" t="s">
        <v>473</v>
      </c>
      <c r="D160" s="3" t="s">
        <v>155</v>
      </c>
      <c r="E160" s="4"/>
      <c r="F160" s="4"/>
      <c r="G160" s="4"/>
      <c r="H160" s="4"/>
      <c r="I160" s="4"/>
      <c r="J160" s="4"/>
      <c r="K160" s="4"/>
      <c r="L160" s="5">
        <v>10</v>
      </c>
      <c r="M160" s="5">
        <v>17</v>
      </c>
      <c r="N160" s="4"/>
      <c r="O160" s="4"/>
      <c r="P160" s="5">
        <v>10</v>
      </c>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5">
        <v>20</v>
      </c>
      <c r="CM160" s="4"/>
      <c r="CN160" s="4"/>
      <c r="CO160" s="4"/>
      <c r="CP160" s="5">
        <v>20</v>
      </c>
      <c r="CQ160" s="4"/>
      <c r="CR160" s="4"/>
      <c r="CS160" s="5">
        <v>5</v>
      </c>
      <c r="CT160" s="4"/>
      <c r="CU160" s="5">
        <v>5</v>
      </c>
      <c r="CV160" s="5">
        <v>30</v>
      </c>
      <c r="CW160" s="4"/>
      <c r="CX160" s="4"/>
      <c r="CY160" s="4"/>
      <c r="CZ160" s="4"/>
      <c r="DA160" s="4"/>
      <c r="DB160" s="4"/>
      <c r="DC160" s="4"/>
      <c r="DD160" s="4"/>
      <c r="DE160" s="4"/>
      <c r="DF160" s="5">
        <v>5</v>
      </c>
      <c r="DG160" s="4"/>
      <c r="DH160" s="4"/>
      <c r="DI160" s="4"/>
      <c r="DJ160" s="5">
        <v>2</v>
      </c>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5">
        <v>124</v>
      </c>
      <c r="EV160" s="6">
        <v>16534.66</v>
      </c>
      <c r="EW160" s="7">
        <f t="shared" si="4"/>
        <v>13778.883333333333</v>
      </c>
      <c r="EX160">
        <f t="shared" si="3"/>
        <v>133.34403225806452</v>
      </c>
    </row>
    <row r="161" spans="1:154" ht="127.5" x14ac:dyDescent="0.25">
      <c r="A161" s="3">
        <v>160</v>
      </c>
      <c r="B161" s="3" t="s">
        <v>474</v>
      </c>
      <c r="C161" s="3" t="s">
        <v>475</v>
      </c>
      <c r="D161" s="3" t="s">
        <v>155</v>
      </c>
      <c r="E161" s="4"/>
      <c r="F161" s="4"/>
      <c r="G161" s="4"/>
      <c r="H161" s="4"/>
      <c r="I161" s="4"/>
      <c r="J161" s="4"/>
      <c r="K161" s="4"/>
      <c r="L161" s="5">
        <v>10</v>
      </c>
      <c r="M161" s="4"/>
      <c r="N161" s="4"/>
      <c r="O161" s="4"/>
      <c r="P161" s="5">
        <v>10</v>
      </c>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5">
        <v>20</v>
      </c>
      <c r="CM161" s="4"/>
      <c r="CN161" s="4"/>
      <c r="CO161" s="4"/>
      <c r="CP161" s="5">
        <v>50</v>
      </c>
      <c r="CQ161" s="4"/>
      <c r="CR161" s="4"/>
      <c r="CS161" s="5">
        <v>6</v>
      </c>
      <c r="CT161" s="5">
        <v>2</v>
      </c>
      <c r="CU161" s="5">
        <v>5</v>
      </c>
      <c r="CV161" s="5">
        <v>40</v>
      </c>
      <c r="CW161" s="4"/>
      <c r="CX161" s="4"/>
      <c r="CY161" s="4"/>
      <c r="CZ161" s="4"/>
      <c r="DA161" s="5">
        <v>20</v>
      </c>
      <c r="DB161" s="4"/>
      <c r="DC161" s="5">
        <v>20</v>
      </c>
      <c r="DD161" s="4"/>
      <c r="DE161" s="5">
        <v>11</v>
      </c>
      <c r="DF161" s="5">
        <v>15</v>
      </c>
      <c r="DG161" s="4"/>
      <c r="DH161" s="4"/>
      <c r="DI161" s="4"/>
      <c r="DJ161" s="5">
        <v>2</v>
      </c>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5">
        <v>2</v>
      </c>
      <c r="ER161" s="4"/>
      <c r="ES161" s="4"/>
      <c r="ET161" s="4"/>
      <c r="EU161" s="5">
        <v>213</v>
      </c>
      <c r="EV161" s="6">
        <v>34506</v>
      </c>
      <c r="EW161" s="7">
        <f t="shared" si="4"/>
        <v>28755</v>
      </c>
      <c r="EX161">
        <f t="shared" si="3"/>
        <v>162</v>
      </c>
    </row>
    <row r="162" spans="1:154" ht="51" x14ac:dyDescent="0.25">
      <c r="A162" s="3">
        <v>161</v>
      </c>
      <c r="B162" s="3" t="s">
        <v>476</v>
      </c>
      <c r="C162" s="3" t="s">
        <v>477</v>
      </c>
      <c r="D162" s="3" t="s">
        <v>155</v>
      </c>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5">
        <v>12</v>
      </c>
      <c r="CT162" s="4"/>
      <c r="CU162" s="4"/>
      <c r="CV162" s="4"/>
      <c r="CW162" s="4"/>
      <c r="CX162" s="4"/>
      <c r="CY162" s="4"/>
      <c r="CZ162" s="4"/>
      <c r="DA162" s="4"/>
      <c r="DB162" s="4"/>
      <c r="DC162" s="4"/>
      <c r="DD162" s="4"/>
      <c r="DE162" s="4"/>
      <c r="DF162" s="4"/>
      <c r="DG162" s="4"/>
      <c r="DH162" s="5">
        <v>40</v>
      </c>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5">
        <v>52</v>
      </c>
      <c r="EV162" s="6">
        <v>6870.24</v>
      </c>
      <c r="EW162" s="7">
        <f t="shared" si="4"/>
        <v>5725.2</v>
      </c>
      <c r="EX162">
        <f t="shared" si="3"/>
        <v>132.12</v>
      </c>
    </row>
    <row r="163" spans="1:154" ht="63.75" x14ac:dyDescent="0.25">
      <c r="A163" s="3">
        <v>162</v>
      </c>
      <c r="B163" s="3" t="s">
        <v>478</v>
      </c>
      <c r="C163" s="3" t="s">
        <v>479</v>
      </c>
      <c r="D163" s="3" t="s">
        <v>155</v>
      </c>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5">
        <v>50</v>
      </c>
      <c r="CY163" s="4"/>
      <c r="CZ163" s="4"/>
      <c r="DA163" s="4"/>
      <c r="DB163" s="4"/>
      <c r="DC163" s="5">
        <v>5</v>
      </c>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5">
        <v>55</v>
      </c>
      <c r="EV163" s="6">
        <v>3025.44</v>
      </c>
      <c r="EW163" s="7">
        <f t="shared" si="4"/>
        <v>2521.2000000000003</v>
      </c>
      <c r="EX163">
        <f t="shared" si="3"/>
        <v>55.008000000000003</v>
      </c>
    </row>
    <row r="164" spans="1:154" ht="63.75" x14ac:dyDescent="0.25">
      <c r="A164" s="3">
        <v>163</v>
      </c>
      <c r="B164" s="3" t="s">
        <v>480</v>
      </c>
      <c r="C164" s="3" t="s">
        <v>481</v>
      </c>
      <c r="D164" s="3" t="s">
        <v>155</v>
      </c>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5">
        <v>20</v>
      </c>
      <c r="CT164" s="4"/>
      <c r="CU164" s="4"/>
      <c r="CV164" s="4"/>
      <c r="CW164" s="4"/>
      <c r="CX164" s="4"/>
      <c r="CY164" s="4"/>
      <c r="CZ164" s="4"/>
      <c r="DA164" s="4"/>
      <c r="DB164" s="4"/>
      <c r="DC164" s="4"/>
      <c r="DD164" s="4"/>
      <c r="DE164" s="4"/>
      <c r="DF164" s="4"/>
      <c r="DG164" s="4"/>
      <c r="DH164" s="5">
        <v>550</v>
      </c>
      <c r="DI164" s="4"/>
      <c r="DJ164" s="4"/>
      <c r="DK164" s="4"/>
      <c r="DL164" s="4"/>
      <c r="DM164" s="5">
        <v>20</v>
      </c>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5">
        <v>590</v>
      </c>
      <c r="EV164" s="6">
        <v>35400</v>
      </c>
      <c r="EW164" s="7">
        <f t="shared" si="4"/>
        <v>29500</v>
      </c>
      <c r="EX164">
        <f t="shared" si="3"/>
        <v>60</v>
      </c>
    </row>
    <row r="165" spans="1:154" ht="38.25" x14ac:dyDescent="0.25">
      <c r="A165" s="3">
        <v>164</v>
      </c>
      <c r="B165" s="3" t="s">
        <v>482</v>
      </c>
      <c r="C165" s="3" t="s">
        <v>483</v>
      </c>
      <c r="D165" s="3" t="s">
        <v>155</v>
      </c>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5">
        <v>15</v>
      </c>
      <c r="CR165" s="5">
        <v>8</v>
      </c>
      <c r="CS165" s="4"/>
      <c r="CT165" s="4"/>
      <c r="CU165" s="4"/>
      <c r="CV165" s="4"/>
      <c r="CW165" s="4"/>
      <c r="CX165" s="5">
        <v>30</v>
      </c>
      <c r="CY165" s="4"/>
      <c r="CZ165" s="5">
        <v>5</v>
      </c>
      <c r="DA165" s="4"/>
      <c r="DB165" s="4"/>
      <c r="DC165" s="4"/>
      <c r="DD165" s="4"/>
      <c r="DE165" s="5">
        <v>10</v>
      </c>
      <c r="DF165" s="5">
        <v>40</v>
      </c>
      <c r="DG165" s="5">
        <v>14</v>
      </c>
      <c r="DH165" s="4"/>
      <c r="DI165" s="4"/>
      <c r="DJ165" s="5">
        <v>5</v>
      </c>
      <c r="DK165" s="4"/>
      <c r="DL165" s="4"/>
      <c r="DM165" s="5">
        <v>2</v>
      </c>
      <c r="DN165" s="5">
        <v>12</v>
      </c>
      <c r="DO165" s="5">
        <v>5</v>
      </c>
      <c r="DP165" s="4"/>
      <c r="DQ165" s="4"/>
      <c r="DR165" s="4"/>
      <c r="DS165" s="5">
        <v>10</v>
      </c>
      <c r="DT165" s="4"/>
      <c r="DU165" s="4"/>
      <c r="DV165" s="4"/>
      <c r="DW165" s="4"/>
      <c r="DX165" s="4"/>
      <c r="DY165" s="4"/>
      <c r="DZ165" s="4"/>
      <c r="EA165" s="4"/>
      <c r="EB165" s="4"/>
      <c r="EC165" s="4"/>
      <c r="ED165" s="4"/>
      <c r="EE165" s="4"/>
      <c r="EF165" s="4"/>
      <c r="EG165" s="5">
        <v>20</v>
      </c>
      <c r="EH165" s="4"/>
      <c r="EI165" s="4"/>
      <c r="EJ165" s="5">
        <v>5</v>
      </c>
      <c r="EK165" s="4"/>
      <c r="EL165" s="4"/>
      <c r="EM165" s="4"/>
      <c r="EN165" s="5">
        <v>2</v>
      </c>
      <c r="EO165" s="4"/>
      <c r="EP165" s="4"/>
      <c r="EQ165" s="5">
        <v>50</v>
      </c>
      <c r="ER165" s="4"/>
      <c r="ES165" s="4"/>
      <c r="ET165" s="4"/>
      <c r="EU165" s="5">
        <v>233</v>
      </c>
      <c r="EV165" s="6">
        <v>93201.86</v>
      </c>
      <c r="EW165" s="7">
        <f t="shared" si="4"/>
        <v>77668.216666666674</v>
      </c>
      <c r="EX165">
        <f t="shared" si="3"/>
        <v>400.00798283261804</v>
      </c>
    </row>
    <row r="166" spans="1:154" ht="38.25" x14ac:dyDescent="0.25">
      <c r="A166" s="3">
        <v>165</v>
      </c>
      <c r="B166" s="3" t="s">
        <v>484</v>
      </c>
      <c r="C166" s="3" t="s">
        <v>485</v>
      </c>
      <c r="D166" s="3" t="s">
        <v>155</v>
      </c>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5">
        <v>3</v>
      </c>
      <c r="CP166" s="4"/>
      <c r="CQ166" s="5">
        <v>15</v>
      </c>
      <c r="CR166" s="5">
        <v>2</v>
      </c>
      <c r="CS166" s="5">
        <v>1</v>
      </c>
      <c r="CT166" s="4"/>
      <c r="CU166" s="4"/>
      <c r="CV166" s="4"/>
      <c r="CW166" s="4"/>
      <c r="CX166" s="5">
        <v>60</v>
      </c>
      <c r="CY166" s="4"/>
      <c r="CZ166" s="4"/>
      <c r="DA166" s="5">
        <v>2</v>
      </c>
      <c r="DB166" s="4"/>
      <c r="DC166" s="4"/>
      <c r="DD166" s="4"/>
      <c r="DE166" s="5">
        <v>4</v>
      </c>
      <c r="DF166" s="4"/>
      <c r="DG166" s="4"/>
      <c r="DH166" s="4"/>
      <c r="DI166" s="4"/>
      <c r="DJ166" s="5">
        <v>5</v>
      </c>
      <c r="DK166" s="4"/>
      <c r="DL166" s="4"/>
      <c r="DM166" s="5">
        <v>2</v>
      </c>
      <c r="DN166" s="5">
        <v>4</v>
      </c>
      <c r="DO166" s="5">
        <v>5</v>
      </c>
      <c r="DP166" s="4"/>
      <c r="DQ166" s="4"/>
      <c r="DR166" s="4"/>
      <c r="DS166" s="5">
        <v>6</v>
      </c>
      <c r="DT166" s="4"/>
      <c r="DU166" s="4"/>
      <c r="DV166" s="4"/>
      <c r="DW166" s="4"/>
      <c r="DX166" s="4"/>
      <c r="DY166" s="4"/>
      <c r="DZ166" s="4"/>
      <c r="EA166" s="4"/>
      <c r="EB166" s="4"/>
      <c r="EC166" s="4"/>
      <c r="ED166" s="4"/>
      <c r="EE166" s="4"/>
      <c r="EF166" s="4"/>
      <c r="EG166" s="5">
        <v>10</v>
      </c>
      <c r="EH166" s="4"/>
      <c r="EI166" s="4"/>
      <c r="EJ166" s="5">
        <v>5</v>
      </c>
      <c r="EK166" s="4"/>
      <c r="EL166" s="4"/>
      <c r="EM166" s="4"/>
      <c r="EN166" s="5">
        <v>2</v>
      </c>
      <c r="EO166" s="4"/>
      <c r="EP166" s="4"/>
      <c r="EQ166" s="5">
        <v>10</v>
      </c>
      <c r="ER166" s="4"/>
      <c r="ES166" s="4"/>
      <c r="ET166" s="5">
        <v>10</v>
      </c>
      <c r="EU166" s="5">
        <v>146</v>
      </c>
      <c r="EV166" s="6">
        <v>58401.17</v>
      </c>
      <c r="EW166" s="7">
        <f t="shared" si="4"/>
        <v>48667.64166666667</v>
      </c>
      <c r="EX166">
        <f t="shared" si="3"/>
        <v>400.00801369863012</v>
      </c>
    </row>
    <row r="167" spans="1:154" ht="51" x14ac:dyDescent="0.25">
      <c r="A167" s="3">
        <v>166</v>
      </c>
      <c r="B167" s="3" t="s">
        <v>486</v>
      </c>
      <c r="C167" s="3" t="s">
        <v>487</v>
      </c>
      <c r="D167" s="3" t="s">
        <v>155</v>
      </c>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5">
        <v>20</v>
      </c>
      <c r="CY167" s="4"/>
      <c r="CZ167" s="4"/>
      <c r="DA167" s="4"/>
      <c r="DB167" s="4"/>
      <c r="DC167" s="5">
        <v>5</v>
      </c>
      <c r="DD167" s="4"/>
      <c r="DE167" s="4"/>
      <c r="DF167" s="4"/>
      <c r="DG167" s="5">
        <v>6</v>
      </c>
      <c r="DH167" s="5">
        <v>230</v>
      </c>
      <c r="DI167" s="4"/>
      <c r="DJ167" s="4"/>
      <c r="DK167" s="4"/>
      <c r="DL167" s="4"/>
      <c r="DM167" s="5">
        <v>2</v>
      </c>
      <c r="DN167" s="4"/>
      <c r="DO167" s="5">
        <v>5</v>
      </c>
      <c r="DP167" s="4"/>
      <c r="DQ167" s="4"/>
      <c r="DR167" s="4"/>
      <c r="DS167" s="5">
        <v>4</v>
      </c>
      <c r="DT167" s="4"/>
      <c r="DU167" s="4"/>
      <c r="DV167" s="4"/>
      <c r="DW167" s="4"/>
      <c r="DX167" s="4"/>
      <c r="DY167" s="4"/>
      <c r="DZ167" s="4"/>
      <c r="EA167" s="4"/>
      <c r="EB167" s="4"/>
      <c r="EC167" s="4"/>
      <c r="ED167" s="4"/>
      <c r="EE167" s="4"/>
      <c r="EF167" s="4"/>
      <c r="EG167" s="4"/>
      <c r="EH167" s="4"/>
      <c r="EI167" s="4"/>
      <c r="EJ167" s="5">
        <v>5</v>
      </c>
      <c r="EK167" s="4"/>
      <c r="EL167" s="4"/>
      <c r="EM167" s="4"/>
      <c r="EN167" s="5">
        <v>2</v>
      </c>
      <c r="EO167" s="4"/>
      <c r="EP167" s="4"/>
      <c r="EQ167" s="4"/>
      <c r="ER167" s="4"/>
      <c r="ES167" s="4"/>
      <c r="ET167" s="5">
        <v>10</v>
      </c>
      <c r="EU167" s="5">
        <v>289</v>
      </c>
      <c r="EV167" s="6">
        <v>115602.31</v>
      </c>
      <c r="EW167" s="7">
        <f t="shared" si="4"/>
        <v>96335.258333333331</v>
      </c>
      <c r="EX167">
        <f t="shared" si="3"/>
        <v>400.00799307958476</v>
      </c>
    </row>
    <row r="168" spans="1:154" ht="51" x14ac:dyDescent="0.25">
      <c r="A168" s="3">
        <v>167</v>
      </c>
      <c r="B168" s="3" t="s">
        <v>488</v>
      </c>
      <c r="C168" s="3" t="s">
        <v>489</v>
      </c>
      <c r="D168" s="3" t="s">
        <v>155</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9">
        <v>1200</v>
      </c>
      <c r="CY168" s="4"/>
      <c r="CZ168" s="4"/>
      <c r="DA168" s="4"/>
      <c r="DB168" s="4"/>
      <c r="DC168" s="4"/>
      <c r="DD168" s="4"/>
      <c r="DE168" s="4"/>
      <c r="DF168" s="4"/>
      <c r="DG168" s="4"/>
      <c r="DH168" s="4"/>
      <c r="DI168" s="4"/>
      <c r="DJ168" s="4"/>
      <c r="DK168" s="4"/>
      <c r="DL168" s="4"/>
      <c r="DM168" s="4"/>
      <c r="DN168" s="5">
        <v>2</v>
      </c>
      <c r="DO168" s="5">
        <v>10</v>
      </c>
      <c r="DP168" s="4"/>
      <c r="DQ168" s="4"/>
      <c r="DR168" s="4"/>
      <c r="DS168" s="5">
        <v>10</v>
      </c>
      <c r="DT168" s="4"/>
      <c r="DU168" s="4"/>
      <c r="DV168" s="4"/>
      <c r="DW168" s="4"/>
      <c r="DX168" s="4"/>
      <c r="DY168" s="5">
        <v>40</v>
      </c>
      <c r="DZ168" s="5">
        <v>50</v>
      </c>
      <c r="EA168" s="4"/>
      <c r="EB168" s="4"/>
      <c r="EC168" s="4"/>
      <c r="ED168" s="5">
        <v>200</v>
      </c>
      <c r="EE168" s="4"/>
      <c r="EF168" s="4"/>
      <c r="EG168" s="9">
        <v>1000</v>
      </c>
      <c r="EH168" s="5">
        <v>100</v>
      </c>
      <c r="EI168" s="4"/>
      <c r="EJ168" s="4"/>
      <c r="EK168" s="4"/>
      <c r="EL168" s="4"/>
      <c r="EM168" s="4"/>
      <c r="EN168" s="4"/>
      <c r="EO168" s="4"/>
      <c r="EP168" s="5">
        <v>200</v>
      </c>
      <c r="EQ168" s="5">
        <v>50</v>
      </c>
      <c r="ER168" s="4"/>
      <c r="ES168" s="4"/>
      <c r="ET168" s="4"/>
      <c r="EU168" s="9">
        <v>2862</v>
      </c>
      <c r="EV168" s="6">
        <v>8586</v>
      </c>
      <c r="EW168" s="7">
        <f t="shared" si="4"/>
        <v>7155</v>
      </c>
      <c r="EX168">
        <f t="shared" si="3"/>
        <v>3</v>
      </c>
    </row>
    <row r="169" spans="1:154" ht="25.5" x14ac:dyDescent="0.25">
      <c r="A169" s="3">
        <v>168</v>
      </c>
      <c r="B169" s="3" t="s">
        <v>490</v>
      </c>
      <c r="C169" s="3" t="s">
        <v>491</v>
      </c>
      <c r="D169" s="3" t="s">
        <v>155</v>
      </c>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9">
        <v>2000</v>
      </c>
      <c r="DG169" s="4"/>
      <c r="DH169" s="4"/>
      <c r="DI169" s="4"/>
      <c r="DJ169" s="4"/>
      <c r="DK169" s="4"/>
      <c r="DL169" s="4"/>
      <c r="DM169" s="5">
        <v>500</v>
      </c>
      <c r="DN169" s="5">
        <v>70</v>
      </c>
      <c r="DO169" s="5">
        <v>10</v>
      </c>
      <c r="DP169" s="4"/>
      <c r="DQ169" s="9">
        <v>1000</v>
      </c>
      <c r="DR169" s="4"/>
      <c r="DS169" s="9">
        <v>1000</v>
      </c>
      <c r="DT169" s="4"/>
      <c r="DU169" s="4"/>
      <c r="DV169" s="4"/>
      <c r="DW169" s="4"/>
      <c r="DX169" s="4"/>
      <c r="DY169" s="5">
        <v>50</v>
      </c>
      <c r="DZ169" s="4"/>
      <c r="EA169" s="4"/>
      <c r="EB169" s="4"/>
      <c r="EC169" s="4"/>
      <c r="ED169" s="5">
        <v>20</v>
      </c>
      <c r="EE169" s="4"/>
      <c r="EF169" s="4"/>
      <c r="EG169" s="4"/>
      <c r="EH169" s="4"/>
      <c r="EI169" s="4"/>
      <c r="EJ169" s="4"/>
      <c r="EK169" s="4"/>
      <c r="EL169" s="5">
        <v>500</v>
      </c>
      <c r="EM169" s="4"/>
      <c r="EN169" s="4"/>
      <c r="EO169" s="4"/>
      <c r="EP169" s="4"/>
      <c r="EQ169" s="5">
        <v>500</v>
      </c>
      <c r="ER169" s="4"/>
      <c r="ES169" s="4"/>
      <c r="ET169" s="4"/>
      <c r="EU169" s="9">
        <v>5650</v>
      </c>
      <c r="EV169" s="6">
        <v>7932.6</v>
      </c>
      <c r="EW169" s="7">
        <f t="shared" si="4"/>
        <v>6610.5000000000009</v>
      </c>
      <c r="EX169">
        <f t="shared" si="3"/>
        <v>1.4040000000000001</v>
      </c>
    </row>
    <row r="170" spans="1:154" ht="63.75" x14ac:dyDescent="0.25">
      <c r="A170" s="3">
        <v>169</v>
      </c>
      <c r="B170" s="3" t="s">
        <v>492</v>
      </c>
      <c r="C170" s="3" t="s">
        <v>493</v>
      </c>
      <c r="D170" s="3" t="s">
        <v>155</v>
      </c>
      <c r="E170" s="4"/>
      <c r="F170" s="4"/>
      <c r="G170" s="4"/>
      <c r="H170" s="4"/>
      <c r="I170" s="4"/>
      <c r="J170" s="4"/>
      <c r="K170" s="4"/>
      <c r="L170" s="4"/>
      <c r="M170" s="4"/>
      <c r="N170" s="5">
        <v>8</v>
      </c>
      <c r="O170" s="5">
        <v>4</v>
      </c>
      <c r="P170" s="4"/>
      <c r="Q170" s="5">
        <v>4</v>
      </c>
      <c r="R170" s="4"/>
      <c r="S170" s="4"/>
      <c r="T170" s="4"/>
      <c r="U170" s="4"/>
      <c r="V170" s="4"/>
      <c r="W170" s="4"/>
      <c r="X170" s="4"/>
      <c r="Y170" s="4"/>
      <c r="Z170" s="4"/>
      <c r="AA170" s="4"/>
      <c r="AB170" s="4"/>
      <c r="AC170" s="4"/>
      <c r="AD170" s="4"/>
      <c r="AE170" s="4"/>
      <c r="AF170" s="4"/>
      <c r="AG170" s="4"/>
      <c r="AH170" s="4"/>
      <c r="AI170" s="4"/>
      <c r="AJ170" s="4"/>
      <c r="AK170" s="4"/>
      <c r="AL170" s="4"/>
      <c r="AM170" s="5">
        <v>2</v>
      </c>
      <c r="AN170" s="4"/>
      <c r="AO170" s="4"/>
      <c r="AP170" s="4"/>
      <c r="AQ170" s="4"/>
      <c r="AR170" s="4"/>
      <c r="AS170" s="4"/>
      <c r="AT170" s="4"/>
      <c r="AU170" s="4"/>
      <c r="AV170" s="4"/>
      <c r="AW170" s="4"/>
      <c r="AX170" s="4"/>
      <c r="AY170" s="4"/>
      <c r="AZ170" s="4"/>
      <c r="BA170" s="4"/>
      <c r="BB170" s="4"/>
      <c r="BC170" s="4"/>
      <c r="BD170" s="4"/>
      <c r="BE170" s="4"/>
      <c r="BF170" s="4"/>
      <c r="BG170" s="4"/>
      <c r="BH170" s="4"/>
      <c r="BI170" s="4"/>
      <c r="BJ170" s="5">
        <v>1</v>
      </c>
      <c r="BK170" s="4"/>
      <c r="BL170" s="4"/>
      <c r="BM170" s="4"/>
      <c r="BN170" s="4"/>
      <c r="BO170" s="4"/>
      <c r="BP170" s="4"/>
      <c r="BQ170" s="4"/>
      <c r="BR170" s="4"/>
      <c r="BS170" s="4"/>
      <c r="BT170" s="4"/>
      <c r="BU170" s="4"/>
      <c r="BV170" s="4"/>
      <c r="BW170" s="4"/>
      <c r="BX170" s="5">
        <v>1</v>
      </c>
      <c r="BY170" s="4"/>
      <c r="BZ170" s="4"/>
      <c r="CA170" s="4"/>
      <c r="CB170" s="4"/>
      <c r="CC170" s="4"/>
      <c r="CD170" s="4"/>
      <c r="CE170" s="4"/>
      <c r="CF170" s="5">
        <v>1</v>
      </c>
      <c r="CG170" s="4"/>
      <c r="CH170" s="5">
        <v>28</v>
      </c>
      <c r="CI170" s="5">
        <v>50</v>
      </c>
      <c r="CJ170" s="4"/>
      <c r="CK170" s="4"/>
      <c r="CL170" s="4"/>
      <c r="CM170" s="5">
        <v>2</v>
      </c>
      <c r="CN170" s="4"/>
      <c r="CO170" s="5">
        <v>20</v>
      </c>
      <c r="CP170" s="4"/>
      <c r="CQ170" s="5">
        <v>2</v>
      </c>
      <c r="CR170" s="4"/>
      <c r="CS170" s="4"/>
      <c r="CT170" s="5">
        <v>2</v>
      </c>
      <c r="CU170" s="5">
        <v>3</v>
      </c>
      <c r="CV170" s="4"/>
      <c r="CW170" s="4"/>
      <c r="CX170" s="5">
        <v>6</v>
      </c>
      <c r="CY170" s="4"/>
      <c r="CZ170" s="5">
        <v>2</v>
      </c>
      <c r="DA170" s="4"/>
      <c r="DB170" s="4"/>
      <c r="DC170" s="5">
        <v>3</v>
      </c>
      <c r="DD170" s="4"/>
      <c r="DE170" s="5">
        <v>8</v>
      </c>
      <c r="DF170" s="5">
        <v>15</v>
      </c>
      <c r="DG170" s="5">
        <v>1</v>
      </c>
      <c r="DH170" s="5">
        <v>5</v>
      </c>
      <c r="DI170" s="4"/>
      <c r="DJ170" s="5">
        <v>1</v>
      </c>
      <c r="DK170" s="4"/>
      <c r="DL170" s="4"/>
      <c r="DM170" s="5">
        <v>4</v>
      </c>
      <c r="DN170" s="4"/>
      <c r="DO170" s="4"/>
      <c r="DP170" s="4"/>
      <c r="DQ170" s="5">
        <v>3</v>
      </c>
      <c r="DR170" s="4"/>
      <c r="DS170" s="4"/>
      <c r="DT170" s="4"/>
      <c r="DU170" s="4"/>
      <c r="DV170" s="4"/>
      <c r="DW170" s="5">
        <v>2</v>
      </c>
      <c r="DX170" s="4"/>
      <c r="DY170" s="5">
        <v>7</v>
      </c>
      <c r="DZ170" s="4"/>
      <c r="EA170" s="4"/>
      <c r="EB170" s="4"/>
      <c r="EC170" s="4"/>
      <c r="ED170" s="4"/>
      <c r="EE170" s="4"/>
      <c r="EF170" s="5">
        <v>2</v>
      </c>
      <c r="EG170" s="4"/>
      <c r="EH170" s="4"/>
      <c r="EI170" s="4"/>
      <c r="EJ170" s="4"/>
      <c r="EK170" s="4"/>
      <c r="EL170" s="4"/>
      <c r="EM170" s="4"/>
      <c r="EN170" s="5">
        <v>2</v>
      </c>
      <c r="EO170" s="4"/>
      <c r="EP170" s="4"/>
      <c r="EQ170" s="5">
        <v>20</v>
      </c>
      <c r="ER170" s="4"/>
      <c r="ES170" s="5">
        <v>2</v>
      </c>
      <c r="ET170" s="4"/>
      <c r="EU170" s="5">
        <v>211</v>
      </c>
      <c r="EV170" s="6">
        <v>129236.64</v>
      </c>
      <c r="EW170" s="7">
        <f t="shared" si="4"/>
        <v>107697.2</v>
      </c>
      <c r="EX170">
        <f t="shared" si="3"/>
        <v>612.49592417061615</v>
      </c>
    </row>
    <row r="171" spans="1:154" ht="63.75" x14ac:dyDescent="0.25">
      <c r="A171" s="3">
        <v>170</v>
      </c>
      <c r="B171" s="3" t="s">
        <v>494</v>
      </c>
      <c r="C171" s="3" t="s">
        <v>495</v>
      </c>
      <c r="D171" s="3" t="s">
        <v>155</v>
      </c>
      <c r="E171" s="4"/>
      <c r="F171" s="4"/>
      <c r="G171" s="4"/>
      <c r="H171" s="4"/>
      <c r="I171" s="4"/>
      <c r="J171" s="4"/>
      <c r="K171" s="4"/>
      <c r="L171" s="4"/>
      <c r="M171" s="4"/>
      <c r="N171" s="5">
        <v>8</v>
      </c>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5">
        <v>1</v>
      </c>
      <c r="BE171" s="4"/>
      <c r="BF171" s="4"/>
      <c r="BG171" s="4"/>
      <c r="BH171" s="4"/>
      <c r="BI171" s="4"/>
      <c r="BJ171" s="4"/>
      <c r="BK171" s="4"/>
      <c r="BL171" s="4"/>
      <c r="BM171" s="4"/>
      <c r="BN171" s="4"/>
      <c r="BO171" s="4"/>
      <c r="BP171" s="4"/>
      <c r="BQ171" s="4"/>
      <c r="BR171" s="4"/>
      <c r="BS171" s="4"/>
      <c r="BT171" s="4"/>
      <c r="BU171" s="4"/>
      <c r="BV171" s="4"/>
      <c r="BW171" s="4"/>
      <c r="BX171" s="5">
        <v>1</v>
      </c>
      <c r="BY171" s="4"/>
      <c r="BZ171" s="4"/>
      <c r="CA171" s="4"/>
      <c r="CB171" s="4"/>
      <c r="CC171" s="4"/>
      <c r="CD171" s="4"/>
      <c r="CE171" s="4"/>
      <c r="CF171" s="5">
        <v>1</v>
      </c>
      <c r="CG171" s="5">
        <v>1</v>
      </c>
      <c r="CH171" s="5">
        <v>26</v>
      </c>
      <c r="CI171" s="4"/>
      <c r="CJ171" s="4"/>
      <c r="CK171" s="4"/>
      <c r="CL171" s="4"/>
      <c r="CM171" s="5">
        <v>1</v>
      </c>
      <c r="CN171" s="4"/>
      <c r="CO171" s="4"/>
      <c r="CP171" s="4"/>
      <c r="CQ171" s="4"/>
      <c r="CR171" s="4"/>
      <c r="CS171" s="4"/>
      <c r="CT171" s="4"/>
      <c r="CU171" s="4"/>
      <c r="CV171" s="4"/>
      <c r="CW171" s="4"/>
      <c r="CX171" s="5">
        <v>4</v>
      </c>
      <c r="CY171" s="4"/>
      <c r="CZ171" s="4"/>
      <c r="DA171" s="4"/>
      <c r="DB171" s="4"/>
      <c r="DC171" s="5">
        <v>1</v>
      </c>
      <c r="DD171" s="4"/>
      <c r="DE171" s="5">
        <v>2</v>
      </c>
      <c r="DF171" s="4"/>
      <c r="DG171" s="4"/>
      <c r="DH171" s="4"/>
      <c r="DI171" s="4"/>
      <c r="DJ171" s="4"/>
      <c r="DK171" s="4"/>
      <c r="DL171" s="4"/>
      <c r="DM171" s="5">
        <v>2</v>
      </c>
      <c r="DN171" s="4"/>
      <c r="DO171" s="4"/>
      <c r="DP171" s="4"/>
      <c r="DQ171" s="5">
        <v>1</v>
      </c>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5">
        <v>49</v>
      </c>
      <c r="EV171" s="6">
        <v>24208.799999999999</v>
      </c>
      <c r="EW171" s="7">
        <f t="shared" si="4"/>
        <v>20174</v>
      </c>
      <c r="EX171">
        <f t="shared" si="3"/>
        <v>494.05714285714282</v>
      </c>
    </row>
    <row r="172" spans="1:154" ht="51" x14ac:dyDescent="0.25">
      <c r="A172" s="3">
        <v>171</v>
      </c>
      <c r="B172" s="3" t="s">
        <v>496</v>
      </c>
      <c r="C172" s="3" t="s">
        <v>497</v>
      </c>
      <c r="D172" s="3" t="s">
        <v>155</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5">
        <v>10</v>
      </c>
      <c r="DH172" s="4"/>
      <c r="DI172" s="4"/>
      <c r="DJ172" s="4"/>
      <c r="DK172" s="4"/>
      <c r="DL172" s="4"/>
      <c r="DM172" s="4"/>
      <c r="DN172" s="4"/>
      <c r="DO172" s="4"/>
      <c r="DP172" s="4"/>
      <c r="DQ172" s="4"/>
      <c r="DR172" s="4"/>
      <c r="DS172" s="5">
        <v>2</v>
      </c>
      <c r="DT172" s="4"/>
      <c r="DU172" s="4"/>
      <c r="DV172" s="4"/>
      <c r="DW172" s="4"/>
      <c r="DX172" s="5">
        <v>5</v>
      </c>
      <c r="DY172" s="4"/>
      <c r="DZ172" s="4"/>
      <c r="EA172" s="4"/>
      <c r="EB172" s="4"/>
      <c r="EC172" s="4"/>
      <c r="ED172" s="4"/>
      <c r="EE172" s="4"/>
      <c r="EF172" s="5">
        <v>5</v>
      </c>
      <c r="EG172" s="4"/>
      <c r="EH172" s="4"/>
      <c r="EI172" s="4"/>
      <c r="EJ172" s="4"/>
      <c r="EK172" s="4"/>
      <c r="EL172" s="4"/>
      <c r="EM172" s="4"/>
      <c r="EN172" s="4"/>
      <c r="EO172" s="4"/>
      <c r="EP172" s="5">
        <v>3</v>
      </c>
      <c r="EQ172" s="4"/>
      <c r="ER172" s="4"/>
      <c r="ES172" s="4"/>
      <c r="ET172" s="4"/>
      <c r="EU172" s="5">
        <v>25</v>
      </c>
      <c r="EV172" s="6">
        <v>52500</v>
      </c>
      <c r="EW172" s="7">
        <f t="shared" si="4"/>
        <v>43750</v>
      </c>
      <c r="EX172">
        <f t="shared" si="3"/>
        <v>2100</v>
      </c>
    </row>
    <row r="173" spans="1:154" ht="89.25" x14ac:dyDescent="0.25">
      <c r="A173" s="3">
        <v>172</v>
      </c>
      <c r="B173" s="3" t="s">
        <v>498</v>
      </c>
      <c r="C173" s="3" t="s">
        <v>499</v>
      </c>
      <c r="D173" s="3" t="s">
        <v>155</v>
      </c>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9">
        <v>2000</v>
      </c>
      <c r="CP173" s="4"/>
      <c r="CQ173" s="9">
        <v>1000</v>
      </c>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9">
        <v>1000</v>
      </c>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9">
        <v>4000</v>
      </c>
      <c r="EV173" s="6">
        <v>760032</v>
      </c>
      <c r="EW173" s="7">
        <f t="shared" si="4"/>
        <v>633360</v>
      </c>
      <c r="EX173">
        <f t="shared" si="3"/>
        <v>190.00800000000001</v>
      </c>
    </row>
    <row r="174" spans="1:154" ht="38.25" x14ac:dyDescent="0.25">
      <c r="A174" s="3">
        <v>173</v>
      </c>
      <c r="B174" s="3" t="s">
        <v>500</v>
      </c>
      <c r="C174" s="3" t="s">
        <v>501</v>
      </c>
      <c r="D174" s="3" t="s">
        <v>155</v>
      </c>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9">
        <v>5000</v>
      </c>
      <c r="DG174" s="4"/>
      <c r="DH174" s="9">
        <v>1100</v>
      </c>
      <c r="DI174" s="4"/>
      <c r="DJ174" s="4"/>
      <c r="DK174" s="4"/>
      <c r="DL174" s="4"/>
      <c r="DM174" s="4"/>
      <c r="DN174" s="4"/>
      <c r="DO174" s="4"/>
      <c r="DP174" s="4"/>
      <c r="DQ174" s="4"/>
      <c r="DR174" s="4"/>
      <c r="DS174" s="4"/>
      <c r="DT174" s="4"/>
      <c r="DU174" s="4"/>
      <c r="DV174" s="4"/>
      <c r="DW174" s="4"/>
      <c r="DX174" s="4"/>
      <c r="DY174" s="4"/>
      <c r="DZ174" s="5">
        <v>20</v>
      </c>
      <c r="EA174" s="4"/>
      <c r="EB174" s="4"/>
      <c r="EC174" s="4"/>
      <c r="ED174" s="4"/>
      <c r="EE174" s="4"/>
      <c r="EF174" s="4"/>
      <c r="EG174" s="4"/>
      <c r="EH174" s="4"/>
      <c r="EI174" s="4"/>
      <c r="EJ174" s="4"/>
      <c r="EK174" s="4"/>
      <c r="EL174" s="4"/>
      <c r="EM174" s="4"/>
      <c r="EN174" s="4"/>
      <c r="EO174" s="4"/>
      <c r="EP174" s="4"/>
      <c r="EQ174" s="4"/>
      <c r="ER174" s="4"/>
      <c r="ES174" s="4"/>
      <c r="ET174" s="4"/>
      <c r="EU174" s="9">
        <v>6120</v>
      </c>
      <c r="EV174" s="6">
        <v>918000</v>
      </c>
      <c r="EW174" s="7">
        <f t="shared" si="4"/>
        <v>765000</v>
      </c>
      <c r="EX174">
        <f t="shared" si="3"/>
        <v>150</v>
      </c>
    </row>
    <row r="175" spans="1:154" ht="76.5" x14ac:dyDescent="0.25">
      <c r="A175" s="3">
        <v>174</v>
      </c>
      <c r="B175" s="3" t="s">
        <v>502</v>
      </c>
      <c r="C175" s="3" t="s">
        <v>503</v>
      </c>
      <c r="D175" s="3" t="s">
        <v>155</v>
      </c>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5">
        <v>58</v>
      </c>
      <c r="CT175" s="4"/>
      <c r="CU175" s="4"/>
      <c r="CV175" s="4"/>
      <c r="CW175" s="4"/>
      <c r="CX175" s="4"/>
      <c r="CY175" s="4"/>
      <c r="CZ175" s="4"/>
      <c r="DA175" s="4"/>
      <c r="DB175" s="4"/>
      <c r="DC175" s="4"/>
      <c r="DD175" s="4"/>
      <c r="DE175" s="4"/>
      <c r="DF175" s="4"/>
      <c r="DG175" s="4"/>
      <c r="DH175" s="9">
        <v>1105</v>
      </c>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9">
        <v>1163</v>
      </c>
      <c r="EV175" s="6">
        <v>1046700</v>
      </c>
      <c r="EW175" s="7">
        <f t="shared" si="4"/>
        <v>872250</v>
      </c>
      <c r="EX175">
        <f t="shared" si="3"/>
        <v>900</v>
      </c>
    </row>
    <row r="176" spans="1:154" ht="127.5" x14ac:dyDescent="0.25">
      <c r="A176" s="3">
        <v>175</v>
      </c>
      <c r="B176" s="3" t="s">
        <v>504</v>
      </c>
      <c r="C176" s="3" t="s">
        <v>505</v>
      </c>
      <c r="D176" s="3" t="s">
        <v>506</v>
      </c>
      <c r="E176" s="4"/>
      <c r="F176" s="4"/>
      <c r="G176" s="4"/>
      <c r="H176" s="4"/>
      <c r="I176" s="4"/>
      <c r="J176" s="9">
        <v>4000</v>
      </c>
      <c r="K176" s="4"/>
      <c r="L176" s="4"/>
      <c r="M176" s="4"/>
      <c r="N176" s="4"/>
      <c r="O176" s="4"/>
      <c r="P176" s="4"/>
      <c r="Q176" s="4"/>
      <c r="R176" s="4"/>
      <c r="S176" s="4"/>
      <c r="T176" s="4"/>
      <c r="U176" s="4"/>
      <c r="V176" s="4"/>
      <c r="W176" s="4"/>
      <c r="X176" s="4"/>
      <c r="Y176" s="4"/>
      <c r="Z176" s="4"/>
      <c r="AA176" s="4"/>
      <c r="AB176" s="9">
        <v>1000</v>
      </c>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9">
        <v>5000</v>
      </c>
      <c r="DF176" s="4"/>
      <c r="DG176" s="4"/>
      <c r="DH176" s="9">
        <v>1000</v>
      </c>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9">
        <v>2000</v>
      </c>
      <c r="EK176" s="4"/>
      <c r="EL176" s="4"/>
      <c r="EM176" s="4"/>
      <c r="EN176" s="4"/>
      <c r="EO176" s="4"/>
      <c r="EP176" s="4"/>
      <c r="EQ176" s="9">
        <v>2000</v>
      </c>
      <c r="ER176" s="4"/>
      <c r="ES176" s="4"/>
      <c r="ET176" s="4"/>
      <c r="EU176" s="9">
        <v>15000</v>
      </c>
      <c r="EV176" s="6">
        <v>3600</v>
      </c>
      <c r="EW176" s="7">
        <f t="shared" si="4"/>
        <v>3000</v>
      </c>
      <c r="EX176">
        <f t="shared" si="3"/>
        <v>0.24</v>
      </c>
    </row>
    <row r="177" spans="1:154" ht="38.25" x14ac:dyDescent="0.25">
      <c r="A177" s="3">
        <v>175</v>
      </c>
      <c r="B177" s="3" t="s">
        <v>507</v>
      </c>
      <c r="C177" s="3" t="s">
        <v>508</v>
      </c>
      <c r="D177" s="3" t="s">
        <v>155</v>
      </c>
      <c r="E177" s="4"/>
      <c r="F177" s="4"/>
      <c r="G177" s="4"/>
      <c r="H177" s="4"/>
      <c r="I177" s="4"/>
      <c r="J177" s="5">
        <v>4</v>
      </c>
      <c r="K177" s="4"/>
      <c r="L177" s="4"/>
      <c r="M177" s="4"/>
      <c r="N177" s="4"/>
      <c r="O177" s="4"/>
      <c r="P177" s="4"/>
      <c r="Q177" s="4"/>
      <c r="R177" s="4"/>
      <c r="S177" s="4"/>
      <c r="T177" s="4"/>
      <c r="U177" s="4"/>
      <c r="V177" s="4"/>
      <c r="W177" s="4"/>
      <c r="X177" s="4"/>
      <c r="Y177" s="4"/>
      <c r="Z177" s="4"/>
      <c r="AA177" s="4"/>
      <c r="AB177" s="5">
        <v>1</v>
      </c>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5">
        <v>5</v>
      </c>
      <c r="DF177" s="4"/>
      <c r="DG177" s="4"/>
      <c r="DH177" s="5">
        <v>1</v>
      </c>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5">
        <v>2</v>
      </c>
      <c r="EK177" s="4"/>
      <c r="EL177" s="4"/>
      <c r="EM177" s="4"/>
      <c r="EN177" s="4"/>
      <c r="EO177" s="4"/>
      <c r="EP177" s="4"/>
      <c r="EQ177" s="5">
        <v>2</v>
      </c>
      <c r="ER177" s="4"/>
      <c r="ES177" s="4"/>
      <c r="ET177" s="4"/>
      <c r="EU177" s="5">
        <v>15</v>
      </c>
      <c r="EV177" s="16"/>
      <c r="EW177" s="7">
        <f t="shared" si="4"/>
        <v>0</v>
      </c>
      <c r="EX177">
        <f t="shared" si="3"/>
        <v>0</v>
      </c>
    </row>
    <row r="178" spans="1:154" ht="76.5" x14ac:dyDescent="0.25">
      <c r="A178" s="3">
        <v>176</v>
      </c>
      <c r="B178" s="3" t="s">
        <v>509</v>
      </c>
      <c r="C178" s="3" t="s">
        <v>510</v>
      </c>
      <c r="D178" s="3" t="s">
        <v>506</v>
      </c>
      <c r="E178" s="4"/>
      <c r="F178" s="4"/>
      <c r="G178" s="4"/>
      <c r="H178" s="4"/>
      <c r="I178" s="4"/>
      <c r="J178" s="9">
        <v>4000</v>
      </c>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9">
        <v>1000</v>
      </c>
      <c r="DP178" s="4"/>
      <c r="DQ178" s="4"/>
      <c r="DR178" s="4"/>
      <c r="DS178" s="4"/>
      <c r="DT178" s="4"/>
      <c r="DU178" s="4"/>
      <c r="DV178" s="4"/>
      <c r="DW178" s="4"/>
      <c r="DX178" s="4"/>
      <c r="DY178" s="4"/>
      <c r="DZ178" s="4"/>
      <c r="EA178" s="4"/>
      <c r="EB178" s="4"/>
      <c r="EC178" s="4"/>
      <c r="ED178" s="4"/>
      <c r="EE178" s="4"/>
      <c r="EF178" s="4"/>
      <c r="EG178" s="4"/>
      <c r="EH178" s="4"/>
      <c r="EI178" s="4"/>
      <c r="EJ178" s="9">
        <v>5000</v>
      </c>
      <c r="EK178" s="4"/>
      <c r="EL178" s="4"/>
      <c r="EM178" s="4"/>
      <c r="EN178" s="4"/>
      <c r="EO178" s="4"/>
      <c r="EP178" s="4"/>
      <c r="EQ178" s="4"/>
      <c r="ER178" s="4"/>
      <c r="ES178" s="4"/>
      <c r="ET178" s="4"/>
      <c r="EU178" s="9">
        <v>10000</v>
      </c>
      <c r="EV178" s="6">
        <v>2400</v>
      </c>
      <c r="EW178" s="7">
        <f t="shared" si="4"/>
        <v>2000</v>
      </c>
      <c r="EX178">
        <f t="shared" si="3"/>
        <v>0.24</v>
      </c>
    </row>
    <row r="179" spans="1:154" ht="38.25" x14ac:dyDescent="0.25">
      <c r="A179" s="3">
        <v>176</v>
      </c>
      <c r="B179" s="3" t="s">
        <v>511</v>
      </c>
      <c r="C179" s="3" t="s">
        <v>512</v>
      </c>
      <c r="D179" s="3" t="s">
        <v>155</v>
      </c>
      <c r="E179" s="4"/>
      <c r="F179" s="4"/>
      <c r="G179" s="4"/>
      <c r="H179" s="4"/>
      <c r="I179" s="4"/>
      <c r="J179" s="5">
        <v>4</v>
      </c>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5">
        <v>1</v>
      </c>
      <c r="DP179" s="4"/>
      <c r="DQ179" s="4"/>
      <c r="DR179" s="4"/>
      <c r="DS179" s="4"/>
      <c r="DT179" s="4"/>
      <c r="DU179" s="4"/>
      <c r="DV179" s="4"/>
      <c r="DW179" s="4"/>
      <c r="DX179" s="4"/>
      <c r="DY179" s="4"/>
      <c r="DZ179" s="4"/>
      <c r="EA179" s="4"/>
      <c r="EB179" s="4"/>
      <c r="EC179" s="4"/>
      <c r="ED179" s="4"/>
      <c r="EE179" s="4"/>
      <c r="EF179" s="4"/>
      <c r="EG179" s="4"/>
      <c r="EH179" s="4"/>
      <c r="EI179" s="4"/>
      <c r="EJ179" s="5">
        <v>5</v>
      </c>
      <c r="EK179" s="4"/>
      <c r="EL179" s="4"/>
      <c r="EM179" s="4"/>
      <c r="EN179" s="4"/>
      <c r="EO179" s="4"/>
      <c r="EP179" s="4"/>
      <c r="EQ179" s="4"/>
      <c r="ER179" s="4"/>
      <c r="ES179" s="4"/>
      <c r="ET179" s="4"/>
      <c r="EU179" s="5">
        <v>10</v>
      </c>
      <c r="EV179" s="16"/>
      <c r="EW179" s="7">
        <f t="shared" si="4"/>
        <v>0</v>
      </c>
      <c r="EX179">
        <f t="shared" si="3"/>
        <v>0</v>
      </c>
    </row>
    <row r="180" spans="1:154" ht="76.5" x14ac:dyDescent="0.25">
      <c r="A180" s="3">
        <v>177</v>
      </c>
      <c r="B180" s="3" t="s">
        <v>513</v>
      </c>
      <c r="C180" s="3" t="s">
        <v>514</v>
      </c>
      <c r="D180" s="3" t="s">
        <v>506</v>
      </c>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9">
        <v>49000</v>
      </c>
      <c r="DF180" s="4"/>
      <c r="DG180" s="9">
        <v>5000</v>
      </c>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9">
        <v>54000</v>
      </c>
      <c r="EV180" s="6">
        <v>6480</v>
      </c>
      <c r="EW180" s="7">
        <f t="shared" si="4"/>
        <v>5400</v>
      </c>
      <c r="EX180">
        <f t="shared" si="3"/>
        <v>0.12</v>
      </c>
    </row>
    <row r="181" spans="1:154" ht="38.25" x14ac:dyDescent="0.25">
      <c r="A181" s="3">
        <v>177</v>
      </c>
      <c r="B181" s="3" t="s">
        <v>515</v>
      </c>
      <c r="C181" s="3" t="s">
        <v>516</v>
      </c>
      <c r="D181" s="3" t="s">
        <v>155</v>
      </c>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5">
        <v>49</v>
      </c>
      <c r="DF181" s="4"/>
      <c r="DG181" s="5">
        <v>5</v>
      </c>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5">
        <v>54</v>
      </c>
      <c r="EV181" s="16"/>
      <c r="EW181" s="7">
        <f t="shared" si="4"/>
        <v>0</v>
      </c>
      <c r="EX181">
        <f t="shared" si="3"/>
        <v>0</v>
      </c>
    </row>
    <row r="182" spans="1:154" ht="76.5" x14ac:dyDescent="0.25">
      <c r="A182" s="3">
        <v>178</v>
      </c>
      <c r="B182" s="3" t="s">
        <v>517</v>
      </c>
      <c r="C182" s="3" t="s">
        <v>518</v>
      </c>
      <c r="D182" s="3" t="s">
        <v>506</v>
      </c>
      <c r="E182" s="4"/>
      <c r="F182" s="4"/>
      <c r="G182" s="4"/>
      <c r="H182" s="4"/>
      <c r="I182" s="4"/>
      <c r="J182" s="9">
        <v>1000</v>
      </c>
      <c r="K182" s="4"/>
      <c r="L182" s="4"/>
      <c r="M182" s="4"/>
      <c r="N182" s="4"/>
      <c r="O182" s="4"/>
      <c r="P182" s="9">
        <v>5000</v>
      </c>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9">
        <v>3000</v>
      </c>
      <c r="CQ182" s="4"/>
      <c r="CR182" s="4"/>
      <c r="CS182" s="4"/>
      <c r="CT182" s="4"/>
      <c r="CU182" s="4"/>
      <c r="CV182" s="4"/>
      <c r="CW182" s="4"/>
      <c r="CX182" s="4"/>
      <c r="CY182" s="4"/>
      <c r="CZ182" s="4"/>
      <c r="DA182" s="4"/>
      <c r="DB182" s="9">
        <v>1000</v>
      </c>
      <c r="DC182" s="4"/>
      <c r="DD182" s="4"/>
      <c r="DE182" s="4"/>
      <c r="DF182" s="4"/>
      <c r="DG182" s="4"/>
      <c r="DH182" s="4"/>
      <c r="DI182" s="4"/>
      <c r="DJ182" s="4"/>
      <c r="DK182" s="4"/>
      <c r="DL182" s="4"/>
      <c r="DM182" s="4"/>
      <c r="DN182" s="4"/>
      <c r="DO182" s="9">
        <v>1000</v>
      </c>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9">
        <v>4000</v>
      </c>
      <c r="ER182" s="4"/>
      <c r="ES182" s="9">
        <v>3000</v>
      </c>
      <c r="ET182" s="4"/>
      <c r="EU182" s="9">
        <v>18000</v>
      </c>
      <c r="EV182" s="6">
        <v>5832</v>
      </c>
      <c r="EW182" s="7">
        <f t="shared" si="4"/>
        <v>4860</v>
      </c>
      <c r="EX182">
        <f t="shared" si="3"/>
        <v>0.32400000000000001</v>
      </c>
    </row>
    <row r="183" spans="1:154" ht="38.25" x14ac:dyDescent="0.25">
      <c r="A183" s="3">
        <v>178</v>
      </c>
      <c r="B183" s="3" t="s">
        <v>519</v>
      </c>
      <c r="C183" s="3" t="s">
        <v>520</v>
      </c>
      <c r="D183" s="3" t="s">
        <v>155</v>
      </c>
      <c r="E183" s="4"/>
      <c r="F183" s="4"/>
      <c r="G183" s="4"/>
      <c r="H183" s="4"/>
      <c r="I183" s="4"/>
      <c r="J183" s="5">
        <v>1</v>
      </c>
      <c r="K183" s="4"/>
      <c r="L183" s="4"/>
      <c r="M183" s="4"/>
      <c r="N183" s="4"/>
      <c r="O183" s="4"/>
      <c r="P183" s="5">
        <v>5</v>
      </c>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5">
        <v>3</v>
      </c>
      <c r="CQ183" s="4"/>
      <c r="CR183" s="4"/>
      <c r="CS183" s="4"/>
      <c r="CT183" s="4"/>
      <c r="CU183" s="4"/>
      <c r="CV183" s="4"/>
      <c r="CW183" s="4"/>
      <c r="CX183" s="4"/>
      <c r="CY183" s="4"/>
      <c r="CZ183" s="4"/>
      <c r="DA183" s="4"/>
      <c r="DB183" s="5">
        <v>1</v>
      </c>
      <c r="DC183" s="4"/>
      <c r="DD183" s="4"/>
      <c r="DE183" s="4"/>
      <c r="DF183" s="4"/>
      <c r="DG183" s="4"/>
      <c r="DH183" s="4"/>
      <c r="DI183" s="4"/>
      <c r="DJ183" s="4"/>
      <c r="DK183" s="4"/>
      <c r="DL183" s="4"/>
      <c r="DM183" s="4"/>
      <c r="DN183" s="4"/>
      <c r="DO183" s="5">
        <v>1</v>
      </c>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5">
        <v>4</v>
      </c>
      <c r="ER183" s="4"/>
      <c r="ES183" s="5">
        <v>3</v>
      </c>
      <c r="ET183" s="4"/>
      <c r="EU183" s="5">
        <v>18</v>
      </c>
      <c r="EV183" s="16"/>
      <c r="EW183" s="7">
        <f t="shared" si="4"/>
        <v>0</v>
      </c>
      <c r="EX183">
        <f t="shared" si="3"/>
        <v>0</v>
      </c>
    </row>
    <row r="184" spans="1:154" ht="76.5" x14ac:dyDescent="0.25">
      <c r="A184" s="3">
        <v>179</v>
      </c>
      <c r="B184" s="3" t="s">
        <v>521</v>
      </c>
      <c r="C184" s="3" t="s">
        <v>522</v>
      </c>
      <c r="D184" s="3" t="s">
        <v>506</v>
      </c>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9">
        <v>1000</v>
      </c>
      <c r="CT184" s="4"/>
      <c r="CU184" s="4"/>
      <c r="CV184" s="4"/>
      <c r="CW184" s="4"/>
      <c r="CX184" s="4"/>
      <c r="CY184" s="9">
        <v>1000</v>
      </c>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9">
        <v>5000</v>
      </c>
      <c r="ER184" s="4"/>
      <c r="ES184" s="9">
        <v>1000</v>
      </c>
      <c r="ET184" s="4"/>
      <c r="EU184" s="9">
        <v>8000</v>
      </c>
      <c r="EV184" s="6">
        <v>2592</v>
      </c>
      <c r="EW184" s="7">
        <f t="shared" si="4"/>
        <v>2160</v>
      </c>
      <c r="EX184">
        <f t="shared" si="3"/>
        <v>0.32400000000000001</v>
      </c>
    </row>
    <row r="185" spans="1:154" ht="38.25" x14ac:dyDescent="0.25">
      <c r="A185" s="3">
        <v>179</v>
      </c>
      <c r="B185" s="3" t="s">
        <v>523</v>
      </c>
      <c r="C185" s="3" t="s">
        <v>524</v>
      </c>
      <c r="D185" s="3" t="s">
        <v>155</v>
      </c>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5">
        <v>1</v>
      </c>
      <c r="CT185" s="4"/>
      <c r="CU185" s="4"/>
      <c r="CV185" s="4"/>
      <c r="CW185" s="4"/>
      <c r="CX185" s="4"/>
      <c r="CY185" s="5">
        <v>1</v>
      </c>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5">
        <v>5</v>
      </c>
      <c r="ER185" s="4"/>
      <c r="ES185" s="5">
        <v>1</v>
      </c>
      <c r="ET185" s="4"/>
      <c r="EU185" s="5">
        <v>8</v>
      </c>
      <c r="EV185" s="16"/>
      <c r="EW185" s="7">
        <f t="shared" si="4"/>
        <v>0</v>
      </c>
      <c r="EX185">
        <f t="shared" si="3"/>
        <v>0</v>
      </c>
    </row>
    <row r="186" spans="1:154" ht="76.5" x14ac:dyDescent="0.25">
      <c r="A186" s="3">
        <v>180</v>
      </c>
      <c r="B186" s="3" t="s">
        <v>525</v>
      </c>
      <c r="C186" s="3" t="s">
        <v>526</v>
      </c>
      <c r="D186" s="3" t="s">
        <v>506</v>
      </c>
      <c r="E186" s="4"/>
      <c r="F186" s="4"/>
      <c r="G186" s="4"/>
      <c r="H186" s="4"/>
      <c r="I186" s="4"/>
      <c r="J186" s="4"/>
      <c r="K186" s="4"/>
      <c r="L186" s="4"/>
      <c r="M186" s="4"/>
      <c r="N186" s="9">
        <v>10000</v>
      </c>
      <c r="O186" s="4"/>
      <c r="P186" s="9">
        <v>5000</v>
      </c>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9">
        <v>15000</v>
      </c>
      <c r="CQ186" s="4"/>
      <c r="CR186" s="9">
        <v>3000</v>
      </c>
      <c r="CS186" s="9">
        <v>5000</v>
      </c>
      <c r="CT186" s="9">
        <v>5000</v>
      </c>
      <c r="CU186" s="9">
        <v>5000</v>
      </c>
      <c r="CV186" s="4"/>
      <c r="CW186" s="4"/>
      <c r="CX186" s="4"/>
      <c r="CY186" s="4"/>
      <c r="CZ186" s="4"/>
      <c r="DA186" s="4"/>
      <c r="DB186" s="4"/>
      <c r="DC186" s="4"/>
      <c r="DD186" s="4"/>
      <c r="DE186" s="4"/>
      <c r="DF186" s="9">
        <v>10000</v>
      </c>
      <c r="DG186" s="4"/>
      <c r="DH186" s="9">
        <v>2000</v>
      </c>
      <c r="DI186" s="4"/>
      <c r="DJ186" s="4"/>
      <c r="DK186" s="9">
        <v>1000</v>
      </c>
      <c r="DL186" s="4"/>
      <c r="DM186" s="4"/>
      <c r="DN186" s="4"/>
      <c r="DO186" s="4"/>
      <c r="DP186" s="4"/>
      <c r="DQ186" s="4"/>
      <c r="DR186" s="4"/>
      <c r="DS186" s="4"/>
      <c r="DT186" s="4"/>
      <c r="DU186" s="9">
        <v>10000</v>
      </c>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9">
        <v>71000</v>
      </c>
      <c r="EV186" s="6">
        <v>8520</v>
      </c>
      <c r="EW186" s="7">
        <f t="shared" si="4"/>
        <v>7100</v>
      </c>
      <c r="EX186">
        <f t="shared" si="3"/>
        <v>0.12</v>
      </c>
    </row>
    <row r="187" spans="1:154" ht="38.25" x14ac:dyDescent="0.25">
      <c r="A187" s="3">
        <v>180</v>
      </c>
      <c r="B187" s="3" t="s">
        <v>527</v>
      </c>
      <c r="C187" s="3" t="s">
        <v>528</v>
      </c>
      <c r="D187" s="3" t="s">
        <v>155</v>
      </c>
      <c r="E187" s="4"/>
      <c r="F187" s="4"/>
      <c r="G187" s="4"/>
      <c r="H187" s="4"/>
      <c r="I187" s="4"/>
      <c r="J187" s="4"/>
      <c r="K187" s="4"/>
      <c r="L187" s="4"/>
      <c r="M187" s="4"/>
      <c r="N187" s="5">
        <v>10</v>
      </c>
      <c r="O187" s="4"/>
      <c r="P187" s="5">
        <v>5</v>
      </c>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5">
        <v>15</v>
      </c>
      <c r="CQ187" s="4"/>
      <c r="CR187" s="5">
        <v>3</v>
      </c>
      <c r="CS187" s="5">
        <v>5</v>
      </c>
      <c r="CT187" s="5">
        <v>5</v>
      </c>
      <c r="CU187" s="5">
        <v>5</v>
      </c>
      <c r="CV187" s="4"/>
      <c r="CW187" s="4"/>
      <c r="CX187" s="4"/>
      <c r="CY187" s="4"/>
      <c r="CZ187" s="4"/>
      <c r="DA187" s="4"/>
      <c r="DB187" s="4"/>
      <c r="DC187" s="4"/>
      <c r="DD187" s="4"/>
      <c r="DE187" s="4"/>
      <c r="DF187" s="5">
        <v>10</v>
      </c>
      <c r="DG187" s="4"/>
      <c r="DH187" s="5">
        <v>2</v>
      </c>
      <c r="DI187" s="4"/>
      <c r="DJ187" s="4"/>
      <c r="DK187" s="5">
        <v>1</v>
      </c>
      <c r="DL187" s="4"/>
      <c r="DM187" s="4"/>
      <c r="DN187" s="4"/>
      <c r="DO187" s="4"/>
      <c r="DP187" s="4"/>
      <c r="DQ187" s="4"/>
      <c r="DR187" s="4"/>
      <c r="DS187" s="4"/>
      <c r="DT187" s="4"/>
      <c r="DU187" s="5">
        <v>10</v>
      </c>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5">
        <v>71</v>
      </c>
      <c r="EV187" s="16"/>
      <c r="EW187" s="7">
        <f t="shared" si="4"/>
        <v>0</v>
      </c>
      <c r="EX187">
        <f t="shared" si="3"/>
        <v>0</v>
      </c>
    </row>
    <row r="188" spans="1:154" ht="76.5" x14ac:dyDescent="0.25">
      <c r="A188" s="3">
        <v>181</v>
      </c>
      <c r="B188" s="3" t="s">
        <v>529</v>
      </c>
      <c r="C188" s="3" t="s">
        <v>530</v>
      </c>
      <c r="D188" s="3" t="s">
        <v>506</v>
      </c>
      <c r="E188" s="4"/>
      <c r="F188" s="4"/>
      <c r="G188" s="4"/>
      <c r="H188" s="4"/>
      <c r="I188" s="4"/>
      <c r="J188" s="4"/>
      <c r="K188" s="4"/>
      <c r="L188" s="4"/>
      <c r="M188" s="4"/>
      <c r="N188" s="4"/>
      <c r="O188" s="4"/>
      <c r="P188" s="9">
        <v>2000</v>
      </c>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9">
        <v>10000</v>
      </c>
      <c r="CS188" s="4"/>
      <c r="CT188" s="4"/>
      <c r="CU188" s="4"/>
      <c r="CV188" s="4"/>
      <c r="CW188" s="4"/>
      <c r="CX188" s="4"/>
      <c r="CY188" s="4"/>
      <c r="CZ188" s="4"/>
      <c r="DA188" s="4"/>
      <c r="DB188" s="4"/>
      <c r="DC188" s="4"/>
      <c r="DD188" s="4"/>
      <c r="DE188" s="4"/>
      <c r="DF188" s="4"/>
      <c r="DG188" s="4"/>
      <c r="DH188" s="4"/>
      <c r="DI188" s="4"/>
      <c r="DJ188" s="4"/>
      <c r="DK188" s="4"/>
      <c r="DL188" s="4"/>
      <c r="DM188" s="4"/>
      <c r="DN188" s="9">
        <v>36000</v>
      </c>
      <c r="DO188" s="4"/>
      <c r="DP188" s="4"/>
      <c r="DQ188" s="9">
        <v>12000</v>
      </c>
      <c r="DR188" s="4"/>
      <c r="DS188" s="4"/>
      <c r="DT188" s="4"/>
      <c r="DU188" s="4"/>
      <c r="DV188" s="4"/>
      <c r="DW188" s="4"/>
      <c r="DX188" s="4"/>
      <c r="DY188" s="4"/>
      <c r="DZ188" s="9">
        <v>30000</v>
      </c>
      <c r="EA188" s="4"/>
      <c r="EB188" s="4"/>
      <c r="EC188" s="9">
        <v>12000</v>
      </c>
      <c r="ED188" s="4"/>
      <c r="EE188" s="4"/>
      <c r="EF188" s="4"/>
      <c r="EG188" s="4"/>
      <c r="EH188" s="4"/>
      <c r="EI188" s="4"/>
      <c r="EJ188" s="4"/>
      <c r="EK188" s="4"/>
      <c r="EL188" s="4"/>
      <c r="EM188" s="4"/>
      <c r="EN188" s="4"/>
      <c r="EO188" s="4"/>
      <c r="EP188" s="4"/>
      <c r="EQ188" s="4"/>
      <c r="ER188" s="4"/>
      <c r="ES188" s="4"/>
      <c r="ET188" s="9">
        <v>10000</v>
      </c>
      <c r="EU188" s="9">
        <v>112000</v>
      </c>
      <c r="EV188" s="6">
        <v>13440</v>
      </c>
      <c r="EW188" s="7">
        <f t="shared" si="4"/>
        <v>11200</v>
      </c>
      <c r="EX188">
        <f t="shared" si="3"/>
        <v>0.12</v>
      </c>
    </row>
    <row r="189" spans="1:154" ht="38.25" x14ac:dyDescent="0.25">
      <c r="A189" s="3">
        <v>181</v>
      </c>
      <c r="B189" s="3" t="s">
        <v>531</v>
      </c>
      <c r="C189" s="3" t="s">
        <v>532</v>
      </c>
      <c r="D189" s="3" t="s">
        <v>155</v>
      </c>
      <c r="E189" s="4"/>
      <c r="F189" s="4"/>
      <c r="G189" s="4"/>
      <c r="H189" s="4"/>
      <c r="I189" s="4"/>
      <c r="J189" s="4"/>
      <c r="K189" s="4"/>
      <c r="L189" s="4"/>
      <c r="M189" s="4"/>
      <c r="N189" s="4"/>
      <c r="O189" s="4"/>
      <c r="P189" s="5">
        <v>2</v>
      </c>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5">
        <v>10</v>
      </c>
      <c r="CS189" s="4"/>
      <c r="CT189" s="4"/>
      <c r="CU189" s="4"/>
      <c r="CV189" s="4"/>
      <c r="CW189" s="4"/>
      <c r="CX189" s="4"/>
      <c r="CY189" s="4"/>
      <c r="CZ189" s="4"/>
      <c r="DA189" s="4"/>
      <c r="DB189" s="4"/>
      <c r="DC189" s="4"/>
      <c r="DD189" s="4"/>
      <c r="DE189" s="4"/>
      <c r="DF189" s="4"/>
      <c r="DG189" s="4"/>
      <c r="DH189" s="4"/>
      <c r="DI189" s="4"/>
      <c r="DJ189" s="4"/>
      <c r="DK189" s="4"/>
      <c r="DL189" s="4"/>
      <c r="DM189" s="4"/>
      <c r="DN189" s="5">
        <v>36</v>
      </c>
      <c r="DO189" s="4"/>
      <c r="DP189" s="4"/>
      <c r="DQ189" s="5">
        <v>12</v>
      </c>
      <c r="DR189" s="4"/>
      <c r="DS189" s="4"/>
      <c r="DT189" s="4"/>
      <c r="DU189" s="4"/>
      <c r="DV189" s="4"/>
      <c r="DW189" s="4"/>
      <c r="DX189" s="4"/>
      <c r="DY189" s="4"/>
      <c r="DZ189" s="5">
        <v>30</v>
      </c>
      <c r="EA189" s="4"/>
      <c r="EB189" s="4"/>
      <c r="EC189" s="5">
        <v>12</v>
      </c>
      <c r="ED189" s="4"/>
      <c r="EE189" s="4"/>
      <c r="EF189" s="4"/>
      <c r="EG189" s="4"/>
      <c r="EH189" s="4"/>
      <c r="EI189" s="4"/>
      <c r="EJ189" s="4"/>
      <c r="EK189" s="4"/>
      <c r="EL189" s="4"/>
      <c r="EM189" s="4"/>
      <c r="EN189" s="4"/>
      <c r="EO189" s="4"/>
      <c r="EP189" s="4"/>
      <c r="EQ189" s="4"/>
      <c r="ER189" s="4"/>
      <c r="ES189" s="4"/>
      <c r="ET189" s="5">
        <v>10</v>
      </c>
      <c r="EU189" s="5">
        <v>112</v>
      </c>
      <c r="EV189" s="16"/>
      <c r="EW189" s="7">
        <f t="shared" si="4"/>
        <v>0</v>
      </c>
      <c r="EX189">
        <f t="shared" si="3"/>
        <v>0</v>
      </c>
    </row>
    <row r="190" spans="1:154" ht="76.5" x14ac:dyDescent="0.25">
      <c r="A190" s="3">
        <v>182</v>
      </c>
      <c r="B190" s="3" t="s">
        <v>533</v>
      </c>
      <c r="C190" s="3" t="s">
        <v>534</v>
      </c>
      <c r="D190" s="3" t="s">
        <v>506</v>
      </c>
      <c r="E190" s="9">
        <v>14000</v>
      </c>
      <c r="F190" s="4"/>
      <c r="G190" s="4"/>
      <c r="H190" s="4"/>
      <c r="I190" s="9">
        <v>1000</v>
      </c>
      <c r="J190" s="9">
        <v>5000</v>
      </c>
      <c r="K190" s="4"/>
      <c r="L190" s="4"/>
      <c r="M190" s="4"/>
      <c r="N190" s="4"/>
      <c r="O190" s="4"/>
      <c r="P190" s="9">
        <v>2000</v>
      </c>
      <c r="Q190" s="4"/>
      <c r="R190" s="4"/>
      <c r="S190" s="4"/>
      <c r="T190" s="4"/>
      <c r="U190" s="4"/>
      <c r="V190" s="4"/>
      <c r="W190" s="4"/>
      <c r="X190" s="4"/>
      <c r="Y190" s="4"/>
      <c r="Z190" s="4"/>
      <c r="AA190" s="4"/>
      <c r="AB190" s="4"/>
      <c r="AC190" s="4"/>
      <c r="AD190" s="4"/>
      <c r="AE190" s="4"/>
      <c r="AF190" s="4"/>
      <c r="AG190" s="4"/>
      <c r="AH190" s="4"/>
      <c r="AI190" s="4"/>
      <c r="AJ190" s="4"/>
      <c r="AK190" s="4"/>
      <c r="AL190" s="4"/>
      <c r="AM190" s="9">
        <v>1000</v>
      </c>
      <c r="AN190" s="4"/>
      <c r="AO190" s="9">
        <v>5000</v>
      </c>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9">
        <v>1000</v>
      </c>
      <c r="CK190" s="4"/>
      <c r="CL190" s="4"/>
      <c r="CM190" s="4"/>
      <c r="CN190" s="4"/>
      <c r="CO190" s="4"/>
      <c r="CP190" s="4"/>
      <c r="CQ190" s="9">
        <v>25000</v>
      </c>
      <c r="CR190" s="9">
        <v>12000</v>
      </c>
      <c r="CS190" s="9">
        <v>1000</v>
      </c>
      <c r="CT190" s="4"/>
      <c r="CU190" s="4"/>
      <c r="CV190" s="4"/>
      <c r="CW190" s="4"/>
      <c r="CX190" s="9">
        <v>50000</v>
      </c>
      <c r="CY190" s="4"/>
      <c r="CZ190" s="9">
        <v>15000</v>
      </c>
      <c r="DA190" s="9">
        <v>7000</v>
      </c>
      <c r="DB190" s="9">
        <v>2000</v>
      </c>
      <c r="DC190" s="9">
        <v>15000</v>
      </c>
      <c r="DD190" s="9">
        <v>1000</v>
      </c>
      <c r="DE190" s="4"/>
      <c r="DF190" s="4"/>
      <c r="DG190" s="9">
        <v>55000</v>
      </c>
      <c r="DH190" s="9">
        <v>31000</v>
      </c>
      <c r="DI190" s="4"/>
      <c r="DJ190" s="4"/>
      <c r="DK190" s="9">
        <v>21000</v>
      </c>
      <c r="DL190" s="9">
        <v>1000</v>
      </c>
      <c r="DM190" s="9">
        <v>20000</v>
      </c>
      <c r="DN190" s="9">
        <v>11000</v>
      </c>
      <c r="DO190" s="9">
        <v>5000</v>
      </c>
      <c r="DP190" s="4"/>
      <c r="DQ190" s="9">
        <v>22000</v>
      </c>
      <c r="DR190" s="4"/>
      <c r="DS190" s="9">
        <v>7000</v>
      </c>
      <c r="DT190" s="4"/>
      <c r="DU190" s="4"/>
      <c r="DV190" s="4"/>
      <c r="DW190" s="9">
        <v>1000</v>
      </c>
      <c r="DX190" s="4"/>
      <c r="DY190" s="9">
        <v>7000</v>
      </c>
      <c r="DZ190" s="4"/>
      <c r="EA190" s="9">
        <v>5000</v>
      </c>
      <c r="EB190" s="9">
        <v>5000</v>
      </c>
      <c r="EC190" s="9">
        <v>8000</v>
      </c>
      <c r="ED190" s="4"/>
      <c r="EE190" s="9">
        <v>3000</v>
      </c>
      <c r="EF190" s="9">
        <v>6000</v>
      </c>
      <c r="EG190" s="9">
        <v>11000</v>
      </c>
      <c r="EH190" s="9">
        <v>25000</v>
      </c>
      <c r="EI190" s="4"/>
      <c r="EJ190" s="9">
        <v>6000</v>
      </c>
      <c r="EK190" s="9">
        <v>4000</v>
      </c>
      <c r="EL190" s="4"/>
      <c r="EM190" s="9">
        <v>7000</v>
      </c>
      <c r="EN190" s="9">
        <v>6000</v>
      </c>
      <c r="EO190" s="9">
        <v>3000</v>
      </c>
      <c r="EP190" s="9">
        <v>20000</v>
      </c>
      <c r="EQ190" s="9">
        <v>30000</v>
      </c>
      <c r="ER190" s="4"/>
      <c r="ES190" s="4"/>
      <c r="ET190" s="4"/>
      <c r="EU190" s="9">
        <v>477000</v>
      </c>
      <c r="EV190" s="6">
        <v>57240</v>
      </c>
      <c r="EW190" s="7">
        <f t="shared" si="4"/>
        <v>47700</v>
      </c>
      <c r="EX190">
        <f t="shared" si="3"/>
        <v>0.12</v>
      </c>
    </row>
    <row r="191" spans="1:154" ht="38.25" x14ac:dyDescent="0.25">
      <c r="A191" s="3">
        <v>182</v>
      </c>
      <c r="B191" s="3" t="s">
        <v>535</v>
      </c>
      <c r="C191" s="3" t="s">
        <v>536</v>
      </c>
      <c r="D191" s="3" t="s">
        <v>155</v>
      </c>
      <c r="E191" s="5">
        <v>14</v>
      </c>
      <c r="F191" s="4"/>
      <c r="G191" s="4"/>
      <c r="H191" s="4"/>
      <c r="I191" s="5">
        <v>1</v>
      </c>
      <c r="J191" s="5">
        <v>5</v>
      </c>
      <c r="K191" s="4"/>
      <c r="L191" s="4"/>
      <c r="M191" s="4"/>
      <c r="N191" s="4"/>
      <c r="O191" s="4"/>
      <c r="P191" s="5">
        <v>2</v>
      </c>
      <c r="Q191" s="4"/>
      <c r="R191" s="4"/>
      <c r="S191" s="4"/>
      <c r="T191" s="4"/>
      <c r="U191" s="4"/>
      <c r="V191" s="4"/>
      <c r="W191" s="4"/>
      <c r="X191" s="4"/>
      <c r="Y191" s="4"/>
      <c r="Z191" s="4"/>
      <c r="AA191" s="4"/>
      <c r="AB191" s="4"/>
      <c r="AC191" s="4"/>
      <c r="AD191" s="4"/>
      <c r="AE191" s="4"/>
      <c r="AF191" s="4"/>
      <c r="AG191" s="4"/>
      <c r="AH191" s="4"/>
      <c r="AI191" s="4"/>
      <c r="AJ191" s="4"/>
      <c r="AK191" s="4"/>
      <c r="AL191" s="4"/>
      <c r="AM191" s="5">
        <v>1</v>
      </c>
      <c r="AN191" s="4"/>
      <c r="AO191" s="5">
        <v>5</v>
      </c>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5">
        <v>1</v>
      </c>
      <c r="CK191" s="4"/>
      <c r="CL191" s="4"/>
      <c r="CM191" s="4"/>
      <c r="CN191" s="4"/>
      <c r="CO191" s="4"/>
      <c r="CP191" s="4"/>
      <c r="CQ191" s="5">
        <v>25</v>
      </c>
      <c r="CR191" s="5">
        <v>12</v>
      </c>
      <c r="CS191" s="5">
        <v>1</v>
      </c>
      <c r="CT191" s="4"/>
      <c r="CU191" s="4"/>
      <c r="CV191" s="4"/>
      <c r="CW191" s="4"/>
      <c r="CX191" s="5">
        <v>50</v>
      </c>
      <c r="CY191" s="4"/>
      <c r="CZ191" s="5">
        <v>15</v>
      </c>
      <c r="DA191" s="5">
        <v>7</v>
      </c>
      <c r="DB191" s="5">
        <v>2</v>
      </c>
      <c r="DC191" s="5">
        <v>15</v>
      </c>
      <c r="DD191" s="5">
        <v>1</v>
      </c>
      <c r="DE191" s="4"/>
      <c r="DF191" s="4"/>
      <c r="DG191" s="5">
        <v>55</v>
      </c>
      <c r="DH191" s="5">
        <v>31</v>
      </c>
      <c r="DI191" s="4"/>
      <c r="DJ191" s="4"/>
      <c r="DK191" s="5">
        <v>21</v>
      </c>
      <c r="DL191" s="5">
        <v>1</v>
      </c>
      <c r="DM191" s="5">
        <v>20</v>
      </c>
      <c r="DN191" s="5">
        <v>11</v>
      </c>
      <c r="DO191" s="5">
        <v>5</v>
      </c>
      <c r="DP191" s="4"/>
      <c r="DQ191" s="5">
        <v>22</v>
      </c>
      <c r="DR191" s="4"/>
      <c r="DS191" s="5">
        <v>7</v>
      </c>
      <c r="DT191" s="4"/>
      <c r="DU191" s="4"/>
      <c r="DV191" s="4"/>
      <c r="DW191" s="5">
        <v>1</v>
      </c>
      <c r="DX191" s="4"/>
      <c r="DY191" s="5">
        <v>7</v>
      </c>
      <c r="DZ191" s="4"/>
      <c r="EA191" s="5">
        <v>5</v>
      </c>
      <c r="EB191" s="5">
        <v>5</v>
      </c>
      <c r="EC191" s="5">
        <v>8</v>
      </c>
      <c r="ED191" s="4"/>
      <c r="EE191" s="5">
        <v>3</v>
      </c>
      <c r="EF191" s="5">
        <v>6</v>
      </c>
      <c r="EG191" s="5">
        <v>11</v>
      </c>
      <c r="EH191" s="5">
        <v>30</v>
      </c>
      <c r="EI191" s="4"/>
      <c r="EJ191" s="5">
        <v>6</v>
      </c>
      <c r="EK191" s="5">
        <v>4</v>
      </c>
      <c r="EL191" s="4"/>
      <c r="EM191" s="5">
        <v>7</v>
      </c>
      <c r="EN191" s="5">
        <v>6</v>
      </c>
      <c r="EO191" s="5">
        <v>3</v>
      </c>
      <c r="EP191" s="5">
        <v>20</v>
      </c>
      <c r="EQ191" s="5">
        <v>30</v>
      </c>
      <c r="ER191" s="4"/>
      <c r="ES191" s="4"/>
      <c r="ET191" s="4"/>
      <c r="EU191" s="5">
        <v>482</v>
      </c>
      <c r="EV191" s="16"/>
      <c r="EW191" s="7">
        <f t="shared" si="4"/>
        <v>0</v>
      </c>
      <c r="EX191">
        <f t="shared" si="3"/>
        <v>0</v>
      </c>
    </row>
    <row r="192" spans="1:154" ht="76.5" x14ac:dyDescent="0.25">
      <c r="A192" s="3">
        <v>183</v>
      </c>
      <c r="B192" s="3" t="s">
        <v>537</v>
      </c>
      <c r="C192" s="3" t="s">
        <v>538</v>
      </c>
      <c r="D192" s="3" t="s">
        <v>506</v>
      </c>
      <c r="E192" s="9">
        <v>2000</v>
      </c>
      <c r="F192" s="4"/>
      <c r="G192" s="4"/>
      <c r="H192" s="4"/>
      <c r="I192" s="9">
        <v>4000</v>
      </c>
      <c r="J192" s="9">
        <v>5000</v>
      </c>
      <c r="K192" s="4"/>
      <c r="L192" s="4"/>
      <c r="M192" s="4"/>
      <c r="N192" s="9">
        <v>40000</v>
      </c>
      <c r="O192" s="4"/>
      <c r="P192" s="9">
        <v>3000</v>
      </c>
      <c r="Q192" s="4"/>
      <c r="R192" s="4"/>
      <c r="S192" s="4"/>
      <c r="T192" s="4"/>
      <c r="U192" s="4"/>
      <c r="V192" s="4"/>
      <c r="W192" s="4"/>
      <c r="X192" s="4"/>
      <c r="Y192" s="4"/>
      <c r="Z192" s="4"/>
      <c r="AA192" s="4"/>
      <c r="AB192" s="4"/>
      <c r="AC192" s="4"/>
      <c r="AD192" s="4"/>
      <c r="AE192" s="4"/>
      <c r="AF192" s="4"/>
      <c r="AG192" s="9">
        <v>2000</v>
      </c>
      <c r="AH192" s="4"/>
      <c r="AI192" s="4"/>
      <c r="AJ192" s="4"/>
      <c r="AK192" s="4"/>
      <c r="AL192" s="9">
        <v>1000</v>
      </c>
      <c r="AM192" s="9">
        <v>4000</v>
      </c>
      <c r="AN192" s="4"/>
      <c r="AO192" s="4"/>
      <c r="AP192" s="4"/>
      <c r="AQ192" s="4"/>
      <c r="AR192" s="4"/>
      <c r="AS192" s="4"/>
      <c r="AT192" s="4"/>
      <c r="AU192" s="4"/>
      <c r="AV192" s="4"/>
      <c r="AW192" s="4"/>
      <c r="AX192" s="4"/>
      <c r="AY192" s="4"/>
      <c r="AZ192" s="4"/>
      <c r="BA192" s="4"/>
      <c r="BB192" s="4"/>
      <c r="BC192" s="4"/>
      <c r="BD192" s="4"/>
      <c r="BE192" s="4"/>
      <c r="BF192" s="4"/>
      <c r="BG192" s="4"/>
      <c r="BH192" s="9">
        <v>1000</v>
      </c>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9">
        <v>40000</v>
      </c>
      <c r="CR192" s="9">
        <v>18000</v>
      </c>
      <c r="CS192" s="4"/>
      <c r="CT192" s="4"/>
      <c r="CU192" s="4"/>
      <c r="CV192" s="4"/>
      <c r="CW192" s="4"/>
      <c r="CX192" s="9">
        <v>200000</v>
      </c>
      <c r="CY192" s="4"/>
      <c r="CZ192" s="9">
        <v>15000</v>
      </c>
      <c r="DA192" s="9">
        <v>40000</v>
      </c>
      <c r="DB192" s="9">
        <v>22000</v>
      </c>
      <c r="DC192" s="9">
        <v>35000</v>
      </c>
      <c r="DD192" s="9">
        <v>2000</v>
      </c>
      <c r="DE192" s="9">
        <v>180000</v>
      </c>
      <c r="DF192" s="4"/>
      <c r="DG192" s="9">
        <v>85000</v>
      </c>
      <c r="DH192" s="9">
        <v>42000</v>
      </c>
      <c r="DI192" s="4"/>
      <c r="DJ192" s="4"/>
      <c r="DK192" s="9">
        <v>11000</v>
      </c>
      <c r="DL192" s="9">
        <v>3000</v>
      </c>
      <c r="DM192" s="4"/>
      <c r="DN192" s="9">
        <v>47000</v>
      </c>
      <c r="DO192" s="9">
        <v>11000</v>
      </c>
      <c r="DP192" s="4"/>
      <c r="DQ192" s="4"/>
      <c r="DR192" s="9">
        <v>50000</v>
      </c>
      <c r="DS192" s="9">
        <v>25000</v>
      </c>
      <c r="DT192" s="4"/>
      <c r="DU192" s="4"/>
      <c r="DV192" s="9">
        <v>5000</v>
      </c>
      <c r="DW192" s="9">
        <v>4000</v>
      </c>
      <c r="DX192" s="4"/>
      <c r="DY192" s="4"/>
      <c r="DZ192" s="4"/>
      <c r="EA192" s="9">
        <v>9000</v>
      </c>
      <c r="EB192" s="9">
        <v>5000</v>
      </c>
      <c r="EC192" s="9">
        <v>12000</v>
      </c>
      <c r="ED192" s="9">
        <v>30000</v>
      </c>
      <c r="EE192" s="4"/>
      <c r="EF192" s="9">
        <v>15000</v>
      </c>
      <c r="EG192" s="9">
        <v>48000</v>
      </c>
      <c r="EH192" s="9">
        <v>70000</v>
      </c>
      <c r="EI192" s="9">
        <v>10000</v>
      </c>
      <c r="EJ192" s="9">
        <v>24000</v>
      </c>
      <c r="EK192" s="9">
        <v>10000</v>
      </c>
      <c r="EL192" s="9">
        <v>20000</v>
      </c>
      <c r="EM192" s="9">
        <v>30000</v>
      </c>
      <c r="EN192" s="9">
        <v>8000</v>
      </c>
      <c r="EO192" s="9">
        <v>4000</v>
      </c>
      <c r="EP192" s="9">
        <v>20000</v>
      </c>
      <c r="EQ192" s="9">
        <v>65000</v>
      </c>
      <c r="ER192" s="9">
        <v>5000</v>
      </c>
      <c r="ES192" s="4"/>
      <c r="ET192" s="4"/>
      <c r="EU192" s="9">
        <v>1282000</v>
      </c>
      <c r="EV192" s="6">
        <v>153840</v>
      </c>
      <c r="EW192" s="7">
        <f t="shared" si="4"/>
        <v>128200</v>
      </c>
      <c r="EX192">
        <f t="shared" si="3"/>
        <v>0.12</v>
      </c>
    </row>
    <row r="193" spans="1:154" ht="38.25" x14ac:dyDescent="0.25">
      <c r="A193" s="3">
        <v>183</v>
      </c>
      <c r="B193" s="3" t="s">
        <v>539</v>
      </c>
      <c r="C193" s="3" t="s">
        <v>540</v>
      </c>
      <c r="D193" s="3" t="s">
        <v>155</v>
      </c>
      <c r="E193" s="5">
        <v>2</v>
      </c>
      <c r="F193" s="4"/>
      <c r="G193" s="4"/>
      <c r="H193" s="4"/>
      <c r="I193" s="5">
        <v>4</v>
      </c>
      <c r="J193" s="5">
        <v>5</v>
      </c>
      <c r="K193" s="4"/>
      <c r="L193" s="4"/>
      <c r="M193" s="4"/>
      <c r="N193" s="5">
        <v>40</v>
      </c>
      <c r="O193" s="4"/>
      <c r="P193" s="5">
        <v>3</v>
      </c>
      <c r="Q193" s="4"/>
      <c r="R193" s="4"/>
      <c r="S193" s="4"/>
      <c r="T193" s="4"/>
      <c r="U193" s="4"/>
      <c r="V193" s="4"/>
      <c r="W193" s="4"/>
      <c r="X193" s="4"/>
      <c r="Y193" s="4"/>
      <c r="Z193" s="4"/>
      <c r="AA193" s="4"/>
      <c r="AB193" s="4"/>
      <c r="AC193" s="4"/>
      <c r="AD193" s="4"/>
      <c r="AE193" s="4"/>
      <c r="AF193" s="4"/>
      <c r="AG193" s="5">
        <v>2</v>
      </c>
      <c r="AH193" s="4"/>
      <c r="AI193" s="4"/>
      <c r="AJ193" s="4"/>
      <c r="AK193" s="4"/>
      <c r="AL193" s="5">
        <v>1</v>
      </c>
      <c r="AM193" s="5">
        <v>4</v>
      </c>
      <c r="AN193" s="4"/>
      <c r="AO193" s="4"/>
      <c r="AP193" s="4"/>
      <c r="AQ193" s="4"/>
      <c r="AR193" s="4"/>
      <c r="AS193" s="4"/>
      <c r="AT193" s="4"/>
      <c r="AU193" s="4"/>
      <c r="AV193" s="4"/>
      <c r="AW193" s="4"/>
      <c r="AX193" s="4"/>
      <c r="AY193" s="4"/>
      <c r="AZ193" s="4"/>
      <c r="BA193" s="4"/>
      <c r="BB193" s="4"/>
      <c r="BC193" s="4"/>
      <c r="BD193" s="4"/>
      <c r="BE193" s="4"/>
      <c r="BF193" s="4"/>
      <c r="BG193" s="4"/>
      <c r="BH193" s="5">
        <v>1</v>
      </c>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5">
        <v>40</v>
      </c>
      <c r="CR193" s="5">
        <v>18</v>
      </c>
      <c r="CS193" s="4"/>
      <c r="CT193" s="4"/>
      <c r="CU193" s="4"/>
      <c r="CV193" s="4"/>
      <c r="CW193" s="4"/>
      <c r="CX193" s="5">
        <v>200</v>
      </c>
      <c r="CY193" s="4"/>
      <c r="CZ193" s="5">
        <v>15</v>
      </c>
      <c r="DA193" s="5">
        <v>40</v>
      </c>
      <c r="DB193" s="5">
        <v>22</v>
      </c>
      <c r="DC193" s="5">
        <v>35</v>
      </c>
      <c r="DD193" s="5">
        <v>2</v>
      </c>
      <c r="DE193" s="5">
        <v>180</v>
      </c>
      <c r="DF193" s="4"/>
      <c r="DG193" s="5">
        <v>85</v>
      </c>
      <c r="DH193" s="5">
        <v>42</v>
      </c>
      <c r="DI193" s="4"/>
      <c r="DJ193" s="4"/>
      <c r="DK193" s="5">
        <v>11</v>
      </c>
      <c r="DL193" s="5">
        <v>3</v>
      </c>
      <c r="DM193" s="4"/>
      <c r="DN193" s="5">
        <v>47</v>
      </c>
      <c r="DO193" s="5">
        <v>11</v>
      </c>
      <c r="DP193" s="4"/>
      <c r="DQ193" s="4"/>
      <c r="DR193" s="5">
        <v>50</v>
      </c>
      <c r="DS193" s="5">
        <v>25</v>
      </c>
      <c r="DT193" s="4"/>
      <c r="DU193" s="4"/>
      <c r="DV193" s="5">
        <v>5</v>
      </c>
      <c r="DW193" s="5">
        <v>4</v>
      </c>
      <c r="DX193" s="4"/>
      <c r="DY193" s="4"/>
      <c r="DZ193" s="4"/>
      <c r="EA193" s="5">
        <v>9</v>
      </c>
      <c r="EB193" s="5">
        <v>5</v>
      </c>
      <c r="EC193" s="5">
        <v>12</v>
      </c>
      <c r="ED193" s="5">
        <v>30</v>
      </c>
      <c r="EE193" s="4"/>
      <c r="EF193" s="5">
        <v>15</v>
      </c>
      <c r="EG193" s="5">
        <v>48</v>
      </c>
      <c r="EH193" s="5">
        <v>70</v>
      </c>
      <c r="EI193" s="5">
        <v>10</v>
      </c>
      <c r="EJ193" s="5">
        <v>24</v>
      </c>
      <c r="EK193" s="5">
        <v>10</v>
      </c>
      <c r="EL193" s="5">
        <v>20</v>
      </c>
      <c r="EM193" s="5">
        <v>30</v>
      </c>
      <c r="EN193" s="5">
        <v>8</v>
      </c>
      <c r="EO193" s="5">
        <v>4</v>
      </c>
      <c r="EP193" s="5">
        <v>20</v>
      </c>
      <c r="EQ193" s="5">
        <v>65</v>
      </c>
      <c r="ER193" s="5">
        <v>5</v>
      </c>
      <c r="ES193" s="4"/>
      <c r="ET193" s="4"/>
      <c r="EU193" s="9">
        <v>1282</v>
      </c>
      <c r="EV193" s="16"/>
      <c r="EW193" s="7">
        <f t="shared" si="4"/>
        <v>0</v>
      </c>
      <c r="EX193">
        <f t="shared" si="3"/>
        <v>0</v>
      </c>
    </row>
    <row r="194" spans="1:154" ht="76.5" x14ac:dyDescent="0.25">
      <c r="A194" s="3">
        <v>184</v>
      </c>
      <c r="B194" s="3" t="s">
        <v>541</v>
      </c>
      <c r="C194" s="3" t="s">
        <v>542</v>
      </c>
      <c r="D194" s="3" t="s">
        <v>506</v>
      </c>
      <c r="E194" s="4"/>
      <c r="F194" s="4"/>
      <c r="G194" s="4"/>
      <c r="H194" s="4"/>
      <c r="I194" s="4"/>
      <c r="J194" s="4"/>
      <c r="K194" s="4"/>
      <c r="L194" s="9">
        <v>10000</v>
      </c>
      <c r="M194" s="4"/>
      <c r="N194" s="9">
        <v>25000</v>
      </c>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9">
        <v>3000</v>
      </c>
      <c r="CF194" s="4"/>
      <c r="CG194" s="4"/>
      <c r="CH194" s="4"/>
      <c r="CI194" s="4"/>
      <c r="CJ194" s="4"/>
      <c r="CK194" s="4"/>
      <c r="CL194" s="9">
        <v>11000</v>
      </c>
      <c r="CM194" s="4"/>
      <c r="CN194" s="4"/>
      <c r="CO194" s="4"/>
      <c r="CP194" s="4"/>
      <c r="CQ194" s="4"/>
      <c r="CR194" s="4"/>
      <c r="CS194" s="9">
        <v>120000</v>
      </c>
      <c r="CT194" s="4"/>
      <c r="CU194" s="4"/>
      <c r="CV194" s="4"/>
      <c r="CW194" s="4"/>
      <c r="CX194" s="4"/>
      <c r="CY194" s="4"/>
      <c r="CZ194" s="4"/>
      <c r="DA194" s="4"/>
      <c r="DB194" s="4"/>
      <c r="DC194" s="9">
        <v>15000</v>
      </c>
      <c r="DD194" s="4"/>
      <c r="DE194" s="4"/>
      <c r="DF194" s="4"/>
      <c r="DG194" s="4"/>
      <c r="DH194" s="4"/>
      <c r="DI194" s="4"/>
      <c r="DJ194" s="4"/>
      <c r="DK194" s="4"/>
      <c r="DL194" s="4"/>
      <c r="DM194" s="4"/>
      <c r="DN194" s="4"/>
      <c r="DO194" s="4"/>
      <c r="DP194" s="4"/>
      <c r="DQ194" s="4"/>
      <c r="DR194" s="4"/>
      <c r="DS194" s="9">
        <v>10000</v>
      </c>
      <c r="DT194" s="4"/>
      <c r="DU194" s="4"/>
      <c r="DV194" s="4"/>
      <c r="DW194" s="4"/>
      <c r="DX194" s="9">
        <v>5000</v>
      </c>
      <c r="DY194" s="4"/>
      <c r="DZ194" s="4"/>
      <c r="EA194" s="4"/>
      <c r="EB194" s="4"/>
      <c r="EC194" s="4"/>
      <c r="ED194" s="4"/>
      <c r="EE194" s="4"/>
      <c r="EF194" s="4"/>
      <c r="EG194" s="4"/>
      <c r="EH194" s="4"/>
      <c r="EI194" s="9">
        <v>10000</v>
      </c>
      <c r="EJ194" s="4"/>
      <c r="EK194" s="4"/>
      <c r="EL194" s="4"/>
      <c r="EM194" s="4"/>
      <c r="EN194" s="4"/>
      <c r="EO194" s="4"/>
      <c r="EP194" s="4"/>
      <c r="EQ194" s="9">
        <v>20000</v>
      </c>
      <c r="ER194" s="4"/>
      <c r="ES194" s="4"/>
      <c r="ET194" s="4"/>
      <c r="EU194" s="9">
        <v>229000</v>
      </c>
      <c r="EV194" s="6">
        <v>49464</v>
      </c>
      <c r="EW194" s="7">
        <f t="shared" si="4"/>
        <v>41220</v>
      </c>
      <c r="EX194">
        <f t="shared" ref="EX194:EX257" si="5">EV194/EU194</f>
        <v>0.216</v>
      </c>
    </row>
    <row r="195" spans="1:154" ht="38.25" x14ac:dyDescent="0.25">
      <c r="A195" s="3">
        <v>184</v>
      </c>
      <c r="B195" s="3" t="s">
        <v>543</v>
      </c>
      <c r="C195" s="3" t="s">
        <v>544</v>
      </c>
      <c r="D195" s="3" t="s">
        <v>155</v>
      </c>
      <c r="E195" s="4"/>
      <c r="F195" s="4"/>
      <c r="G195" s="4"/>
      <c r="H195" s="4"/>
      <c r="I195" s="4"/>
      <c r="J195" s="4"/>
      <c r="K195" s="4"/>
      <c r="L195" s="5">
        <v>10</v>
      </c>
      <c r="M195" s="4"/>
      <c r="N195" s="5">
        <v>25</v>
      </c>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5">
        <v>3</v>
      </c>
      <c r="CF195" s="4"/>
      <c r="CG195" s="4"/>
      <c r="CH195" s="4"/>
      <c r="CI195" s="4"/>
      <c r="CJ195" s="4"/>
      <c r="CK195" s="4"/>
      <c r="CL195" s="5">
        <v>11</v>
      </c>
      <c r="CM195" s="4"/>
      <c r="CN195" s="4"/>
      <c r="CO195" s="4"/>
      <c r="CP195" s="4"/>
      <c r="CQ195" s="4"/>
      <c r="CR195" s="4"/>
      <c r="CS195" s="5">
        <v>120</v>
      </c>
      <c r="CT195" s="4"/>
      <c r="CU195" s="4"/>
      <c r="CV195" s="4"/>
      <c r="CW195" s="4"/>
      <c r="CX195" s="4"/>
      <c r="CY195" s="4"/>
      <c r="CZ195" s="4"/>
      <c r="DA195" s="4"/>
      <c r="DB195" s="4"/>
      <c r="DC195" s="5">
        <v>15</v>
      </c>
      <c r="DD195" s="4"/>
      <c r="DE195" s="4"/>
      <c r="DF195" s="4"/>
      <c r="DG195" s="4"/>
      <c r="DH195" s="4"/>
      <c r="DI195" s="4"/>
      <c r="DJ195" s="4"/>
      <c r="DK195" s="4"/>
      <c r="DL195" s="4"/>
      <c r="DM195" s="4"/>
      <c r="DN195" s="4"/>
      <c r="DO195" s="4"/>
      <c r="DP195" s="4"/>
      <c r="DQ195" s="4"/>
      <c r="DR195" s="4"/>
      <c r="DS195" s="5">
        <v>10</v>
      </c>
      <c r="DT195" s="4"/>
      <c r="DU195" s="4"/>
      <c r="DV195" s="4"/>
      <c r="DW195" s="4"/>
      <c r="DX195" s="5">
        <v>5</v>
      </c>
      <c r="DY195" s="4"/>
      <c r="DZ195" s="4"/>
      <c r="EA195" s="4"/>
      <c r="EB195" s="4"/>
      <c r="EC195" s="4"/>
      <c r="ED195" s="4"/>
      <c r="EE195" s="4"/>
      <c r="EF195" s="4"/>
      <c r="EG195" s="4"/>
      <c r="EH195" s="4"/>
      <c r="EI195" s="5">
        <v>10</v>
      </c>
      <c r="EJ195" s="4"/>
      <c r="EK195" s="4"/>
      <c r="EL195" s="4"/>
      <c r="EM195" s="4"/>
      <c r="EN195" s="4"/>
      <c r="EO195" s="4"/>
      <c r="EP195" s="4"/>
      <c r="EQ195" s="5">
        <v>20</v>
      </c>
      <c r="ER195" s="4"/>
      <c r="ES195" s="4"/>
      <c r="ET195" s="4"/>
      <c r="EU195" s="5">
        <v>229</v>
      </c>
      <c r="EV195" s="16"/>
      <c r="EW195" s="7">
        <f t="shared" ref="EW195:EW258" si="6">EV195/1.2</f>
        <v>0</v>
      </c>
      <c r="EX195">
        <f t="shared" si="5"/>
        <v>0</v>
      </c>
    </row>
    <row r="196" spans="1:154" ht="76.5" x14ac:dyDescent="0.25">
      <c r="A196" s="3">
        <v>185</v>
      </c>
      <c r="B196" s="3" t="s">
        <v>545</v>
      </c>
      <c r="C196" s="3" t="s">
        <v>546</v>
      </c>
      <c r="D196" s="3" t="s">
        <v>506</v>
      </c>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9">
        <v>20000</v>
      </c>
      <c r="CM196" s="4"/>
      <c r="CN196" s="4"/>
      <c r="CO196" s="9">
        <v>20000</v>
      </c>
      <c r="CP196" s="4"/>
      <c r="CQ196" s="4"/>
      <c r="CR196" s="4"/>
      <c r="CS196" s="9">
        <v>122000</v>
      </c>
      <c r="CT196" s="4"/>
      <c r="CU196" s="9">
        <v>7000</v>
      </c>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9">
        <v>20000</v>
      </c>
      <c r="DY196" s="4"/>
      <c r="DZ196" s="4"/>
      <c r="EA196" s="4"/>
      <c r="EB196" s="4"/>
      <c r="EC196" s="4"/>
      <c r="ED196" s="4"/>
      <c r="EE196" s="4"/>
      <c r="EF196" s="4"/>
      <c r="EG196" s="4"/>
      <c r="EH196" s="4"/>
      <c r="EI196" s="4"/>
      <c r="EJ196" s="4"/>
      <c r="EK196" s="4"/>
      <c r="EL196" s="4"/>
      <c r="EM196" s="4"/>
      <c r="EN196" s="4"/>
      <c r="EO196" s="4"/>
      <c r="EP196" s="4"/>
      <c r="EQ196" s="4"/>
      <c r="ER196" s="4"/>
      <c r="ES196" s="9">
        <v>50000</v>
      </c>
      <c r="ET196" s="4"/>
      <c r="EU196" s="9">
        <v>239000</v>
      </c>
      <c r="EV196" s="6">
        <v>86040</v>
      </c>
      <c r="EW196" s="7">
        <f t="shared" si="6"/>
        <v>71700</v>
      </c>
      <c r="EX196">
        <f t="shared" si="5"/>
        <v>0.36</v>
      </c>
    </row>
    <row r="197" spans="1:154" ht="38.25" x14ac:dyDescent="0.25">
      <c r="A197" s="3">
        <v>185</v>
      </c>
      <c r="B197" s="3" t="s">
        <v>547</v>
      </c>
      <c r="C197" s="3" t="s">
        <v>548</v>
      </c>
      <c r="D197" s="3" t="s">
        <v>155</v>
      </c>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5">
        <v>20</v>
      </c>
      <c r="CM197" s="4"/>
      <c r="CN197" s="4"/>
      <c r="CO197" s="5">
        <v>20</v>
      </c>
      <c r="CP197" s="4"/>
      <c r="CQ197" s="4"/>
      <c r="CR197" s="4"/>
      <c r="CS197" s="5">
        <v>122</v>
      </c>
      <c r="CT197" s="4"/>
      <c r="CU197" s="5">
        <v>7</v>
      </c>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5">
        <v>20</v>
      </c>
      <c r="DY197" s="4"/>
      <c r="DZ197" s="4"/>
      <c r="EA197" s="4"/>
      <c r="EB197" s="4"/>
      <c r="EC197" s="4"/>
      <c r="ED197" s="4"/>
      <c r="EE197" s="4"/>
      <c r="EF197" s="4"/>
      <c r="EG197" s="4"/>
      <c r="EH197" s="4"/>
      <c r="EI197" s="4"/>
      <c r="EJ197" s="4"/>
      <c r="EK197" s="4"/>
      <c r="EL197" s="4"/>
      <c r="EM197" s="4"/>
      <c r="EN197" s="4"/>
      <c r="EO197" s="4"/>
      <c r="EP197" s="4"/>
      <c r="EQ197" s="4"/>
      <c r="ER197" s="4"/>
      <c r="ES197" s="5">
        <v>50</v>
      </c>
      <c r="ET197" s="4"/>
      <c r="EU197" s="5">
        <v>239</v>
      </c>
      <c r="EV197" s="16"/>
      <c r="EW197" s="7">
        <f t="shared" si="6"/>
        <v>0</v>
      </c>
      <c r="EX197">
        <f t="shared" si="5"/>
        <v>0</v>
      </c>
    </row>
    <row r="198" spans="1:154" ht="76.5" x14ac:dyDescent="0.25">
      <c r="A198" s="3">
        <v>186</v>
      </c>
      <c r="B198" s="3" t="s">
        <v>549</v>
      </c>
      <c r="C198" s="3" t="s">
        <v>550</v>
      </c>
      <c r="D198" s="3" t="s">
        <v>506</v>
      </c>
      <c r="E198" s="4"/>
      <c r="F198" s="4"/>
      <c r="G198" s="4"/>
      <c r="H198" s="4"/>
      <c r="I198" s="4"/>
      <c r="J198" s="4"/>
      <c r="K198" s="4"/>
      <c r="L198" s="9">
        <v>5000</v>
      </c>
      <c r="M198" s="9">
        <v>12000</v>
      </c>
      <c r="N198" s="9">
        <v>10000</v>
      </c>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9">
        <v>33000</v>
      </c>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9">
        <v>32000</v>
      </c>
      <c r="DF198" s="4"/>
      <c r="DG198" s="4"/>
      <c r="DH198" s="4"/>
      <c r="DI198" s="4"/>
      <c r="DJ198" s="4"/>
      <c r="DK198" s="4"/>
      <c r="DL198" s="4"/>
      <c r="DM198" s="4"/>
      <c r="DN198" s="4"/>
      <c r="DO198" s="4"/>
      <c r="DP198" s="4"/>
      <c r="DQ198" s="4"/>
      <c r="DR198" s="4"/>
      <c r="DS198" s="4"/>
      <c r="DT198" s="4"/>
      <c r="DU198" s="4"/>
      <c r="DV198" s="4"/>
      <c r="DW198" s="9">
        <v>33000</v>
      </c>
      <c r="DX198" s="4"/>
      <c r="DY198" s="4"/>
      <c r="DZ198" s="4"/>
      <c r="EA198" s="4"/>
      <c r="EB198" s="4"/>
      <c r="EC198" s="4"/>
      <c r="ED198" s="4"/>
      <c r="EE198" s="4"/>
      <c r="EF198" s="4"/>
      <c r="EG198" s="4"/>
      <c r="EH198" s="9">
        <v>10000</v>
      </c>
      <c r="EI198" s="4"/>
      <c r="EJ198" s="4"/>
      <c r="EK198" s="4"/>
      <c r="EL198" s="9">
        <v>20000</v>
      </c>
      <c r="EM198" s="4"/>
      <c r="EN198" s="4"/>
      <c r="EO198" s="4"/>
      <c r="EP198" s="4"/>
      <c r="EQ198" s="9">
        <v>20000</v>
      </c>
      <c r="ER198" s="4"/>
      <c r="ES198" s="4"/>
      <c r="ET198" s="4"/>
      <c r="EU198" s="9">
        <v>175000</v>
      </c>
      <c r="EV198" s="6">
        <v>58800</v>
      </c>
      <c r="EW198" s="7">
        <f t="shared" si="6"/>
        <v>49000</v>
      </c>
      <c r="EX198">
        <f t="shared" si="5"/>
        <v>0.33600000000000002</v>
      </c>
    </row>
    <row r="199" spans="1:154" ht="38.25" x14ac:dyDescent="0.25">
      <c r="A199" s="3">
        <v>186</v>
      </c>
      <c r="B199" s="3" t="s">
        <v>551</v>
      </c>
      <c r="C199" s="3" t="s">
        <v>552</v>
      </c>
      <c r="D199" s="3" t="s">
        <v>155</v>
      </c>
      <c r="E199" s="4"/>
      <c r="F199" s="4"/>
      <c r="G199" s="4"/>
      <c r="H199" s="4"/>
      <c r="I199" s="4"/>
      <c r="J199" s="4"/>
      <c r="K199" s="4"/>
      <c r="L199" s="5">
        <v>5</v>
      </c>
      <c r="M199" s="5">
        <v>12</v>
      </c>
      <c r="N199" s="5">
        <v>10</v>
      </c>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5">
        <v>33</v>
      </c>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5">
        <v>32</v>
      </c>
      <c r="DF199" s="4"/>
      <c r="DG199" s="4"/>
      <c r="DH199" s="4"/>
      <c r="DI199" s="4"/>
      <c r="DJ199" s="4"/>
      <c r="DK199" s="4"/>
      <c r="DL199" s="4"/>
      <c r="DM199" s="4"/>
      <c r="DN199" s="4"/>
      <c r="DO199" s="4"/>
      <c r="DP199" s="4"/>
      <c r="DQ199" s="4"/>
      <c r="DR199" s="4"/>
      <c r="DS199" s="4"/>
      <c r="DT199" s="4"/>
      <c r="DU199" s="4"/>
      <c r="DV199" s="4"/>
      <c r="DW199" s="5">
        <v>33</v>
      </c>
      <c r="DX199" s="4"/>
      <c r="DY199" s="4"/>
      <c r="DZ199" s="4"/>
      <c r="EA199" s="4"/>
      <c r="EB199" s="4"/>
      <c r="EC199" s="4"/>
      <c r="ED199" s="4"/>
      <c r="EE199" s="4"/>
      <c r="EF199" s="4"/>
      <c r="EG199" s="4"/>
      <c r="EH199" s="5">
        <v>10</v>
      </c>
      <c r="EI199" s="4"/>
      <c r="EJ199" s="4"/>
      <c r="EK199" s="4"/>
      <c r="EL199" s="5">
        <v>20</v>
      </c>
      <c r="EM199" s="4"/>
      <c r="EN199" s="4"/>
      <c r="EO199" s="4"/>
      <c r="EP199" s="4"/>
      <c r="EQ199" s="5">
        <v>20</v>
      </c>
      <c r="ER199" s="4"/>
      <c r="ES199" s="4"/>
      <c r="ET199" s="4"/>
      <c r="EU199" s="5">
        <v>175</v>
      </c>
      <c r="EV199" s="16"/>
      <c r="EW199" s="7">
        <f t="shared" si="6"/>
        <v>0</v>
      </c>
      <c r="EX199">
        <f t="shared" si="5"/>
        <v>0</v>
      </c>
    </row>
    <row r="200" spans="1:154" ht="76.5" x14ac:dyDescent="0.25">
      <c r="A200" s="3">
        <v>187</v>
      </c>
      <c r="B200" s="3" t="s">
        <v>553</v>
      </c>
      <c r="C200" s="3" t="s">
        <v>554</v>
      </c>
      <c r="D200" s="3" t="s">
        <v>506</v>
      </c>
      <c r="E200" s="4"/>
      <c r="F200" s="4"/>
      <c r="G200" s="4"/>
      <c r="H200" s="4"/>
      <c r="I200" s="4"/>
      <c r="J200" s="4"/>
      <c r="K200" s="4"/>
      <c r="L200" s="4"/>
      <c r="M200" s="4"/>
      <c r="N200" s="4"/>
      <c r="O200" s="4"/>
      <c r="P200" s="9">
        <v>10000</v>
      </c>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9">
        <v>3000</v>
      </c>
      <c r="CT200" s="4"/>
      <c r="CU200" s="4"/>
      <c r="CV200" s="9">
        <v>12000</v>
      </c>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9">
        <v>15000</v>
      </c>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9">
        <v>40000</v>
      </c>
      <c r="EV200" s="6">
        <v>14400</v>
      </c>
      <c r="EW200" s="7">
        <f t="shared" si="6"/>
        <v>12000</v>
      </c>
      <c r="EX200">
        <f t="shared" si="5"/>
        <v>0.36</v>
      </c>
    </row>
    <row r="201" spans="1:154" ht="38.25" x14ac:dyDescent="0.25">
      <c r="A201" s="3">
        <v>187</v>
      </c>
      <c r="B201" s="3" t="s">
        <v>555</v>
      </c>
      <c r="C201" s="3" t="s">
        <v>556</v>
      </c>
      <c r="D201" s="3" t="s">
        <v>155</v>
      </c>
      <c r="E201" s="4"/>
      <c r="F201" s="4"/>
      <c r="G201" s="4"/>
      <c r="H201" s="4"/>
      <c r="I201" s="4"/>
      <c r="J201" s="4"/>
      <c r="K201" s="4"/>
      <c r="L201" s="4"/>
      <c r="M201" s="4"/>
      <c r="N201" s="4"/>
      <c r="O201" s="4"/>
      <c r="P201" s="5">
        <v>10</v>
      </c>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5">
        <v>3</v>
      </c>
      <c r="CT201" s="4"/>
      <c r="CU201" s="4"/>
      <c r="CV201" s="5">
        <v>12</v>
      </c>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5">
        <v>15</v>
      </c>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5">
        <v>40</v>
      </c>
      <c r="EV201" s="16"/>
      <c r="EW201" s="7">
        <f t="shared" si="6"/>
        <v>0</v>
      </c>
      <c r="EX201">
        <f t="shared" si="5"/>
        <v>0</v>
      </c>
    </row>
    <row r="202" spans="1:154" ht="76.5" x14ac:dyDescent="0.25">
      <c r="A202" s="3">
        <v>188</v>
      </c>
      <c r="B202" s="3" t="s">
        <v>557</v>
      </c>
      <c r="C202" s="3" t="s">
        <v>558</v>
      </c>
      <c r="D202" s="3" t="s">
        <v>506</v>
      </c>
      <c r="E202" s="4"/>
      <c r="F202" s="4"/>
      <c r="G202" s="4"/>
      <c r="H202" s="4"/>
      <c r="I202" s="4"/>
      <c r="J202" s="4"/>
      <c r="K202" s="4"/>
      <c r="L202" s="4"/>
      <c r="M202" s="4"/>
      <c r="N202" s="4"/>
      <c r="O202" s="4"/>
      <c r="P202" s="9">
        <v>10000</v>
      </c>
      <c r="Q202" s="9">
        <v>10000</v>
      </c>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9">
        <v>20000</v>
      </c>
      <c r="EV202" s="6">
        <v>7200</v>
      </c>
      <c r="EW202" s="7">
        <f t="shared" si="6"/>
        <v>6000</v>
      </c>
      <c r="EX202">
        <f t="shared" si="5"/>
        <v>0.36</v>
      </c>
    </row>
    <row r="203" spans="1:154" ht="38.25" x14ac:dyDescent="0.25">
      <c r="A203" s="3">
        <v>188</v>
      </c>
      <c r="B203" s="3" t="s">
        <v>559</v>
      </c>
      <c r="C203" s="3" t="s">
        <v>560</v>
      </c>
      <c r="D203" s="3" t="s">
        <v>155</v>
      </c>
      <c r="E203" s="4"/>
      <c r="F203" s="4"/>
      <c r="G203" s="4"/>
      <c r="H203" s="4"/>
      <c r="I203" s="4"/>
      <c r="J203" s="4"/>
      <c r="K203" s="4"/>
      <c r="L203" s="4"/>
      <c r="M203" s="4"/>
      <c r="N203" s="4"/>
      <c r="O203" s="4"/>
      <c r="P203" s="5">
        <v>10</v>
      </c>
      <c r="Q203" s="5">
        <v>10</v>
      </c>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5">
        <v>20</v>
      </c>
      <c r="EV203" s="16"/>
      <c r="EW203" s="7">
        <f t="shared" si="6"/>
        <v>0</v>
      </c>
      <c r="EX203">
        <f t="shared" si="5"/>
        <v>0</v>
      </c>
    </row>
    <row r="204" spans="1:154" ht="76.5" x14ac:dyDescent="0.25">
      <c r="A204" s="3">
        <v>189</v>
      </c>
      <c r="B204" s="3" t="s">
        <v>561</v>
      </c>
      <c r="C204" s="3" t="s">
        <v>562</v>
      </c>
      <c r="D204" s="3" t="s">
        <v>506</v>
      </c>
      <c r="E204" s="4"/>
      <c r="F204" s="4"/>
      <c r="G204" s="4"/>
      <c r="H204" s="4"/>
      <c r="I204" s="4"/>
      <c r="J204" s="4"/>
      <c r="K204" s="4"/>
      <c r="L204" s="4"/>
      <c r="M204" s="4"/>
      <c r="N204" s="4"/>
      <c r="O204" s="9">
        <v>3000</v>
      </c>
      <c r="P204" s="9">
        <v>15000</v>
      </c>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9">
        <v>36000</v>
      </c>
      <c r="CU204" s="4"/>
      <c r="CV204" s="4"/>
      <c r="CW204" s="4"/>
      <c r="CX204" s="4"/>
      <c r="CY204" s="4"/>
      <c r="CZ204" s="4"/>
      <c r="DA204" s="9">
        <v>100000</v>
      </c>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9">
        <v>154000</v>
      </c>
      <c r="EV204" s="6">
        <v>55440</v>
      </c>
      <c r="EW204" s="7">
        <f t="shared" si="6"/>
        <v>46200</v>
      </c>
      <c r="EX204">
        <f t="shared" si="5"/>
        <v>0.36</v>
      </c>
    </row>
    <row r="205" spans="1:154" ht="38.25" x14ac:dyDescent="0.25">
      <c r="A205" s="3">
        <v>189</v>
      </c>
      <c r="B205" s="3" t="s">
        <v>563</v>
      </c>
      <c r="C205" s="3" t="s">
        <v>564</v>
      </c>
      <c r="D205" s="3" t="s">
        <v>155</v>
      </c>
      <c r="E205" s="4"/>
      <c r="F205" s="4"/>
      <c r="G205" s="4"/>
      <c r="H205" s="4"/>
      <c r="I205" s="4"/>
      <c r="J205" s="4"/>
      <c r="K205" s="4"/>
      <c r="L205" s="4"/>
      <c r="M205" s="4"/>
      <c r="N205" s="4"/>
      <c r="O205" s="5">
        <v>3</v>
      </c>
      <c r="P205" s="5">
        <v>15</v>
      </c>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5">
        <v>36</v>
      </c>
      <c r="CU205" s="4"/>
      <c r="CV205" s="4"/>
      <c r="CW205" s="4"/>
      <c r="CX205" s="4"/>
      <c r="CY205" s="4"/>
      <c r="CZ205" s="4"/>
      <c r="DA205" s="5">
        <v>100</v>
      </c>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5">
        <v>154</v>
      </c>
      <c r="EV205" s="16"/>
      <c r="EW205" s="7">
        <f t="shared" si="6"/>
        <v>0</v>
      </c>
      <c r="EX205">
        <f t="shared" si="5"/>
        <v>0</v>
      </c>
    </row>
    <row r="206" spans="1:154" ht="76.5" x14ac:dyDescent="0.25">
      <c r="A206" s="3">
        <v>190</v>
      </c>
      <c r="B206" s="3" t="s">
        <v>565</v>
      </c>
      <c r="C206" s="3" t="s">
        <v>566</v>
      </c>
      <c r="D206" s="3" t="s">
        <v>506</v>
      </c>
      <c r="E206" s="4"/>
      <c r="F206" s="4"/>
      <c r="G206" s="4"/>
      <c r="H206" s="4"/>
      <c r="I206" s="4"/>
      <c r="J206" s="4"/>
      <c r="K206" s="4"/>
      <c r="L206" s="4"/>
      <c r="M206" s="9">
        <v>7000</v>
      </c>
      <c r="N206" s="4"/>
      <c r="O206" s="4"/>
      <c r="P206" s="9">
        <v>15000</v>
      </c>
      <c r="Q206" s="9">
        <v>38000</v>
      </c>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9">
        <v>450000</v>
      </c>
      <c r="CQ206" s="4"/>
      <c r="CR206" s="4"/>
      <c r="CS206" s="4"/>
      <c r="CT206" s="9">
        <v>26000</v>
      </c>
      <c r="CU206" s="4"/>
      <c r="CV206" s="4"/>
      <c r="CW206" s="4"/>
      <c r="CX206" s="4"/>
      <c r="CY206" s="4"/>
      <c r="CZ206" s="4"/>
      <c r="DA206" s="4"/>
      <c r="DB206" s="4"/>
      <c r="DC206" s="4"/>
      <c r="DD206" s="4"/>
      <c r="DE206" s="4"/>
      <c r="DF206" s="9">
        <v>100000</v>
      </c>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9">
        <v>2000</v>
      </c>
      <c r="ER206" s="4"/>
      <c r="ES206" s="4"/>
      <c r="ET206" s="4"/>
      <c r="EU206" s="9">
        <v>638000</v>
      </c>
      <c r="EV206" s="6">
        <v>229680</v>
      </c>
      <c r="EW206" s="7">
        <f t="shared" si="6"/>
        <v>191400</v>
      </c>
      <c r="EX206">
        <f t="shared" si="5"/>
        <v>0.36</v>
      </c>
    </row>
    <row r="207" spans="1:154" ht="38.25" x14ac:dyDescent="0.25">
      <c r="A207" s="3">
        <v>190</v>
      </c>
      <c r="B207" s="3" t="s">
        <v>567</v>
      </c>
      <c r="C207" s="3" t="s">
        <v>568</v>
      </c>
      <c r="D207" s="3" t="s">
        <v>155</v>
      </c>
      <c r="E207" s="4"/>
      <c r="F207" s="4"/>
      <c r="G207" s="4"/>
      <c r="H207" s="4"/>
      <c r="I207" s="4"/>
      <c r="J207" s="4"/>
      <c r="K207" s="4"/>
      <c r="L207" s="4"/>
      <c r="M207" s="5">
        <v>7</v>
      </c>
      <c r="N207" s="4"/>
      <c r="O207" s="4"/>
      <c r="P207" s="5">
        <v>15</v>
      </c>
      <c r="Q207" s="5">
        <v>38</v>
      </c>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5">
        <v>450</v>
      </c>
      <c r="CQ207" s="4"/>
      <c r="CR207" s="4"/>
      <c r="CS207" s="4"/>
      <c r="CT207" s="5">
        <v>26</v>
      </c>
      <c r="CU207" s="4"/>
      <c r="CV207" s="4"/>
      <c r="CW207" s="4"/>
      <c r="CX207" s="4"/>
      <c r="CY207" s="4"/>
      <c r="CZ207" s="4"/>
      <c r="DA207" s="4"/>
      <c r="DB207" s="4"/>
      <c r="DC207" s="4"/>
      <c r="DD207" s="4"/>
      <c r="DE207" s="4"/>
      <c r="DF207" s="5">
        <v>100</v>
      </c>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5">
        <v>2</v>
      </c>
      <c r="ER207" s="4"/>
      <c r="ES207" s="4"/>
      <c r="ET207" s="4"/>
      <c r="EU207" s="5">
        <v>638</v>
      </c>
      <c r="EV207" s="16"/>
      <c r="EW207" s="7">
        <f t="shared" si="6"/>
        <v>0</v>
      </c>
      <c r="EX207">
        <f t="shared" si="5"/>
        <v>0</v>
      </c>
    </row>
    <row r="208" spans="1:154" ht="76.5" x14ac:dyDescent="0.25">
      <c r="A208" s="3">
        <v>191</v>
      </c>
      <c r="B208" s="3" t="s">
        <v>569</v>
      </c>
      <c r="C208" s="3" t="s">
        <v>570</v>
      </c>
      <c r="D208" s="3" t="s">
        <v>506</v>
      </c>
      <c r="E208" s="9">
        <v>15000</v>
      </c>
      <c r="F208" s="4"/>
      <c r="G208" s="9">
        <v>10000</v>
      </c>
      <c r="H208" s="4"/>
      <c r="I208" s="4"/>
      <c r="J208" s="4"/>
      <c r="K208" s="4"/>
      <c r="L208" s="4"/>
      <c r="M208" s="9">
        <v>2000</v>
      </c>
      <c r="N208" s="4"/>
      <c r="O208" s="9">
        <v>3000</v>
      </c>
      <c r="P208" s="9">
        <v>3000</v>
      </c>
      <c r="Q208" s="4"/>
      <c r="R208" s="4"/>
      <c r="S208" s="9">
        <v>1000</v>
      </c>
      <c r="T208" s="4"/>
      <c r="U208" s="4"/>
      <c r="V208" s="4"/>
      <c r="W208" s="4"/>
      <c r="X208" s="4"/>
      <c r="Y208" s="4"/>
      <c r="Z208" s="4"/>
      <c r="AA208" s="4"/>
      <c r="AB208" s="4"/>
      <c r="AC208" s="4"/>
      <c r="AD208" s="4"/>
      <c r="AE208" s="9">
        <v>1000</v>
      </c>
      <c r="AF208" s="4"/>
      <c r="AG208" s="4"/>
      <c r="AH208" s="4"/>
      <c r="AI208" s="4"/>
      <c r="AJ208" s="4"/>
      <c r="AK208" s="4"/>
      <c r="AL208" s="4"/>
      <c r="AM208" s="4"/>
      <c r="AN208" s="4"/>
      <c r="AO208" s="4"/>
      <c r="AP208" s="4"/>
      <c r="AQ208" s="4"/>
      <c r="AR208" s="9">
        <v>1000</v>
      </c>
      <c r="AS208" s="4"/>
      <c r="AT208" s="4"/>
      <c r="AU208" s="4"/>
      <c r="AV208" s="9">
        <v>1000</v>
      </c>
      <c r="AW208" s="4"/>
      <c r="AX208" s="4"/>
      <c r="AY208" s="9">
        <v>4000</v>
      </c>
      <c r="AZ208" s="4"/>
      <c r="BA208" s="4"/>
      <c r="BB208" s="4"/>
      <c r="BC208" s="4"/>
      <c r="BD208" s="4"/>
      <c r="BE208" s="4"/>
      <c r="BF208" s="4"/>
      <c r="BG208" s="4"/>
      <c r="BH208" s="4"/>
      <c r="BI208" s="4"/>
      <c r="BJ208" s="4"/>
      <c r="BK208" s="4"/>
      <c r="BL208" s="9">
        <v>1000</v>
      </c>
      <c r="BM208" s="4"/>
      <c r="BN208" s="4"/>
      <c r="BO208" s="4"/>
      <c r="BP208" s="4"/>
      <c r="BQ208" s="4"/>
      <c r="BR208" s="4"/>
      <c r="BS208" s="4"/>
      <c r="BT208" s="4"/>
      <c r="BU208" s="4"/>
      <c r="BV208" s="4"/>
      <c r="BW208" s="4"/>
      <c r="BX208" s="4"/>
      <c r="BY208" s="4"/>
      <c r="BZ208" s="4"/>
      <c r="CA208" s="4"/>
      <c r="CB208" s="4"/>
      <c r="CC208" s="9">
        <v>1000</v>
      </c>
      <c r="CD208" s="9">
        <v>1000</v>
      </c>
      <c r="CE208" s="4"/>
      <c r="CF208" s="4"/>
      <c r="CG208" s="4"/>
      <c r="CH208" s="4"/>
      <c r="CI208" s="4"/>
      <c r="CJ208" s="4"/>
      <c r="CK208" s="4"/>
      <c r="CL208" s="4"/>
      <c r="CM208" s="9">
        <v>1000</v>
      </c>
      <c r="CN208" s="4"/>
      <c r="CO208" s="4"/>
      <c r="CP208" s="4"/>
      <c r="CQ208" s="9">
        <v>45000</v>
      </c>
      <c r="CR208" s="9">
        <v>3000</v>
      </c>
      <c r="CS208" s="9">
        <v>2000</v>
      </c>
      <c r="CT208" s="4"/>
      <c r="CU208" s="4"/>
      <c r="CV208" s="4"/>
      <c r="CW208" s="4"/>
      <c r="CX208" s="9">
        <v>34000</v>
      </c>
      <c r="CY208" s="4"/>
      <c r="CZ208" s="4"/>
      <c r="DA208" s="9">
        <v>40000</v>
      </c>
      <c r="DB208" s="4"/>
      <c r="DC208" s="4"/>
      <c r="DD208" s="4"/>
      <c r="DE208" s="9">
        <v>104000</v>
      </c>
      <c r="DF208" s="4"/>
      <c r="DG208" s="4"/>
      <c r="DH208" s="9">
        <v>1000</v>
      </c>
      <c r="DI208" s="4"/>
      <c r="DJ208" s="4"/>
      <c r="DK208" s="9">
        <v>6000</v>
      </c>
      <c r="DL208" s="4"/>
      <c r="DM208" s="4"/>
      <c r="DN208" s="9">
        <v>53000</v>
      </c>
      <c r="DO208" s="4"/>
      <c r="DP208" s="4"/>
      <c r="DQ208" s="9">
        <v>22000</v>
      </c>
      <c r="DR208" s="9">
        <v>60000</v>
      </c>
      <c r="DS208" s="4"/>
      <c r="DT208" s="4"/>
      <c r="DU208" s="4"/>
      <c r="DV208" s="4"/>
      <c r="DW208" s="4"/>
      <c r="DX208" s="9">
        <v>20000</v>
      </c>
      <c r="DY208" s="4"/>
      <c r="DZ208" s="4"/>
      <c r="EA208" s="4"/>
      <c r="EB208" s="4"/>
      <c r="EC208" s="4"/>
      <c r="ED208" s="9">
        <v>25000</v>
      </c>
      <c r="EE208" s="4"/>
      <c r="EF208" s="4"/>
      <c r="EG208" s="4"/>
      <c r="EH208" s="4"/>
      <c r="EI208" s="9">
        <v>12000</v>
      </c>
      <c r="EJ208" s="4"/>
      <c r="EK208" s="4"/>
      <c r="EL208" s="9">
        <v>34000</v>
      </c>
      <c r="EM208" s="4"/>
      <c r="EN208" s="9">
        <v>24000</v>
      </c>
      <c r="EO208" s="9">
        <v>5000</v>
      </c>
      <c r="EP208" s="4"/>
      <c r="EQ208" s="9">
        <v>25000</v>
      </c>
      <c r="ER208" s="4"/>
      <c r="ES208" s="4"/>
      <c r="ET208" s="9">
        <v>10000</v>
      </c>
      <c r="EU208" s="9">
        <v>570000</v>
      </c>
      <c r="EV208" s="6">
        <v>68400</v>
      </c>
      <c r="EW208" s="7">
        <f t="shared" si="6"/>
        <v>57000</v>
      </c>
      <c r="EX208">
        <f t="shared" si="5"/>
        <v>0.12</v>
      </c>
    </row>
    <row r="209" spans="1:154" ht="38.25" x14ac:dyDescent="0.25">
      <c r="A209" s="3">
        <v>191</v>
      </c>
      <c r="B209" s="3" t="s">
        <v>571</v>
      </c>
      <c r="C209" s="3" t="s">
        <v>572</v>
      </c>
      <c r="D209" s="3" t="s">
        <v>155</v>
      </c>
      <c r="E209" s="5">
        <v>15</v>
      </c>
      <c r="F209" s="4"/>
      <c r="G209" s="5">
        <v>10</v>
      </c>
      <c r="H209" s="4"/>
      <c r="I209" s="4"/>
      <c r="J209" s="4"/>
      <c r="K209" s="4"/>
      <c r="L209" s="4"/>
      <c r="M209" s="5">
        <v>2</v>
      </c>
      <c r="N209" s="4"/>
      <c r="O209" s="5">
        <v>3</v>
      </c>
      <c r="P209" s="5">
        <v>3</v>
      </c>
      <c r="Q209" s="4"/>
      <c r="R209" s="4"/>
      <c r="S209" s="5">
        <v>1</v>
      </c>
      <c r="T209" s="4"/>
      <c r="U209" s="4"/>
      <c r="V209" s="4"/>
      <c r="W209" s="4"/>
      <c r="X209" s="4"/>
      <c r="Y209" s="4"/>
      <c r="Z209" s="4"/>
      <c r="AA209" s="4"/>
      <c r="AB209" s="4"/>
      <c r="AC209" s="4"/>
      <c r="AD209" s="4"/>
      <c r="AE209" s="5">
        <v>1</v>
      </c>
      <c r="AF209" s="4"/>
      <c r="AG209" s="4"/>
      <c r="AH209" s="4"/>
      <c r="AI209" s="4"/>
      <c r="AJ209" s="4"/>
      <c r="AK209" s="4"/>
      <c r="AL209" s="4"/>
      <c r="AM209" s="4"/>
      <c r="AN209" s="4"/>
      <c r="AO209" s="4"/>
      <c r="AP209" s="4"/>
      <c r="AQ209" s="4"/>
      <c r="AR209" s="5">
        <v>1</v>
      </c>
      <c r="AS209" s="4"/>
      <c r="AT209" s="4"/>
      <c r="AU209" s="4"/>
      <c r="AV209" s="5">
        <v>1</v>
      </c>
      <c r="AW209" s="4"/>
      <c r="AX209" s="4"/>
      <c r="AY209" s="5">
        <v>4</v>
      </c>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5">
        <v>1</v>
      </c>
      <c r="CD209" s="5">
        <v>1</v>
      </c>
      <c r="CE209" s="4"/>
      <c r="CF209" s="4"/>
      <c r="CG209" s="4"/>
      <c r="CH209" s="4"/>
      <c r="CI209" s="4"/>
      <c r="CJ209" s="4"/>
      <c r="CK209" s="4"/>
      <c r="CL209" s="4"/>
      <c r="CM209" s="5">
        <v>1</v>
      </c>
      <c r="CN209" s="4"/>
      <c r="CO209" s="4"/>
      <c r="CP209" s="4"/>
      <c r="CQ209" s="5">
        <v>45</v>
      </c>
      <c r="CR209" s="5">
        <v>3</v>
      </c>
      <c r="CS209" s="5">
        <v>2</v>
      </c>
      <c r="CT209" s="4"/>
      <c r="CU209" s="4"/>
      <c r="CV209" s="4"/>
      <c r="CW209" s="4"/>
      <c r="CX209" s="5">
        <v>34</v>
      </c>
      <c r="CY209" s="4"/>
      <c r="CZ209" s="4"/>
      <c r="DA209" s="5">
        <v>40</v>
      </c>
      <c r="DB209" s="4"/>
      <c r="DC209" s="4"/>
      <c r="DD209" s="4"/>
      <c r="DE209" s="5">
        <v>104</v>
      </c>
      <c r="DF209" s="4"/>
      <c r="DG209" s="4"/>
      <c r="DH209" s="5">
        <v>1</v>
      </c>
      <c r="DI209" s="4"/>
      <c r="DJ209" s="4"/>
      <c r="DK209" s="5">
        <v>6</v>
      </c>
      <c r="DL209" s="4"/>
      <c r="DM209" s="4"/>
      <c r="DN209" s="5">
        <v>53</v>
      </c>
      <c r="DO209" s="4"/>
      <c r="DP209" s="4"/>
      <c r="DQ209" s="5">
        <v>22</v>
      </c>
      <c r="DR209" s="5">
        <v>60</v>
      </c>
      <c r="DS209" s="4"/>
      <c r="DT209" s="4"/>
      <c r="DU209" s="4"/>
      <c r="DV209" s="4"/>
      <c r="DW209" s="4"/>
      <c r="DX209" s="5">
        <v>20</v>
      </c>
      <c r="DY209" s="4"/>
      <c r="DZ209" s="4"/>
      <c r="EA209" s="4"/>
      <c r="EB209" s="4"/>
      <c r="EC209" s="4"/>
      <c r="ED209" s="5">
        <v>25</v>
      </c>
      <c r="EE209" s="4"/>
      <c r="EF209" s="4"/>
      <c r="EG209" s="4"/>
      <c r="EH209" s="4"/>
      <c r="EI209" s="5">
        <v>12</v>
      </c>
      <c r="EJ209" s="4"/>
      <c r="EK209" s="4"/>
      <c r="EL209" s="5">
        <v>34</v>
      </c>
      <c r="EM209" s="4"/>
      <c r="EN209" s="5">
        <v>24</v>
      </c>
      <c r="EO209" s="5">
        <v>5</v>
      </c>
      <c r="EP209" s="4"/>
      <c r="EQ209" s="5">
        <v>25</v>
      </c>
      <c r="ER209" s="4"/>
      <c r="ES209" s="4"/>
      <c r="ET209" s="5">
        <v>10</v>
      </c>
      <c r="EU209" s="5">
        <v>569</v>
      </c>
      <c r="EV209" s="16"/>
      <c r="EW209" s="7">
        <f t="shared" si="6"/>
        <v>0</v>
      </c>
      <c r="EX209">
        <f t="shared" si="5"/>
        <v>0</v>
      </c>
    </row>
    <row r="210" spans="1:154" ht="76.5" x14ac:dyDescent="0.25">
      <c r="A210" s="3">
        <v>192</v>
      </c>
      <c r="B210" s="3" t="s">
        <v>573</v>
      </c>
      <c r="C210" s="3" t="s">
        <v>574</v>
      </c>
      <c r="D210" s="3" t="s">
        <v>506</v>
      </c>
      <c r="E210" s="9">
        <v>14000</v>
      </c>
      <c r="F210" s="9">
        <v>2000</v>
      </c>
      <c r="G210" s="4"/>
      <c r="H210" s="4"/>
      <c r="I210" s="4"/>
      <c r="J210" s="9">
        <v>5000</v>
      </c>
      <c r="K210" s="4"/>
      <c r="L210" s="9">
        <v>5000</v>
      </c>
      <c r="M210" s="9">
        <v>2000</v>
      </c>
      <c r="N210" s="4"/>
      <c r="O210" s="4"/>
      <c r="P210" s="9">
        <v>2000</v>
      </c>
      <c r="Q210" s="4"/>
      <c r="R210" s="4"/>
      <c r="S210" s="4"/>
      <c r="T210" s="4"/>
      <c r="U210" s="4"/>
      <c r="V210" s="4"/>
      <c r="W210" s="9">
        <v>6000</v>
      </c>
      <c r="X210" s="4"/>
      <c r="Y210" s="4"/>
      <c r="Z210" s="4"/>
      <c r="AA210" s="4"/>
      <c r="AB210" s="4"/>
      <c r="AC210" s="4"/>
      <c r="AD210" s="4"/>
      <c r="AE210" s="4"/>
      <c r="AF210" s="9">
        <v>1000</v>
      </c>
      <c r="AG210" s="9">
        <v>1000</v>
      </c>
      <c r="AH210" s="4"/>
      <c r="AI210" s="4"/>
      <c r="AJ210" s="9">
        <v>1000</v>
      </c>
      <c r="AK210" s="4"/>
      <c r="AL210" s="4"/>
      <c r="AM210" s="9">
        <v>40000</v>
      </c>
      <c r="AN210" s="4"/>
      <c r="AO210" s="9">
        <v>5000</v>
      </c>
      <c r="AP210" s="4"/>
      <c r="AQ210" s="4"/>
      <c r="AR210" s="4"/>
      <c r="AS210" s="9">
        <v>1000</v>
      </c>
      <c r="AT210" s="4"/>
      <c r="AU210" s="4"/>
      <c r="AV210" s="9">
        <v>1000</v>
      </c>
      <c r="AW210" s="4"/>
      <c r="AX210" s="4"/>
      <c r="AY210" s="4"/>
      <c r="AZ210" s="4"/>
      <c r="BA210" s="4"/>
      <c r="BB210" s="4"/>
      <c r="BC210" s="4"/>
      <c r="BD210" s="4"/>
      <c r="BE210" s="4"/>
      <c r="BF210" s="9">
        <v>3000</v>
      </c>
      <c r="BG210" s="4"/>
      <c r="BH210" s="9">
        <v>1000</v>
      </c>
      <c r="BI210" s="4"/>
      <c r="BJ210" s="4"/>
      <c r="BK210" s="4"/>
      <c r="BL210" s="4"/>
      <c r="BM210" s="4"/>
      <c r="BN210" s="4"/>
      <c r="BO210" s="4"/>
      <c r="BP210" s="4"/>
      <c r="BQ210" s="4"/>
      <c r="BR210" s="4"/>
      <c r="BS210" s="4"/>
      <c r="BT210" s="9">
        <v>3000</v>
      </c>
      <c r="BU210" s="9">
        <v>2000</v>
      </c>
      <c r="BV210" s="4"/>
      <c r="BW210" s="4"/>
      <c r="BX210" s="9">
        <v>10000</v>
      </c>
      <c r="BY210" s="4"/>
      <c r="BZ210" s="4"/>
      <c r="CA210" s="9">
        <v>1000</v>
      </c>
      <c r="CB210" s="4"/>
      <c r="CC210" s="9">
        <v>1000</v>
      </c>
      <c r="CD210" s="4"/>
      <c r="CE210" s="9">
        <v>2000</v>
      </c>
      <c r="CF210" s="4"/>
      <c r="CG210" s="4"/>
      <c r="CH210" s="4"/>
      <c r="CI210" s="4"/>
      <c r="CJ210" s="9">
        <v>1000</v>
      </c>
      <c r="CK210" s="4"/>
      <c r="CL210" s="4"/>
      <c r="CM210" s="9">
        <v>1000</v>
      </c>
      <c r="CN210" s="9">
        <v>20000</v>
      </c>
      <c r="CO210" s="9">
        <v>3000</v>
      </c>
      <c r="CP210" s="4"/>
      <c r="CQ210" s="4"/>
      <c r="CR210" s="4"/>
      <c r="CS210" s="9">
        <v>71000</v>
      </c>
      <c r="CT210" s="4"/>
      <c r="CU210" s="4"/>
      <c r="CV210" s="4"/>
      <c r="CW210" s="4"/>
      <c r="CX210" s="9">
        <v>10000</v>
      </c>
      <c r="CY210" s="4"/>
      <c r="CZ210" s="4"/>
      <c r="DA210" s="4"/>
      <c r="DB210" s="9">
        <v>15000</v>
      </c>
      <c r="DC210" s="4"/>
      <c r="DD210" s="9">
        <v>22000</v>
      </c>
      <c r="DE210" s="4"/>
      <c r="DF210" s="4"/>
      <c r="DG210" s="4"/>
      <c r="DH210" s="4"/>
      <c r="DI210" s="9">
        <v>2000</v>
      </c>
      <c r="DJ210" s="9">
        <v>50000</v>
      </c>
      <c r="DK210" s="9">
        <v>3000</v>
      </c>
      <c r="DL210" s="9">
        <v>3000</v>
      </c>
      <c r="DM210" s="9">
        <v>25000</v>
      </c>
      <c r="DN210" s="9">
        <v>6000</v>
      </c>
      <c r="DO210" s="9">
        <v>5000</v>
      </c>
      <c r="DP210" s="4"/>
      <c r="DQ210" s="4"/>
      <c r="DR210" s="4"/>
      <c r="DS210" s="9">
        <v>25000</v>
      </c>
      <c r="DT210" s="4"/>
      <c r="DU210" s="4"/>
      <c r="DV210" s="4"/>
      <c r="DW210" s="9">
        <v>40000</v>
      </c>
      <c r="DX210" s="4"/>
      <c r="DY210" s="4"/>
      <c r="DZ210" s="9">
        <v>8000</v>
      </c>
      <c r="EA210" s="9">
        <v>9000</v>
      </c>
      <c r="EB210" s="9">
        <v>5000</v>
      </c>
      <c r="EC210" s="9">
        <v>12000</v>
      </c>
      <c r="ED210" s="4"/>
      <c r="EE210" s="9">
        <v>60000</v>
      </c>
      <c r="EF210" s="9">
        <v>20000</v>
      </c>
      <c r="EG210" s="9">
        <v>65000</v>
      </c>
      <c r="EH210" s="9">
        <v>45000</v>
      </c>
      <c r="EI210" s="9">
        <v>12000</v>
      </c>
      <c r="EJ210" s="9">
        <v>24000</v>
      </c>
      <c r="EK210" s="9">
        <v>4000</v>
      </c>
      <c r="EL210" s="4"/>
      <c r="EM210" s="9">
        <v>50000</v>
      </c>
      <c r="EN210" s="4"/>
      <c r="EO210" s="4"/>
      <c r="EP210" s="9">
        <v>10000</v>
      </c>
      <c r="EQ210" s="9">
        <v>58000</v>
      </c>
      <c r="ER210" s="9">
        <v>5000</v>
      </c>
      <c r="ES210" s="9">
        <v>30000</v>
      </c>
      <c r="ET210" s="4"/>
      <c r="EU210" s="9">
        <v>828000</v>
      </c>
      <c r="EV210" s="6">
        <v>99360</v>
      </c>
      <c r="EW210" s="7">
        <f t="shared" si="6"/>
        <v>82800</v>
      </c>
      <c r="EX210">
        <f t="shared" si="5"/>
        <v>0.12</v>
      </c>
    </row>
    <row r="211" spans="1:154" ht="38.25" x14ac:dyDescent="0.25">
      <c r="A211" s="3">
        <v>192</v>
      </c>
      <c r="B211" s="3" t="s">
        <v>575</v>
      </c>
      <c r="C211" s="3" t="s">
        <v>576</v>
      </c>
      <c r="D211" s="3" t="s">
        <v>155</v>
      </c>
      <c r="E211" s="5">
        <v>14</v>
      </c>
      <c r="F211" s="5">
        <v>2</v>
      </c>
      <c r="G211" s="4"/>
      <c r="H211" s="4"/>
      <c r="I211" s="4"/>
      <c r="J211" s="5">
        <v>5</v>
      </c>
      <c r="K211" s="4"/>
      <c r="L211" s="5">
        <v>5</v>
      </c>
      <c r="M211" s="5">
        <v>2</v>
      </c>
      <c r="N211" s="4"/>
      <c r="O211" s="4"/>
      <c r="P211" s="5">
        <v>2</v>
      </c>
      <c r="Q211" s="4"/>
      <c r="R211" s="4"/>
      <c r="S211" s="4"/>
      <c r="T211" s="4"/>
      <c r="U211" s="4"/>
      <c r="V211" s="4"/>
      <c r="W211" s="5">
        <v>6</v>
      </c>
      <c r="X211" s="4"/>
      <c r="Y211" s="4"/>
      <c r="Z211" s="4"/>
      <c r="AA211" s="4"/>
      <c r="AB211" s="4"/>
      <c r="AC211" s="4"/>
      <c r="AD211" s="4"/>
      <c r="AE211" s="4"/>
      <c r="AF211" s="5">
        <v>1</v>
      </c>
      <c r="AG211" s="5">
        <v>1</v>
      </c>
      <c r="AH211" s="4"/>
      <c r="AI211" s="4"/>
      <c r="AJ211" s="5">
        <v>1</v>
      </c>
      <c r="AK211" s="4"/>
      <c r="AL211" s="4"/>
      <c r="AM211" s="5">
        <v>40</v>
      </c>
      <c r="AN211" s="4"/>
      <c r="AO211" s="5">
        <v>5</v>
      </c>
      <c r="AP211" s="4"/>
      <c r="AQ211" s="4"/>
      <c r="AR211" s="4"/>
      <c r="AS211" s="5">
        <v>1</v>
      </c>
      <c r="AT211" s="4"/>
      <c r="AU211" s="4"/>
      <c r="AV211" s="5">
        <v>1</v>
      </c>
      <c r="AW211" s="4"/>
      <c r="AX211" s="4"/>
      <c r="AY211" s="4"/>
      <c r="AZ211" s="4"/>
      <c r="BA211" s="4"/>
      <c r="BB211" s="4"/>
      <c r="BC211" s="4"/>
      <c r="BD211" s="4"/>
      <c r="BE211" s="4"/>
      <c r="BF211" s="5">
        <v>3</v>
      </c>
      <c r="BG211" s="4"/>
      <c r="BH211" s="5">
        <v>1</v>
      </c>
      <c r="BI211" s="4"/>
      <c r="BJ211" s="4"/>
      <c r="BK211" s="4"/>
      <c r="BL211" s="4"/>
      <c r="BM211" s="4"/>
      <c r="BN211" s="4"/>
      <c r="BO211" s="4"/>
      <c r="BP211" s="4"/>
      <c r="BQ211" s="4"/>
      <c r="BR211" s="4"/>
      <c r="BS211" s="4"/>
      <c r="BT211" s="5">
        <v>3</v>
      </c>
      <c r="BU211" s="5">
        <v>2</v>
      </c>
      <c r="BV211" s="4"/>
      <c r="BW211" s="4"/>
      <c r="BX211" s="5">
        <v>10</v>
      </c>
      <c r="BY211" s="4"/>
      <c r="BZ211" s="4"/>
      <c r="CA211" s="5">
        <v>1</v>
      </c>
      <c r="CB211" s="4"/>
      <c r="CC211" s="5">
        <v>1</v>
      </c>
      <c r="CD211" s="4"/>
      <c r="CE211" s="5">
        <v>2</v>
      </c>
      <c r="CF211" s="4"/>
      <c r="CG211" s="4"/>
      <c r="CH211" s="4"/>
      <c r="CI211" s="4"/>
      <c r="CJ211" s="5">
        <v>1</v>
      </c>
      <c r="CK211" s="4"/>
      <c r="CL211" s="4"/>
      <c r="CM211" s="5">
        <v>1</v>
      </c>
      <c r="CN211" s="5">
        <v>20</v>
      </c>
      <c r="CO211" s="5">
        <v>3</v>
      </c>
      <c r="CP211" s="4"/>
      <c r="CQ211" s="4"/>
      <c r="CR211" s="4"/>
      <c r="CS211" s="5">
        <v>71</v>
      </c>
      <c r="CT211" s="4"/>
      <c r="CU211" s="4"/>
      <c r="CV211" s="4"/>
      <c r="CW211" s="4"/>
      <c r="CX211" s="5">
        <v>10</v>
      </c>
      <c r="CY211" s="4"/>
      <c r="CZ211" s="4"/>
      <c r="DA211" s="4"/>
      <c r="DB211" s="5">
        <v>15</v>
      </c>
      <c r="DC211" s="4"/>
      <c r="DD211" s="5">
        <v>22</v>
      </c>
      <c r="DE211" s="4"/>
      <c r="DF211" s="4"/>
      <c r="DG211" s="4"/>
      <c r="DH211" s="4"/>
      <c r="DI211" s="5">
        <v>2</v>
      </c>
      <c r="DJ211" s="5">
        <v>50</v>
      </c>
      <c r="DK211" s="5">
        <v>3</v>
      </c>
      <c r="DL211" s="5">
        <v>3</v>
      </c>
      <c r="DM211" s="5">
        <v>25</v>
      </c>
      <c r="DN211" s="5">
        <v>6</v>
      </c>
      <c r="DO211" s="5">
        <v>5</v>
      </c>
      <c r="DP211" s="4"/>
      <c r="DQ211" s="4"/>
      <c r="DR211" s="4"/>
      <c r="DS211" s="5">
        <v>25</v>
      </c>
      <c r="DT211" s="4"/>
      <c r="DU211" s="4"/>
      <c r="DV211" s="4"/>
      <c r="DW211" s="5">
        <v>40</v>
      </c>
      <c r="DX211" s="4"/>
      <c r="DY211" s="4"/>
      <c r="DZ211" s="5">
        <v>8</v>
      </c>
      <c r="EA211" s="5">
        <v>9</v>
      </c>
      <c r="EB211" s="5">
        <v>5</v>
      </c>
      <c r="EC211" s="5">
        <v>12</v>
      </c>
      <c r="ED211" s="4"/>
      <c r="EE211" s="5">
        <v>60</v>
      </c>
      <c r="EF211" s="5">
        <v>20</v>
      </c>
      <c r="EG211" s="5">
        <v>65</v>
      </c>
      <c r="EH211" s="5">
        <v>45</v>
      </c>
      <c r="EI211" s="5">
        <v>12</v>
      </c>
      <c r="EJ211" s="5">
        <v>24</v>
      </c>
      <c r="EK211" s="5">
        <v>4</v>
      </c>
      <c r="EL211" s="4"/>
      <c r="EM211" s="5">
        <v>50</v>
      </c>
      <c r="EN211" s="4"/>
      <c r="EO211" s="4"/>
      <c r="EP211" s="5">
        <v>10</v>
      </c>
      <c r="EQ211" s="5">
        <v>58</v>
      </c>
      <c r="ER211" s="5">
        <v>5</v>
      </c>
      <c r="ES211" s="5">
        <v>30</v>
      </c>
      <c r="ET211" s="4"/>
      <c r="EU211" s="5">
        <v>828</v>
      </c>
      <c r="EV211" s="16"/>
      <c r="EW211" s="7">
        <f t="shared" si="6"/>
        <v>0</v>
      </c>
      <c r="EX211">
        <f t="shared" si="5"/>
        <v>0</v>
      </c>
    </row>
    <row r="212" spans="1:154" ht="76.5" x14ac:dyDescent="0.25">
      <c r="A212" s="3">
        <v>193</v>
      </c>
      <c r="B212" s="3" t="s">
        <v>577</v>
      </c>
      <c r="C212" s="3" t="s">
        <v>578</v>
      </c>
      <c r="D212" s="3" t="s">
        <v>506</v>
      </c>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9">
        <v>360000</v>
      </c>
      <c r="CT212" s="4"/>
      <c r="CU212" s="9">
        <v>3000</v>
      </c>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9">
        <v>10000</v>
      </c>
      <c r="ET212" s="4"/>
      <c r="EU212" s="9">
        <v>373000</v>
      </c>
      <c r="EV212" s="6">
        <v>134280</v>
      </c>
      <c r="EW212" s="7">
        <f t="shared" si="6"/>
        <v>111900</v>
      </c>
      <c r="EX212">
        <f t="shared" si="5"/>
        <v>0.36</v>
      </c>
    </row>
    <row r="213" spans="1:154" ht="38.25" x14ac:dyDescent="0.25">
      <c r="A213" s="3">
        <v>193</v>
      </c>
      <c r="B213" s="3" t="s">
        <v>579</v>
      </c>
      <c r="C213" s="3" t="s">
        <v>580</v>
      </c>
      <c r="D213" s="3" t="s">
        <v>155</v>
      </c>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5">
        <v>360</v>
      </c>
      <c r="CT213" s="4"/>
      <c r="CU213" s="5">
        <v>3</v>
      </c>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5">
        <v>10</v>
      </c>
      <c r="ET213" s="4"/>
      <c r="EU213" s="5">
        <v>373</v>
      </c>
      <c r="EV213" s="16"/>
      <c r="EW213" s="7">
        <f t="shared" si="6"/>
        <v>0</v>
      </c>
      <c r="EX213">
        <f t="shared" si="5"/>
        <v>0</v>
      </c>
    </row>
    <row r="214" spans="1:154" ht="51" x14ac:dyDescent="0.25">
      <c r="A214" s="3">
        <v>194</v>
      </c>
      <c r="B214" s="3" t="s">
        <v>581</v>
      </c>
      <c r="C214" s="3" t="s">
        <v>582</v>
      </c>
      <c r="D214" s="3" t="s">
        <v>155</v>
      </c>
      <c r="E214" s="4"/>
      <c r="F214" s="4"/>
      <c r="G214" s="4"/>
      <c r="H214" s="4"/>
      <c r="I214" s="4"/>
      <c r="J214" s="4"/>
      <c r="K214" s="4"/>
      <c r="L214" s="4"/>
      <c r="M214" s="5">
        <v>20</v>
      </c>
      <c r="N214" s="4"/>
      <c r="O214" s="4"/>
      <c r="P214" s="4"/>
      <c r="Q214" s="4"/>
      <c r="R214" s="5">
        <v>5</v>
      </c>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5">
        <v>10</v>
      </c>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5">
        <v>50</v>
      </c>
      <c r="CL214" s="4"/>
      <c r="CM214" s="4"/>
      <c r="CN214" s="4"/>
      <c r="CO214" s="4"/>
      <c r="CP214" s="9">
        <v>1800</v>
      </c>
      <c r="CQ214" s="5">
        <v>50</v>
      </c>
      <c r="CR214" s="4"/>
      <c r="CS214" s="5">
        <v>10</v>
      </c>
      <c r="CT214" s="4"/>
      <c r="CU214" s="4"/>
      <c r="CV214" s="4"/>
      <c r="CW214" s="4"/>
      <c r="CX214" s="4"/>
      <c r="CY214" s="4"/>
      <c r="CZ214" s="4"/>
      <c r="DA214" s="4"/>
      <c r="DB214" s="4"/>
      <c r="DC214" s="4"/>
      <c r="DD214" s="4"/>
      <c r="DE214" s="5">
        <v>2</v>
      </c>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5">
        <v>20</v>
      </c>
      <c r="EJ214" s="4"/>
      <c r="EK214" s="4"/>
      <c r="EL214" s="4"/>
      <c r="EM214" s="4"/>
      <c r="EN214" s="4"/>
      <c r="EO214" s="4"/>
      <c r="EP214" s="4"/>
      <c r="EQ214" s="5">
        <v>10</v>
      </c>
      <c r="ER214" s="4"/>
      <c r="ES214" s="4"/>
      <c r="ET214" s="4"/>
      <c r="EU214" s="9">
        <v>1977</v>
      </c>
      <c r="EV214" s="6">
        <v>131786.82</v>
      </c>
      <c r="EW214" s="7">
        <f t="shared" si="6"/>
        <v>109822.35</v>
      </c>
      <c r="EX214">
        <f t="shared" si="5"/>
        <v>66.66</v>
      </c>
    </row>
    <row r="215" spans="1:154" ht="76.5" x14ac:dyDescent="0.25">
      <c r="A215" s="3">
        <v>195</v>
      </c>
      <c r="B215" s="3" t="s">
        <v>583</v>
      </c>
      <c r="C215" s="3" t="s">
        <v>584</v>
      </c>
      <c r="D215" s="3" t="s">
        <v>176</v>
      </c>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5">
        <v>150</v>
      </c>
      <c r="DO215" s="4"/>
      <c r="DP215" s="4"/>
      <c r="DQ215" s="5">
        <v>200</v>
      </c>
      <c r="DR215" s="4"/>
      <c r="DS215" s="4"/>
      <c r="DT215" s="4"/>
      <c r="DU215" s="4"/>
      <c r="DV215" s="4"/>
      <c r="DW215" s="4"/>
      <c r="DX215" s="4"/>
      <c r="DY215" s="4"/>
      <c r="DZ215" s="4"/>
      <c r="EA215" s="4"/>
      <c r="EB215" s="4"/>
      <c r="EC215" s="4"/>
      <c r="ED215" s="4"/>
      <c r="EE215" s="4"/>
      <c r="EF215" s="4"/>
      <c r="EG215" s="4"/>
      <c r="EH215" s="4"/>
      <c r="EI215" s="4"/>
      <c r="EJ215" s="4"/>
      <c r="EK215" s="4"/>
      <c r="EL215" s="9">
        <v>1000</v>
      </c>
      <c r="EM215" s="4"/>
      <c r="EN215" s="4"/>
      <c r="EO215" s="4"/>
      <c r="EP215" s="4"/>
      <c r="EQ215" s="4"/>
      <c r="ER215" s="4"/>
      <c r="ES215" s="4"/>
      <c r="ET215" s="4"/>
      <c r="EU215" s="9">
        <v>1350</v>
      </c>
      <c r="EV215" s="6">
        <v>74244.600000000006</v>
      </c>
      <c r="EW215" s="7">
        <f t="shared" si="6"/>
        <v>61870.500000000007</v>
      </c>
      <c r="EX215">
        <f t="shared" si="5"/>
        <v>54.996000000000002</v>
      </c>
    </row>
    <row r="216" spans="1:154" ht="76.5" x14ac:dyDescent="0.25">
      <c r="A216" s="3">
        <v>196</v>
      </c>
      <c r="B216" s="3" t="s">
        <v>585</v>
      </c>
      <c r="C216" s="3" t="s">
        <v>586</v>
      </c>
      <c r="D216" s="3" t="s">
        <v>176</v>
      </c>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9">
        <v>1000</v>
      </c>
      <c r="EM216" s="4"/>
      <c r="EN216" s="4"/>
      <c r="EO216" s="4"/>
      <c r="EP216" s="4"/>
      <c r="EQ216" s="4"/>
      <c r="ER216" s="4"/>
      <c r="ES216" s="4"/>
      <c r="ET216" s="4"/>
      <c r="EU216" s="9">
        <v>1000</v>
      </c>
      <c r="EV216" s="6">
        <v>50004</v>
      </c>
      <c r="EW216" s="7">
        <f t="shared" si="6"/>
        <v>41670</v>
      </c>
      <c r="EX216">
        <f t="shared" si="5"/>
        <v>50.003999999999998</v>
      </c>
    </row>
    <row r="217" spans="1:154" ht="51" x14ac:dyDescent="0.25">
      <c r="A217" s="3">
        <v>197</v>
      </c>
      <c r="B217" s="3" t="s">
        <v>587</v>
      </c>
      <c r="C217" s="3" t="s">
        <v>588</v>
      </c>
      <c r="D217" s="3" t="s">
        <v>155</v>
      </c>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5">
        <v>100</v>
      </c>
      <c r="EC217" s="4"/>
      <c r="ED217" s="4"/>
      <c r="EE217" s="4"/>
      <c r="EF217" s="4"/>
      <c r="EG217" s="4"/>
      <c r="EH217" s="4"/>
      <c r="EI217" s="4"/>
      <c r="EJ217" s="4"/>
      <c r="EK217" s="4"/>
      <c r="EL217" s="4"/>
      <c r="EM217" s="4"/>
      <c r="EN217" s="4"/>
      <c r="EO217" s="4"/>
      <c r="EP217" s="5">
        <v>100</v>
      </c>
      <c r="EQ217" s="4"/>
      <c r="ER217" s="4"/>
      <c r="ES217" s="4"/>
      <c r="ET217" s="4"/>
      <c r="EU217" s="5">
        <v>200</v>
      </c>
      <c r="EV217" s="10">
        <v>600</v>
      </c>
      <c r="EW217" s="7">
        <f t="shared" si="6"/>
        <v>500</v>
      </c>
      <c r="EX217">
        <f t="shared" si="5"/>
        <v>3</v>
      </c>
    </row>
    <row r="218" spans="1:154" ht="76.5" x14ac:dyDescent="0.25">
      <c r="A218" s="3">
        <v>198</v>
      </c>
      <c r="B218" s="3" t="s">
        <v>589</v>
      </c>
      <c r="C218" s="3" t="s">
        <v>590</v>
      </c>
      <c r="D218" s="3" t="s">
        <v>155</v>
      </c>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9">
        <v>1000</v>
      </c>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9">
        <v>1000</v>
      </c>
      <c r="EV218" s="6">
        <v>65856</v>
      </c>
      <c r="EW218" s="7">
        <f t="shared" si="6"/>
        <v>54880</v>
      </c>
      <c r="EX218">
        <f t="shared" si="5"/>
        <v>65.855999999999995</v>
      </c>
    </row>
    <row r="219" spans="1:154" ht="76.5" x14ac:dyDescent="0.25">
      <c r="A219" s="3">
        <v>199</v>
      </c>
      <c r="B219" s="3" t="s">
        <v>591</v>
      </c>
      <c r="C219" s="3" t="s">
        <v>592</v>
      </c>
      <c r="D219" s="3" t="s">
        <v>155</v>
      </c>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5">
        <v>4</v>
      </c>
      <c r="DF219" s="4"/>
      <c r="DG219" s="4"/>
      <c r="DH219" s="4"/>
      <c r="DI219" s="4"/>
      <c r="DJ219" s="4"/>
      <c r="DK219" s="4"/>
      <c r="DL219" s="4"/>
      <c r="DM219" s="4"/>
      <c r="DN219" s="4"/>
      <c r="DO219" s="4"/>
      <c r="DP219" s="4"/>
      <c r="DQ219" s="4"/>
      <c r="DR219" s="4"/>
      <c r="DS219" s="4"/>
      <c r="DT219" s="4"/>
      <c r="DU219" s="5">
        <v>5</v>
      </c>
      <c r="DV219" s="4"/>
      <c r="DW219" s="4"/>
      <c r="DX219" s="4"/>
      <c r="DY219" s="4"/>
      <c r="DZ219" s="4"/>
      <c r="EA219" s="4"/>
      <c r="EB219" s="4"/>
      <c r="EC219" s="4"/>
      <c r="ED219" s="4"/>
      <c r="EE219" s="4"/>
      <c r="EF219" s="4"/>
      <c r="EG219" s="5">
        <v>2</v>
      </c>
      <c r="EH219" s="4"/>
      <c r="EI219" s="4"/>
      <c r="EJ219" s="4"/>
      <c r="EK219" s="4"/>
      <c r="EL219" s="4"/>
      <c r="EM219" s="4"/>
      <c r="EN219" s="4"/>
      <c r="EO219" s="4"/>
      <c r="EP219" s="4"/>
      <c r="EQ219" s="4"/>
      <c r="ER219" s="4"/>
      <c r="ES219" s="4"/>
      <c r="ET219" s="4"/>
      <c r="EU219" s="5">
        <v>11</v>
      </c>
      <c r="EV219" s="6">
        <v>4399.96</v>
      </c>
      <c r="EW219" s="7">
        <f t="shared" si="6"/>
        <v>3666.6333333333337</v>
      </c>
      <c r="EX219">
        <f t="shared" si="5"/>
        <v>399.99636363636364</v>
      </c>
    </row>
    <row r="220" spans="1:154" ht="89.25" x14ac:dyDescent="0.25">
      <c r="A220" s="3">
        <v>200</v>
      </c>
      <c r="B220" s="3" t="s">
        <v>593</v>
      </c>
      <c r="C220" s="3" t="s">
        <v>594</v>
      </c>
      <c r="D220" s="3" t="s">
        <v>155</v>
      </c>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9">
        <v>1000</v>
      </c>
      <c r="CU220" s="4"/>
      <c r="CV220" s="4"/>
      <c r="CW220" s="4"/>
      <c r="CX220" s="4"/>
      <c r="CY220" s="4"/>
      <c r="CZ220" s="4"/>
      <c r="DA220" s="4"/>
      <c r="DB220" s="4"/>
      <c r="DC220" s="4"/>
      <c r="DD220" s="4"/>
      <c r="DE220" s="4"/>
      <c r="DF220" s="4"/>
      <c r="DG220" s="4"/>
      <c r="DH220" s="5">
        <v>30</v>
      </c>
      <c r="DI220" s="4"/>
      <c r="DJ220" s="4"/>
      <c r="DK220" s="4"/>
      <c r="DL220" s="4"/>
      <c r="DM220" s="4"/>
      <c r="DN220" s="5">
        <v>10</v>
      </c>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9">
        <v>1040</v>
      </c>
      <c r="EV220" s="6">
        <v>223604.16</v>
      </c>
      <c r="EW220" s="7">
        <f t="shared" si="6"/>
        <v>186336.80000000002</v>
      </c>
      <c r="EX220">
        <f t="shared" si="5"/>
        <v>215.00399999999999</v>
      </c>
    </row>
    <row r="221" spans="1:154" ht="63.75" x14ac:dyDescent="0.25">
      <c r="A221" s="3">
        <v>201</v>
      </c>
      <c r="B221" s="3" t="s">
        <v>595</v>
      </c>
      <c r="C221" s="3" t="s">
        <v>596</v>
      </c>
      <c r="D221" s="3" t="s">
        <v>155</v>
      </c>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5">
        <v>50</v>
      </c>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5">
        <v>50</v>
      </c>
      <c r="EV221" s="6">
        <v>85000.2</v>
      </c>
      <c r="EW221" s="7">
        <f t="shared" si="6"/>
        <v>70833.5</v>
      </c>
      <c r="EX221">
        <f t="shared" si="5"/>
        <v>1700.0039999999999</v>
      </c>
    </row>
    <row r="222" spans="1:154" ht="38.25" x14ac:dyDescent="0.25">
      <c r="A222" s="3">
        <v>202</v>
      </c>
      <c r="B222" s="3" t="s">
        <v>597</v>
      </c>
      <c r="C222" s="3" t="s">
        <v>598</v>
      </c>
      <c r="D222" s="3" t="s">
        <v>155</v>
      </c>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5">
        <v>2</v>
      </c>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5">
        <v>2</v>
      </c>
      <c r="EV222" s="6">
        <v>20000.02</v>
      </c>
      <c r="EW222" s="7">
        <f t="shared" si="6"/>
        <v>16666.683333333334</v>
      </c>
      <c r="EX222">
        <f t="shared" si="5"/>
        <v>10000.01</v>
      </c>
    </row>
    <row r="223" spans="1:154" ht="38.25" x14ac:dyDescent="0.25">
      <c r="A223" s="3">
        <v>203</v>
      </c>
      <c r="B223" s="3" t="s">
        <v>599</v>
      </c>
      <c r="C223" s="3" t="s">
        <v>600</v>
      </c>
      <c r="D223" s="3" t="s">
        <v>155</v>
      </c>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5">
        <v>1</v>
      </c>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5">
        <v>1</v>
      </c>
      <c r="EV223" s="6">
        <v>10000.01</v>
      </c>
      <c r="EW223" s="7">
        <f t="shared" si="6"/>
        <v>8333.3416666666672</v>
      </c>
      <c r="EX223">
        <f t="shared" si="5"/>
        <v>10000.01</v>
      </c>
    </row>
    <row r="224" spans="1:154" ht="63.75" x14ac:dyDescent="0.25">
      <c r="A224" s="3">
        <v>204</v>
      </c>
      <c r="B224" s="3" t="s">
        <v>601</v>
      </c>
      <c r="C224" s="3" t="s">
        <v>602</v>
      </c>
      <c r="D224" s="3" t="s">
        <v>155</v>
      </c>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5">
        <v>10</v>
      </c>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5">
        <v>10</v>
      </c>
      <c r="EV224" s="6">
        <v>49924.800000000003</v>
      </c>
      <c r="EW224" s="7">
        <f t="shared" si="6"/>
        <v>41604.000000000007</v>
      </c>
      <c r="EX224">
        <f t="shared" si="5"/>
        <v>4992.4800000000005</v>
      </c>
    </row>
    <row r="225" spans="1:154" ht="76.5" x14ac:dyDescent="0.25">
      <c r="A225" s="3">
        <v>205</v>
      </c>
      <c r="B225" s="3" t="s">
        <v>603</v>
      </c>
      <c r="C225" s="3" t="s">
        <v>604</v>
      </c>
      <c r="D225" s="3" t="s">
        <v>155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5">
        <v>10</v>
      </c>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5">
        <v>10</v>
      </c>
      <c r="EV225" s="6">
        <v>35000.04</v>
      </c>
      <c r="EW225" s="7">
        <f t="shared" si="6"/>
        <v>29166.7</v>
      </c>
      <c r="EX225">
        <f t="shared" si="5"/>
        <v>3500.0039999999999</v>
      </c>
    </row>
    <row r="226" spans="1:154" ht="76.5" x14ac:dyDescent="0.25">
      <c r="A226" s="3">
        <v>206</v>
      </c>
      <c r="B226" s="3" t="s">
        <v>605</v>
      </c>
      <c r="C226" s="3" t="s">
        <v>606</v>
      </c>
      <c r="D226" s="3" t="s">
        <v>155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5">
        <v>1</v>
      </c>
      <c r="EH226" s="4"/>
      <c r="EI226" s="4"/>
      <c r="EJ226" s="4"/>
      <c r="EK226" s="4"/>
      <c r="EL226" s="4"/>
      <c r="EM226" s="4"/>
      <c r="EN226" s="4"/>
      <c r="EO226" s="4"/>
      <c r="EP226" s="4"/>
      <c r="EQ226" s="4"/>
      <c r="ER226" s="4"/>
      <c r="ES226" s="4"/>
      <c r="ET226" s="4"/>
      <c r="EU226" s="5">
        <v>1</v>
      </c>
      <c r="EV226" s="6">
        <v>3500</v>
      </c>
      <c r="EW226" s="7">
        <f t="shared" si="6"/>
        <v>2916.666666666667</v>
      </c>
      <c r="EX226">
        <f t="shared" si="5"/>
        <v>3500</v>
      </c>
    </row>
    <row r="227" spans="1:154" ht="38.25" x14ac:dyDescent="0.25">
      <c r="A227" s="3">
        <v>207</v>
      </c>
      <c r="B227" s="3" t="s">
        <v>607</v>
      </c>
      <c r="C227" s="3" t="s">
        <v>608</v>
      </c>
      <c r="D227" s="3" t="s">
        <v>155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5">
        <v>6</v>
      </c>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5">
        <v>6</v>
      </c>
      <c r="EV227" s="6">
        <v>36000</v>
      </c>
      <c r="EW227" s="7">
        <f t="shared" si="6"/>
        <v>30000</v>
      </c>
      <c r="EX227">
        <f t="shared" si="5"/>
        <v>6000</v>
      </c>
    </row>
    <row r="228" spans="1:154" ht="38.25" x14ac:dyDescent="0.25">
      <c r="A228" s="3">
        <v>208</v>
      </c>
      <c r="B228" s="3" t="s">
        <v>609</v>
      </c>
      <c r="C228" s="3" t="s">
        <v>610</v>
      </c>
      <c r="D228" s="3" t="s">
        <v>155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5">
        <v>3</v>
      </c>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5">
        <v>3</v>
      </c>
      <c r="EV228" s="6">
        <v>6000.01</v>
      </c>
      <c r="EW228" s="7">
        <f t="shared" si="6"/>
        <v>5000.0083333333341</v>
      </c>
      <c r="EX228">
        <f t="shared" si="5"/>
        <v>2000.0033333333333</v>
      </c>
    </row>
    <row r="229" spans="1:154" ht="38.25" x14ac:dyDescent="0.25">
      <c r="A229" s="3">
        <v>209</v>
      </c>
      <c r="B229" s="3" t="s">
        <v>611</v>
      </c>
      <c r="C229" s="3" t="s">
        <v>612</v>
      </c>
      <c r="D229" s="3" t="s">
        <v>155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5">
        <v>2</v>
      </c>
      <c r="CR229" s="5">
        <v>5</v>
      </c>
      <c r="CS229" s="4"/>
      <c r="CT229" s="4"/>
      <c r="CU229" s="4"/>
      <c r="CV229" s="4"/>
      <c r="CW229" s="4"/>
      <c r="CX229" s="4"/>
      <c r="CY229" s="4"/>
      <c r="CZ229" s="4"/>
      <c r="DA229" s="4"/>
      <c r="DB229" s="4"/>
      <c r="DC229" s="4"/>
      <c r="DD229" s="4"/>
      <c r="DE229" s="5">
        <v>5</v>
      </c>
      <c r="DF229" s="5">
        <v>40</v>
      </c>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5">
        <v>5</v>
      </c>
      <c r="EH229" s="4"/>
      <c r="EI229" s="4"/>
      <c r="EJ229" s="4"/>
      <c r="EK229" s="4"/>
      <c r="EL229" s="4"/>
      <c r="EM229" s="4"/>
      <c r="EN229" s="4"/>
      <c r="EO229" s="4"/>
      <c r="EP229" s="4"/>
      <c r="EQ229" s="4"/>
      <c r="ER229" s="4"/>
      <c r="ES229" s="4"/>
      <c r="ET229" s="4"/>
      <c r="EU229" s="5">
        <v>57</v>
      </c>
      <c r="EV229" s="6">
        <v>114000.23</v>
      </c>
      <c r="EW229" s="7">
        <f t="shared" si="6"/>
        <v>95000.191666666666</v>
      </c>
      <c r="EX229">
        <f t="shared" si="5"/>
        <v>2000.0040350877193</v>
      </c>
    </row>
    <row r="230" spans="1:154" ht="51" x14ac:dyDescent="0.25">
      <c r="A230" s="3">
        <v>210</v>
      </c>
      <c r="B230" s="3" t="s">
        <v>613</v>
      </c>
      <c r="C230" s="3" t="s">
        <v>614</v>
      </c>
      <c r="D230" s="3" t="s">
        <v>155</v>
      </c>
      <c r="E230" s="4"/>
      <c r="F230" s="4"/>
      <c r="G230" s="4"/>
      <c r="H230" s="4"/>
      <c r="I230" s="4"/>
      <c r="J230" s="4"/>
      <c r="K230" s="4"/>
      <c r="L230" s="4"/>
      <c r="M230" s="4"/>
      <c r="N230" s="4"/>
      <c r="O230" s="5">
        <v>3</v>
      </c>
      <c r="P230" s="4"/>
      <c r="Q230" s="4"/>
      <c r="R230" s="4"/>
      <c r="S230" s="4"/>
      <c r="T230" s="4"/>
      <c r="U230" s="4"/>
      <c r="V230" s="4"/>
      <c r="W230" s="4"/>
      <c r="X230" s="4"/>
      <c r="Y230" s="4"/>
      <c r="Z230" s="4"/>
      <c r="AA230" s="4"/>
      <c r="AB230" s="4"/>
      <c r="AC230" s="4"/>
      <c r="AD230" s="4"/>
      <c r="AE230" s="4"/>
      <c r="AF230" s="4"/>
      <c r="AG230" s="4"/>
      <c r="AH230" s="4"/>
      <c r="AI230" s="4"/>
      <c r="AJ230" s="4"/>
      <c r="AK230" s="4"/>
      <c r="AL230" s="4"/>
      <c r="AM230" s="5">
        <v>1</v>
      </c>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5">
        <v>1</v>
      </c>
      <c r="CP230" s="4"/>
      <c r="CQ230" s="5">
        <v>1</v>
      </c>
      <c r="CR230" s="4"/>
      <c r="CS230" s="4"/>
      <c r="CT230" s="4"/>
      <c r="CU230" s="4"/>
      <c r="CV230" s="4"/>
      <c r="CW230" s="4"/>
      <c r="CX230" s="5">
        <v>2</v>
      </c>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5">
        <v>1</v>
      </c>
      <c r="DX230" s="4"/>
      <c r="DY230" s="4"/>
      <c r="DZ230" s="4"/>
      <c r="EA230" s="4"/>
      <c r="EB230" s="4"/>
      <c r="EC230" s="4"/>
      <c r="ED230" s="4"/>
      <c r="EE230" s="4"/>
      <c r="EF230" s="4"/>
      <c r="EG230" s="4"/>
      <c r="EH230" s="4"/>
      <c r="EI230" s="4"/>
      <c r="EJ230" s="4"/>
      <c r="EK230" s="4"/>
      <c r="EL230" s="4"/>
      <c r="EM230" s="4"/>
      <c r="EN230" s="5">
        <v>1</v>
      </c>
      <c r="EO230" s="4"/>
      <c r="EP230" s="4"/>
      <c r="EQ230" s="4"/>
      <c r="ER230" s="4"/>
      <c r="ES230" s="4"/>
      <c r="ET230" s="4"/>
      <c r="EU230" s="5">
        <v>10</v>
      </c>
      <c r="EV230" s="6">
        <v>20000.04</v>
      </c>
      <c r="EW230" s="7">
        <f t="shared" si="6"/>
        <v>16666.7</v>
      </c>
      <c r="EX230">
        <f t="shared" si="5"/>
        <v>2000.0040000000001</v>
      </c>
    </row>
    <row r="231" spans="1:154" ht="51" x14ac:dyDescent="0.25">
      <c r="A231" s="3">
        <v>211</v>
      </c>
      <c r="B231" s="3" t="s">
        <v>615</v>
      </c>
      <c r="C231" s="3" t="s">
        <v>616</v>
      </c>
      <c r="D231" s="3" t="s">
        <v>155</v>
      </c>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5">
        <v>10</v>
      </c>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5">
        <v>10</v>
      </c>
      <c r="EV231" s="6">
        <v>20000.04</v>
      </c>
      <c r="EW231" s="7">
        <f t="shared" si="6"/>
        <v>16666.7</v>
      </c>
      <c r="EX231">
        <f t="shared" si="5"/>
        <v>2000.0040000000001</v>
      </c>
    </row>
    <row r="232" spans="1:154" ht="51" x14ac:dyDescent="0.25">
      <c r="A232" s="3">
        <v>212</v>
      </c>
      <c r="B232" s="3" t="s">
        <v>617</v>
      </c>
      <c r="C232" s="3" t="s">
        <v>618</v>
      </c>
      <c r="D232" s="3" t="s">
        <v>155</v>
      </c>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5">
        <v>8</v>
      </c>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5">
        <v>8</v>
      </c>
      <c r="EV232" s="6">
        <v>64000.03</v>
      </c>
      <c r="EW232" s="7">
        <f t="shared" si="6"/>
        <v>53333.358333333337</v>
      </c>
      <c r="EX232">
        <f t="shared" si="5"/>
        <v>8000.0037499999999</v>
      </c>
    </row>
    <row r="233" spans="1:154" ht="51" x14ac:dyDescent="0.25">
      <c r="A233" s="3">
        <v>213</v>
      </c>
      <c r="B233" s="3" t="s">
        <v>619</v>
      </c>
      <c r="C233" s="3" t="s">
        <v>620</v>
      </c>
      <c r="D233" s="3" t="s">
        <v>155</v>
      </c>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5">
        <v>8</v>
      </c>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5">
        <v>8</v>
      </c>
      <c r="EV233" s="6">
        <v>64000.03</v>
      </c>
      <c r="EW233" s="7">
        <f t="shared" si="6"/>
        <v>53333.358333333337</v>
      </c>
      <c r="EX233">
        <f t="shared" si="5"/>
        <v>8000.0037499999999</v>
      </c>
    </row>
    <row r="234" spans="1:154" ht="38.25" x14ac:dyDescent="0.25">
      <c r="A234" s="3">
        <v>214</v>
      </c>
      <c r="B234" s="3" t="s">
        <v>621</v>
      </c>
      <c r="C234" s="3" t="s">
        <v>622</v>
      </c>
      <c r="D234" s="3" t="s">
        <v>155</v>
      </c>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5">
        <v>4</v>
      </c>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5">
        <v>4</v>
      </c>
      <c r="EV234" s="6">
        <v>240000</v>
      </c>
      <c r="EW234" s="7">
        <f t="shared" si="6"/>
        <v>200000</v>
      </c>
      <c r="EX234">
        <f t="shared" si="5"/>
        <v>60000</v>
      </c>
    </row>
    <row r="235" spans="1:154" ht="51" x14ac:dyDescent="0.25">
      <c r="A235" s="3">
        <v>215</v>
      </c>
      <c r="B235" s="3" t="s">
        <v>623</v>
      </c>
      <c r="C235" s="3" t="s">
        <v>624</v>
      </c>
      <c r="D235" s="3" t="s">
        <v>155</v>
      </c>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5">
        <v>20</v>
      </c>
      <c r="DG235" s="4"/>
      <c r="DH235" s="4"/>
      <c r="DI235" s="4"/>
      <c r="DJ235" s="4"/>
      <c r="DK235" s="4"/>
      <c r="DL235" s="4"/>
      <c r="DM235" s="5">
        <v>1</v>
      </c>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5">
        <v>1</v>
      </c>
      <c r="EO235" s="4"/>
      <c r="EP235" s="4"/>
      <c r="EQ235" s="4"/>
      <c r="ER235" s="4"/>
      <c r="ES235" s="4"/>
      <c r="ET235" s="4"/>
      <c r="EU235" s="5">
        <v>22</v>
      </c>
      <c r="EV235" s="6">
        <v>77000.09</v>
      </c>
      <c r="EW235" s="7">
        <f t="shared" si="6"/>
        <v>64166.741666666669</v>
      </c>
      <c r="EX235">
        <f t="shared" si="5"/>
        <v>3500.0040909090908</v>
      </c>
    </row>
    <row r="236" spans="1:154" ht="38.25" x14ac:dyDescent="0.25">
      <c r="A236" s="3">
        <v>216</v>
      </c>
      <c r="B236" s="3" t="s">
        <v>625</v>
      </c>
      <c r="C236" s="3" t="s">
        <v>626</v>
      </c>
      <c r="D236" s="3" t="s">
        <v>155</v>
      </c>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5">
        <v>2</v>
      </c>
      <c r="CR236" s="4"/>
      <c r="CS236" s="4"/>
      <c r="CT236" s="5">
        <v>20</v>
      </c>
      <c r="CU236" s="4"/>
      <c r="CV236" s="4"/>
      <c r="CW236" s="4"/>
      <c r="CX236" s="4"/>
      <c r="CY236" s="4"/>
      <c r="CZ236" s="4"/>
      <c r="DA236" s="4"/>
      <c r="DB236" s="4"/>
      <c r="DC236" s="5">
        <v>36</v>
      </c>
      <c r="DD236" s="4"/>
      <c r="DE236" s="5">
        <v>20</v>
      </c>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5">
        <v>78</v>
      </c>
      <c r="EV236" s="6">
        <v>93600</v>
      </c>
      <c r="EW236" s="7">
        <f t="shared" si="6"/>
        <v>78000</v>
      </c>
      <c r="EX236">
        <f t="shared" si="5"/>
        <v>1200</v>
      </c>
    </row>
    <row r="237" spans="1:154" ht="51" x14ac:dyDescent="0.25">
      <c r="A237" s="3">
        <v>217</v>
      </c>
      <c r="B237" s="3" t="s">
        <v>627</v>
      </c>
      <c r="C237" s="3" t="s">
        <v>628</v>
      </c>
      <c r="D237" s="3" t="s">
        <v>155</v>
      </c>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5">
        <v>5</v>
      </c>
      <c r="CR237" s="4"/>
      <c r="CS237" s="5">
        <v>20</v>
      </c>
      <c r="CT237" s="5">
        <v>100</v>
      </c>
      <c r="CU237" s="4"/>
      <c r="CV237" s="4"/>
      <c r="CW237" s="4"/>
      <c r="CX237" s="4"/>
      <c r="CY237" s="4"/>
      <c r="CZ237" s="4"/>
      <c r="DA237" s="4"/>
      <c r="DB237" s="4"/>
      <c r="DC237" s="4"/>
      <c r="DD237" s="4"/>
      <c r="DE237" s="5">
        <v>25</v>
      </c>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5">
        <v>150</v>
      </c>
      <c r="EV237" s="6">
        <v>97500.6</v>
      </c>
      <c r="EW237" s="7">
        <f t="shared" si="6"/>
        <v>81250.500000000015</v>
      </c>
      <c r="EX237">
        <f t="shared" si="5"/>
        <v>650.00400000000002</v>
      </c>
    </row>
    <row r="238" spans="1:154" ht="38.25" x14ac:dyDescent="0.25">
      <c r="A238" s="3">
        <v>218</v>
      </c>
      <c r="B238" s="3" t="s">
        <v>629</v>
      </c>
      <c r="C238" s="3" t="s">
        <v>630</v>
      </c>
      <c r="D238" s="3" t="s">
        <v>155</v>
      </c>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5">
        <v>12</v>
      </c>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5">
        <v>12</v>
      </c>
      <c r="EV238" s="6">
        <v>10800</v>
      </c>
      <c r="EW238" s="7">
        <f t="shared" si="6"/>
        <v>9000</v>
      </c>
      <c r="EX238">
        <f t="shared" si="5"/>
        <v>900</v>
      </c>
    </row>
    <row r="239" spans="1:154" ht="38.25" x14ac:dyDescent="0.25">
      <c r="A239" s="3">
        <v>219</v>
      </c>
      <c r="B239" s="3" t="s">
        <v>631</v>
      </c>
      <c r="C239" s="3" t="s">
        <v>632</v>
      </c>
      <c r="D239" s="3" t="s">
        <v>155</v>
      </c>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5">
        <v>15</v>
      </c>
      <c r="CT239" s="4"/>
      <c r="CU239" s="4"/>
      <c r="CV239" s="4"/>
      <c r="CW239" s="4"/>
      <c r="CX239" s="4"/>
      <c r="CY239" s="4"/>
      <c r="CZ239" s="4"/>
      <c r="DA239" s="4"/>
      <c r="DB239" s="4"/>
      <c r="DC239" s="4"/>
      <c r="DD239" s="4"/>
      <c r="DE239" s="4"/>
      <c r="DF239" s="5">
        <v>20</v>
      </c>
      <c r="DG239" s="4"/>
      <c r="DH239" s="4"/>
      <c r="DI239" s="4"/>
      <c r="DJ239" s="4"/>
      <c r="DK239" s="4"/>
      <c r="DL239" s="4"/>
      <c r="DM239" s="5">
        <v>2</v>
      </c>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5">
        <v>4</v>
      </c>
      <c r="ER239" s="4"/>
      <c r="ES239" s="4"/>
      <c r="ET239" s="4"/>
      <c r="EU239" s="5">
        <v>41</v>
      </c>
      <c r="EV239" s="6">
        <v>32800.160000000003</v>
      </c>
      <c r="EW239" s="7">
        <f t="shared" si="6"/>
        <v>27333.466666666671</v>
      </c>
      <c r="EX239">
        <f t="shared" si="5"/>
        <v>800.0039024390245</v>
      </c>
    </row>
    <row r="240" spans="1:154" ht="63.75" x14ac:dyDescent="0.25">
      <c r="A240" s="3">
        <v>220</v>
      </c>
      <c r="B240" s="3" t="s">
        <v>633</v>
      </c>
      <c r="C240" s="3" t="s">
        <v>634</v>
      </c>
      <c r="D240" s="3" t="s">
        <v>155</v>
      </c>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5">
        <v>5</v>
      </c>
      <c r="CS240" s="4"/>
      <c r="CT240" s="4"/>
      <c r="CU240" s="4"/>
      <c r="CV240" s="4"/>
      <c r="CW240" s="4"/>
      <c r="CX240" s="4"/>
      <c r="CY240" s="4"/>
      <c r="CZ240" s="4"/>
      <c r="DA240" s="5">
        <v>1</v>
      </c>
      <c r="DB240" s="4"/>
      <c r="DC240" s="5">
        <v>20</v>
      </c>
      <c r="DD240" s="4"/>
      <c r="DE240" s="5">
        <v>60</v>
      </c>
      <c r="DF240" s="4"/>
      <c r="DG240" s="5">
        <v>50</v>
      </c>
      <c r="DH240" s="4"/>
      <c r="DI240" s="4"/>
      <c r="DJ240" s="4"/>
      <c r="DK240" s="4"/>
      <c r="DL240" s="4"/>
      <c r="DM240" s="5">
        <v>2</v>
      </c>
      <c r="DN240" s="5">
        <v>7</v>
      </c>
      <c r="DO240" s="4"/>
      <c r="DP240" s="4"/>
      <c r="DQ240" s="4"/>
      <c r="DR240" s="4"/>
      <c r="DS240" s="4"/>
      <c r="DT240" s="4"/>
      <c r="DU240" s="4"/>
      <c r="DV240" s="4"/>
      <c r="DW240" s="4"/>
      <c r="DX240" s="4"/>
      <c r="DY240" s="4"/>
      <c r="DZ240" s="4"/>
      <c r="EA240" s="4"/>
      <c r="EB240" s="4"/>
      <c r="EC240" s="4"/>
      <c r="ED240" s="4"/>
      <c r="EE240" s="4"/>
      <c r="EF240" s="4"/>
      <c r="EG240" s="5">
        <v>5</v>
      </c>
      <c r="EH240" s="4"/>
      <c r="EI240" s="4"/>
      <c r="EJ240" s="4"/>
      <c r="EK240" s="4"/>
      <c r="EL240" s="4"/>
      <c r="EM240" s="4"/>
      <c r="EN240" s="5">
        <v>1</v>
      </c>
      <c r="EO240" s="4"/>
      <c r="EP240" s="4"/>
      <c r="EQ240" s="4"/>
      <c r="ER240" s="4"/>
      <c r="ES240" s="4"/>
      <c r="ET240" s="4"/>
      <c r="EU240" s="5">
        <v>151</v>
      </c>
      <c r="EV240" s="6">
        <v>105701.21</v>
      </c>
      <c r="EW240" s="7">
        <f t="shared" si="6"/>
        <v>88084.341666666674</v>
      </c>
      <c r="EX240">
        <f t="shared" si="5"/>
        <v>700.00801324503311</v>
      </c>
    </row>
    <row r="241" spans="1:154" ht="25.5" x14ac:dyDescent="0.25">
      <c r="A241" s="3">
        <v>221</v>
      </c>
      <c r="B241" s="3" t="s">
        <v>635</v>
      </c>
      <c r="C241" s="3" t="s">
        <v>636</v>
      </c>
      <c r="D241" s="3" t="s">
        <v>637</v>
      </c>
      <c r="E241" s="4"/>
      <c r="F241" s="4"/>
      <c r="G241" s="4"/>
      <c r="H241" s="4"/>
      <c r="I241" s="4"/>
      <c r="J241" s="4"/>
      <c r="K241" s="4"/>
      <c r="L241" s="4"/>
      <c r="M241" s="4"/>
      <c r="N241" s="4"/>
      <c r="O241" s="4"/>
      <c r="P241" s="4"/>
      <c r="Q241" s="4"/>
      <c r="R241" s="4"/>
      <c r="S241" s="4"/>
      <c r="T241" s="4"/>
      <c r="U241" s="5">
        <v>25</v>
      </c>
      <c r="V241" s="4"/>
      <c r="W241" s="5">
        <v>200</v>
      </c>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5">
        <v>10</v>
      </c>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5">
        <v>10</v>
      </c>
      <c r="CV241" s="4"/>
      <c r="CW241" s="4"/>
      <c r="CX241" s="4"/>
      <c r="CY241" s="4"/>
      <c r="CZ241" s="4"/>
      <c r="DA241" s="4"/>
      <c r="DB241" s="4"/>
      <c r="DC241" s="4"/>
      <c r="DD241" s="4"/>
      <c r="DE241" s="4"/>
      <c r="DF241" s="4"/>
      <c r="DG241" s="4"/>
      <c r="DH241" s="4"/>
      <c r="DI241" s="4"/>
      <c r="DJ241" s="4"/>
      <c r="DK241" s="4"/>
      <c r="DL241" s="5">
        <v>300</v>
      </c>
      <c r="DM241" s="4"/>
      <c r="DN241" s="4"/>
      <c r="DO241" s="4"/>
      <c r="DP241" s="4"/>
      <c r="DQ241" s="4"/>
      <c r="DR241" s="4"/>
      <c r="DS241" s="4"/>
      <c r="DT241" s="4"/>
      <c r="DU241" s="5">
        <v>70</v>
      </c>
      <c r="DV241" s="4"/>
      <c r="DW241" s="4"/>
      <c r="DX241" s="4"/>
      <c r="DY241" s="4"/>
      <c r="DZ241" s="5">
        <v>60</v>
      </c>
      <c r="EA241" s="5">
        <v>185</v>
      </c>
      <c r="EB241" s="4"/>
      <c r="EC241" s="4"/>
      <c r="ED241" s="4"/>
      <c r="EE241" s="4"/>
      <c r="EF241" s="4"/>
      <c r="EG241" s="4"/>
      <c r="EH241" s="4"/>
      <c r="EI241" s="5">
        <v>45</v>
      </c>
      <c r="EJ241" s="4"/>
      <c r="EK241" s="4"/>
      <c r="EL241" s="4"/>
      <c r="EM241" s="4"/>
      <c r="EN241" s="4"/>
      <c r="EO241" s="4"/>
      <c r="EP241" s="4"/>
      <c r="EQ241" s="4"/>
      <c r="ER241" s="4"/>
      <c r="ES241" s="4"/>
      <c r="ET241" s="4"/>
      <c r="EU241" s="5">
        <v>905</v>
      </c>
      <c r="EV241" s="6">
        <v>15844.74</v>
      </c>
      <c r="EW241" s="7">
        <f t="shared" si="6"/>
        <v>13203.95</v>
      </c>
      <c r="EX241">
        <f t="shared" si="5"/>
        <v>17.507999999999999</v>
      </c>
    </row>
    <row r="242" spans="1:154" ht="38.25" x14ac:dyDescent="0.25">
      <c r="A242" s="3">
        <v>222</v>
      </c>
      <c r="B242" s="3" t="s">
        <v>638</v>
      </c>
      <c r="C242" s="3" t="s">
        <v>639</v>
      </c>
      <c r="D242" s="3" t="s">
        <v>155</v>
      </c>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9">
        <v>5000</v>
      </c>
      <c r="CQ242" s="4"/>
      <c r="CR242" s="4"/>
      <c r="CS242" s="4"/>
      <c r="CT242" s="9">
        <v>4000</v>
      </c>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9">
        <v>1200</v>
      </c>
      <c r="DY242" s="4"/>
      <c r="DZ242" s="4"/>
      <c r="EA242" s="4"/>
      <c r="EB242" s="4"/>
      <c r="EC242" s="4"/>
      <c r="ED242" s="4"/>
      <c r="EE242" s="4"/>
      <c r="EF242" s="4"/>
      <c r="EG242" s="9">
        <v>1000</v>
      </c>
      <c r="EH242" s="4"/>
      <c r="EI242" s="4"/>
      <c r="EJ242" s="4"/>
      <c r="EK242" s="4"/>
      <c r="EL242" s="9">
        <v>1500</v>
      </c>
      <c r="EM242" s="4"/>
      <c r="EN242" s="4"/>
      <c r="EO242" s="4"/>
      <c r="EP242" s="4"/>
      <c r="EQ242" s="4"/>
      <c r="ER242" s="4"/>
      <c r="ES242" s="4"/>
      <c r="ET242" s="4"/>
      <c r="EU242" s="9">
        <v>12700</v>
      </c>
      <c r="EV242" s="6">
        <v>190500</v>
      </c>
      <c r="EW242" s="7">
        <f t="shared" si="6"/>
        <v>158750</v>
      </c>
      <c r="EX242">
        <f t="shared" si="5"/>
        <v>15</v>
      </c>
    </row>
    <row r="243" spans="1:154" ht="51" x14ac:dyDescent="0.25">
      <c r="A243" s="3">
        <v>223</v>
      </c>
      <c r="B243" s="3" t="s">
        <v>640</v>
      </c>
      <c r="C243" s="3" t="s">
        <v>641</v>
      </c>
      <c r="D243" s="3" t="s">
        <v>155</v>
      </c>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5">
        <v>30</v>
      </c>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5">
        <v>30</v>
      </c>
      <c r="EV243" s="6">
        <v>69000.12</v>
      </c>
      <c r="EW243" s="7">
        <f t="shared" si="6"/>
        <v>57500.1</v>
      </c>
      <c r="EX243">
        <f t="shared" si="5"/>
        <v>2300.0039999999999</v>
      </c>
    </row>
    <row r="244" spans="1:154" ht="51" x14ac:dyDescent="0.25">
      <c r="A244" s="3">
        <v>224</v>
      </c>
      <c r="B244" s="3" t="s">
        <v>642</v>
      </c>
      <c r="C244" s="3" t="s">
        <v>643</v>
      </c>
      <c r="D244" s="3" t="s">
        <v>155</v>
      </c>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5">
        <v>20</v>
      </c>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5">
        <v>20</v>
      </c>
      <c r="EV244" s="6">
        <v>46000.08</v>
      </c>
      <c r="EW244" s="7">
        <f t="shared" si="6"/>
        <v>38333.4</v>
      </c>
      <c r="EX244">
        <f t="shared" si="5"/>
        <v>2300.0039999999999</v>
      </c>
    </row>
    <row r="245" spans="1:154" ht="38.25" x14ac:dyDescent="0.25">
      <c r="A245" s="3">
        <v>225</v>
      </c>
      <c r="B245" s="3" t="s">
        <v>644</v>
      </c>
      <c r="C245" s="3" t="s">
        <v>645</v>
      </c>
      <c r="D245" s="3" t="s">
        <v>155</v>
      </c>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5">
        <v>100</v>
      </c>
      <c r="CY245" s="4"/>
      <c r="CZ245" s="4"/>
      <c r="DA245" s="4"/>
      <c r="DB245" s="4"/>
      <c r="DC245" s="4"/>
      <c r="DD245" s="4"/>
      <c r="DE245" s="4"/>
      <c r="DF245" s="4"/>
      <c r="DG245" s="4"/>
      <c r="DH245" s="4"/>
      <c r="DI245" s="4"/>
      <c r="DJ245" s="4"/>
      <c r="DK245" s="5">
        <v>150</v>
      </c>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5">
        <v>250</v>
      </c>
      <c r="EV245" s="6">
        <v>10002</v>
      </c>
      <c r="EW245" s="7">
        <f t="shared" si="6"/>
        <v>8335</v>
      </c>
      <c r="EX245">
        <f t="shared" si="5"/>
        <v>40.008000000000003</v>
      </c>
    </row>
    <row r="246" spans="1:154" ht="51" x14ac:dyDescent="0.25">
      <c r="A246" s="3">
        <v>226</v>
      </c>
      <c r="B246" s="3" t="s">
        <v>646</v>
      </c>
      <c r="C246" s="3" t="s">
        <v>647</v>
      </c>
      <c r="D246" s="3" t="s">
        <v>155</v>
      </c>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5">
        <v>10</v>
      </c>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5">
        <v>10</v>
      </c>
      <c r="EV246" s="6">
        <v>220000.08</v>
      </c>
      <c r="EW246" s="7">
        <f t="shared" si="6"/>
        <v>183333.4</v>
      </c>
      <c r="EX246">
        <f t="shared" si="5"/>
        <v>22000.007999999998</v>
      </c>
    </row>
    <row r="247" spans="1:154" ht="51" x14ac:dyDescent="0.25">
      <c r="A247" s="3">
        <v>227</v>
      </c>
      <c r="B247" s="3" t="s">
        <v>648</v>
      </c>
      <c r="C247" s="3" t="s">
        <v>649</v>
      </c>
      <c r="D247" s="3" t="s">
        <v>155</v>
      </c>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5">
        <v>5</v>
      </c>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5">
        <v>5</v>
      </c>
      <c r="EV247" s="6">
        <v>110000.04</v>
      </c>
      <c r="EW247" s="7">
        <f t="shared" si="6"/>
        <v>91666.7</v>
      </c>
      <c r="EX247">
        <f t="shared" si="5"/>
        <v>22000.007999999998</v>
      </c>
    </row>
    <row r="248" spans="1:154" ht="38.25" x14ac:dyDescent="0.25">
      <c r="A248" s="3">
        <v>228</v>
      </c>
      <c r="B248" s="3" t="s">
        <v>650</v>
      </c>
      <c r="C248" s="3" t="s">
        <v>651</v>
      </c>
      <c r="D248" s="3" t="s">
        <v>155</v>
      </c>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5">
        <v>625</v>
      </c>
      <c r="CQ248" s="4"/>
      <c r="CR248" s="9">
        <v>1250</v>
      </c>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9">
        <v>1875</v>
      </c>
      <c r="EV248" s="6">
        <v>131265</v>
      </c>
      <c r="EW248" s="7">
        <f t="shared" si="6"/>
        <v>109387.5</v>
      </c>
      <c r="EX248">
        <f t="shared" si="5"/>
        <v>70.007999999999996</v>
      </c>
    </row>
    <row r="249" spans="1:154" ht="25.5" x14ac:dyDescent="0.25">
      <c r="A249" s="3">
        <v>229</v>
      </c>
      <c r="B249" s="3" t="s">
        <v>652</v>
      </c>
      <c r="C249" s="3" t="s">
        <v>653</v>
      </c>
      <c r="D249" s="3" t="s">
        <v>637</v>
      </c>
      <c r="E249" s="4"/>
      <c r="F249" s="4"/>
      <c r="G249" s="4"/>
      <c r="H249" s="4"/>
      <c r="I249" s="4"/>
      <c r="J249" s="4"/>
      <c r="K249" s="4"/>
      <c r="L249" s="4"/>
      <c r="M249" s="4"/>
      <c r="N249" s="4"/>
      <c r="O249" s="4"/>
      <c r="P249" s="4"/>
      <c r="Q249" s="4"/>
      <c r="R249" s="4"/>
      <c r="S249" s="4"/>
      <c r="T249" s="4"/>
      <c r="U249" s="5">
        <v>25</v>
      </c>
      <c r="V249" s="4"/>
      <c r="W249" s="5">
        <v>200</v>
      </c>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5">
        <v>10</v>
      </c>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5">
        <v>10</v>
      </c>
      <c r="CV249" s="4"/>
      <c r="CW249" s="4"/>
      <c r="CX249" s="4"/>
      <c r="CY249" s="4"/>
      <c r="CZ249" s="4"/>
      <c r="DA249" s="4"/>
      <c r="DB249" s="4"/>
      <c r="DC249" s="4"/>
      <c r="DD249" s="4"/>
      <c r="DE249" s="4"/>
      <c r="DF249" s="4"/>
      <c r="DG249" s="4"/>
      <c r="DH249" s="4"/>
      <c r="DI249" s="4"/>
      <c r="DJ249" s="4"/>
      <c r="DK249" s="4"/>
      <c r="DL249" s="5">
        <v>180</v>
      </c>
      <c r="DM249" s="4"/>
      <c r="DN249" s="4"/>
      <c r="DO249" s="4"/>
      <c r="DP249" s="4"/>
      <c r="DQ249" s="4"/>
      <c r="DR249" s="4"/>
      <c r="DS249" s="4"/>
      <c r="DT249" s="4"/>
      <c r="DU249" s="5">
        <v>100</v>
      </c>
      <c r="DV249" s="4"/>
      <c r="DW249" s="4"/>
      <c r="DX249" s="4"/>
      <c r="DY249" s="4"/>
      <c r="DZ249" s="5">
        <v>75</v>
      </c>
      <c r="EA249" s="5">
        <v>120</v>
      </c>
      <c r="EB249" s="4"/>
      <c r="EC249" s="4"/>
      <c r="ED249" s="4"/>
      <c r="EE249" s="4"/>
      <c r="EF249" s="4"/>
      <c r="EG249" s="4"/>
      <c r="EH249" s="4"/>
      <c r="EI249" s="4"/>
      <c r="EJ249" s="4"/>
      <c r="EK249" s="4"/>
      <c r="EL249" s="4"/>
      <c r="EM249" s="4"/>
      <c r="EN249" s="4"/>
      <c r="EO249" s="4"/>
      <c r="EP249" s="4"/>
      <c r="EQ249" s="4"/>
      <c r="ER249" s="4"/>
      <c r="ES249" s="4"/>
      <c r="ET249" s="4"/>
      <c r="EU249" s="5">
        <v>720</v>
      </c>
      <c r="EV249" s="6">
        <v>11828.16</v>
      </c>
      <c r="EW249" s="7">
        <f t="shared" si="6"/>
        <v>9856.8000000000011</v>
      </c>
      <c r="EX249">
        <f t="shared" si="5"/>
        <v>16.428000000000001</v>
      </c>
    </row>
    <row r="250" spans="1:154" ht="38.25" x14ac:dyDescent="0.25">
      <c r="A250" s="3">
        <v>230</v>
      </c>
      <c r="B250" s="3" t="s">
        <v>654</v>
      </c>
      <c r="C250" s="3" t="s">
        <v>655</v>
      </c>
      <c r="D250" s="3" t="s">
        <v>155</v>
      </c>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5">
        <v>10</v>
      </c>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5">
        <v>1</v>
      </c>
      <c r="CN250" s="4"/>
      <c r="CO250" s="4"/>
      <c r="CP250" s="4"/>
      <c r="CQ250" s="4"/>
      <c r="CR250" s="5">
        <v>50</v>
      </c>
      <c r="CS250" s="5">
        <v>15</v>
      </c>
      <c r="CT250" s="4"/>
      <c r="CU250" s="5">
        <v>6</v>
      </c>
      <c r="CV250" s="4"/>
      <c r="CW250" s="4"/>
      <c r="CX250" s="5">
        <v>72</v>
      </c>
      <c r="CY250" s="4"/>
      <c r="CZ250" s="4"/>
      <c r="DA250" s="4"/>
      <c r="DB250" s="4"/>
      <c r="DC250" s="4"/>
      <c r="DD250" s="4"/>
      <c r="DE250" s="4"/>
      <c r="DF250" s="4"/>
      <c r="DG250" s="4"/>
      <c r="DH250" s="5">
        <v>250</v>
      </c>
      <c r="DI250" s="4"/>
      <c r="DJ250" s="4"/>
      <c r="DK250" s="4"/>
      <c r="DL250" s="4"/>
      <c r="DM250" s="4"/>
      <c r="DN250" s="4"/>
      <c r="DO250" s="4"/>
      <c r="DP250" s="4"/>
      <c r="DQ250" s="4"/>
      <c r="DR250" s="4"/>
      <c r="DS250" s="4"/>
      <c r="DT250" s="4"/>
      <c r="DU250" s="4"/>
      <c r="DV250" s="4"/>
      <c r="DW250" s="5">
        <v>10</v>
      </c>
      <c r="DX250" s="4"/>
      <c r="DY250" s="4"/>
      <c r="DZ250" s="4"/>
      <c r="EA250" s="5">
        <v>2</v>
      </c>
      <c r="EB250" s="5">
        <v>10</v>
      </c>
      <c r="EC250" s="4"/>
      <c r="ED250" s="4"/>
      <c r="EE250" s="4"/>
      <c r="EF250" s="4"/>
      <c r="EG250" s="4"/>
      <c r="EH250" s="4"/>
      <c r="EI250" s="4"/>
      <c r="EJ250" s="4"/>
      <c r="EK250" s="4"/>
      <c r="EL250" s="4"/>
      <c r="EM250" s="4"/>
      <c r="EN250" s="4"/>
      <c r="EO250" s="4"/>
      <c r="EP250" s="4"/>
      <c r="EQ250" s="4"/>
      <c r="ER250" s="4"/>
      <c r="ES250" s="4"/>
      <c r="ET250" s="4"/>
      <c r="EU250" s="5">
        <v>426</v>
      </c>
      <c r="EV250" s="6">
        <v>29823.41</v>
      </c>
      <c r="EW250" s="7">
        <f t="shared" si="6"/>
        <v>24852.841666666667</v>
      </c>
      <c r="EX250">
        <f t="shared" si="5"/>
        <v>70.008004694835677</v>
      </c>
    </row>
    <row r="251" spans="1:154" ht="38.25" x14ac:dyDescent="0.25">
      <c r="A251" s="3">
        <v>231</v>
      </c>
      <c r="B251" s="3" t="s">
        <v>656</v>
      </c>
      <c r="C251" s="3" t="s">
        <v>657</v>
      </c>
      <c r="D251" s="3" t="s">
        <v>155</v>
      </c>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5">
        <v>2</v>
      </c>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5">
        <v>2</v>
      </c>
      <c r="EV251" s="6">
        <v>12000</v>
      </c>
      <c r="EW251" s="7">
        <f t="shared" si="6"/>
        <v>10000</v>
      </c>
      <c r="EX251">
        <f t="shared" si="5"/>
        <v>6000</v>
      </c>
    </row>
    <row r="252" spans="1:154" ht="51" x14ac:dyDescent="0.25">
      <c r="A252" s="3">
        <v>232</v>
      </c>
      <c r="B252" s="3" t="s">
        <v>658</v>
      </c>
      <c r="C252" s="3" t="s">
        <v>659</v>
      </c>
      <c r="D252" s="3" t="s">
        <v>155</v>
      </c>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5">
        <v>20</v>
      </c>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5">
        <v>20</v>
      </c>
      <c r="EV252" s="10">
        <v>946.8</v>
      </c>
      <c r="EW252" s="7">
        <f t="shared" si="6"/>
        <v>789</v>
      </c>
      <c r="EX252">
        <f t="shared" si="5"/>
        <v>47.339999999999996</v>
      </c>
    </row>
    <row r="253" spans="1:154" ht="51" x14ac:dyDescent="0.25">
      <c r="A253" s="3">
        <v>233</v>
      </c>
      <c r="B253" s="3" t="s">
        <v>660</v>
      </c>
      <c r="C253" s="3" t="s">
        <v>661</v>
      </c>
      <c r="D253" s="3" t="s">
        <v>155</v>
      </c>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5">
        <v>3</v>
      </c>
      <c r="CR253" s="5">
        <v>1</v>
      </c>
      <c r="CS253" s="4"/>
      <c r="CT253" s="5">
        <v>2</v>
      </c>
      <c r="CU253" s="4"/>
      <c r="CV253" s="4"/>
      <c r="CW253" s="4"/>
      <c r="CX253" s="4"/>
      <c r="CY253" s="4"/>
      <c r="CZ253" s="5">
        <v>2</v>
      </c>
      <c r="DA253" s="5">
        <v>3</v>
      </c>
      <c r="DB253" s="4"/>
      <c r="DC253" s="4"/>
      <c r="DD253" s="4"/>
      <c r="DE253" s="4"/>
      <c r="DF253" s="5">
        <v>2</v>
      </c>
      <c r="DG253" s="4"/>
      <c r="DH253" s="4"/>
      <c r="DI253" s="4"/>
      <c r="DJ253" s="4"/>
      <c r="DK253" s="4"/>
      <c r="DL253" s="4"/>
      <c r="DM253" s="4"/>
      <c r="DN253" s="5">
        <v>3</v>
      </c>
      <c r="DO253" s="4"/>
      <c r="DP253" s="4"/>
      <c r="DQ253" s="4"/>
      <c r="DR253" s="4"/>
      <c r="DS253" s="4"/>
      <c r="DT253" s="4"/>
      <c r="DU253" s="4"/>
      <c r="DV253" s="4"/>
      <c r="DW253" s="4"/>
      <c r="DX253" s="4"/>
      <c r="DY253" s="4"/>
      <c r="DZ253" s="4"/>
      <c r="EA253" s="4"/>
      <c r="EB253" s="4"/>
      <c r="EC253" s="4"/>
      <c r="ED253" s="4"/>
      <c r="EE253" s="4"/>
      <c r="EF253" s="4"/>
      <c r="EG253" s="5">
        <v>2</v>
      </c>
      <c r="EH253" s="4"/>
      <c r="EI253" s="4"/>
      <c r="EJ253" s="4"/>
      <c r="EK253" s="4"/>
      <c r="EL253" s="4"/>
      <c r="EM253" s="4"/>
      <c r="EN253" s="5">
        <v>1</v>
      </c>
      <c r="EO253" s="4"/>
      <c r="EP253" s="4"/>
      <c r="EQ253" s="5">
        <v>1</v>
      </c>
      <c r="ER253" s="4"/>
      <c r="ES253" s="4"/>
      <c r="ET253" s="4"/>
      <c r="EU253" s="5">
        <v>20</v>
      </c>
      <c r="EV253" s="6">
        <v>150000</v>
      </c>
      <c r="EW253" s="7">
        <f t="shared" si="6"/>
        <v>125000</v>
      </c>
      <c r="EX253">
        <f t="shared" si="5"/>
        <v>7500</v>
      </c>
    </row>
    <row r="254" spans="1:154" ht="51" x14ac:dyDescent="0.25">
      <c r="A254" s="3">
        <v>234</v>
      </c>
      <c r="B254" s="3" t="s">
        <v>662</v>
      </c>
      <c r="C254" s="3" t="s">
        <v>663</v>
      </c>
      <c r="D254" s="3" t="s">
        <v>155</v>
      </c>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5">
        <v>10</v>
      </c>
      <c r="CR254" s="5">
        <v>5</v>
      </c>
      <c r="CS254" s="4"/>
      <c r="CT254" s="5">
        <v>3</v>
      </c>
      <c r="CU254" s="4"/>
      <c r="CV254" s="4"/>
      <c r="CW254" s="4"/>
      <c r="CX254" s="4"/>
      <c r="CY254" s="4"/>
      <c r="CZ254" s="5">
        <v>3</v>
      </c>
      <c r="DA254" s="5">
        <v>1</v>
      </c>
      <c r="DB254" s="4"/>
      <c r="DC254" s="5">
        <v>5</v>
      </c>
      <c r="DD254" s="4"/>
      <c r="DE254" s="4"/>
      <c r="DF254" s="5">
        <v>31</v>
      </c>
      <c r="DG254" s="4"/>
      <c r="DH254" s="4"/>
      <c r="DI254" s="4"/>
      <c r="DJ254" s="4"/>
      <c r="DK254" s="4"/>
      <c r="DL254" s="4"/>
      <c r="DM254" s="5">
        <v>1</v>
      </c>
      <c r="DN254" s="5">
        <v>5</v>
      </c>
      <c r="DO254" s="4"/>
      <c r="DP254" s="4"/>
      <c r="DQ254" s="4"/>
      <c r="DR254" s="4"/>
      <c r="DS254" s="4"/>
      <c r="DT254" s="4"/>
      <c r="DU254" s="4"/>
      <c r="DV254" s="4"/>
      <c r="DW254" s="4"/>
      <c r="DX254" s="4"/>
      <c r="DY254" s="4"/>
      <c r="DZ254" s="4"/>
      <c r="EA254" s="4"/>
      <c r="EB254" s="4"/>
      <c r="EC254" s="4"/>
      <c r="ED254" s="4"/>
      <c r="EE254" s="5">
        <v>1</v>
      </c>
      <c r="EF254" s="4"/>
      <c r="EG254" s="5">
        <v>4</v>
      </c>
      <c r="EH254" s="4"/>
      <c r="EI254" s="4"/>
      <c r="EJ254" s="4"/>
      <c r="EK254" s="4"/>
      <c r="EL254" s="4"/>
      <c r="EM254" s="4"/>
      <c r="EN254" s="5">
        <v>1</v>
      </c>
      <c r="EO254" s="4"/>
      <c r="EP254" s="4"/>
      <c r="EQ254" s="5">
        <v>4</v>
      </c>
      <c r="ER254" s="4"/>
      <c r="ES254" s="4"/>
      <c r="ET254" s="4"/>
      <c r="EU254" s="5">
        <v>74</v>
      </c>
      <c r="EV254" s="6">
        <v>421800</v>
      </c>
      <c r="EW254" s="7">
        <f t="shared" si="6"/>
        <v>351500</v>
      </c>
      <c r="EX254">
        <f t="shared" si="5"/>
        <v>5700</v>
      </c>
    </row>
    <row r="255" spans="1:154" ht="38.25" x14ac:dyDescent="0.25">
      <c r="A255" s="3">
        <v>235</v>
      </c>
      <c r="B255" s="3" t="s">
        <v>664</v>
      </c>
      <c r="C255" s="3" t="s">
        <v>665</v>
      </c>
      <c r="D255" s="3" t="s">
        <v>155</v>
      </c>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5">
        <v>2</v>
      </c>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5">
        <v>2</v>
      </c>
      <c r="EV255" s="8">
        <v>14722.56</v>
      </c>
      <c r="EW255" s="7">
        <f t="shared" si="6"/>
        <v>12268.8</v>
      </c>
      <c r="EX255">
        <f t="shared" si="5"/>
        <v>7361.28</v>
      </c>
    </row>
    <row r="256" spans="1:154" ht="51" x14ac:dyDescent="0.25">
      <c r="A256" s="3">
        <v>236</v>
      </c>
      <c r="B256" s="3" t="s">
        <v>666</v>
      </c>
      <c r="C256" s="3" t="s">
        <v>667</v>
      </c>
      <c r="D256" s="3" t="s">
        <v>155</v>
      </c>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5">
        <v>1</v>
      </c>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5">
        <v>1</v>
      </c>
      <c r="EV256" s="6">
        <v>4000.01</v>
      </c>
      <c r="EW256" s="7">
        <f t="shared" si="6"/>
        <v>3333.3416666666672</v>
      </c>
      <c r="EX256">
        <f t="shared" si="5"/>
        <v>4000.01</v>
      </c>
    </row>
    <row r="257" spans="1:155" ht="63.75" x14ac:dyDescent="0.25">
      <c r="A257" s="3">
        <v>237</v>
      </c>
      <c r="B257" s="3" t="s">
        <v>668</v>
      </c>
      <c r="C257" s="3" t="s">
        <v>669</v>
      </c>
      <c r="D257" s="3" t="s">
        <v>155</v>
      </c>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5">
        <v>50</v>
      </c>
      <c r="CQ257" s="4"/>
      <c r="CR257" s="4"/>
      <c r="CS257" s="4"/>
      <c r="CT257" s="4"/>
      <c r="CU257" s="4"/>
      <c r="CV257" s="4"/>
      <c r="CW257" s="4"/>
      <c r="CX257" s="4"/>
      <c r="CY257" s="4"/>
      <c r="CZ257" s="4"/>
      <c r="DA257" s="4"/>
      <c r="DB257" s="4"/>
      <c r="DC257" s="4"/>
      <c r="DD257" s="4"/>
      <c r="DE257" s="4"/>
      <c r="DF257" s="5">
        <v>80</v>
      </c>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5">
        <v>130</v>
      </c>
      <c r="EV257" s="6">
        <v>58500</v>
      </c>
      <c r="EW257" s="7">
        <f t="shared" si="6"/>
        <v>48750</v>
      </c>
      <c r="EX257">
        <f t="shared" si="5"/>
        <v>450</v>
      </c>
    </row>
    <row r="258" spans="1:155" ht="51" x14ac:dyDescent="0.25">
      <c r="A258" s="3">
        <v>238</v>
      </c>
      <c r="B258" s="3" t="s">
        <v>670</v>
      </c>
      <c r="C258" s="3" t="s">
        <v>671</v>
      </c>
      <c r="D258" s="3" t="s">
        <v>155</v>
      </c>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5">
        <v>100</v>
      </c>
      <c r="CP258" s="5">
        <v>50</v>
      </c>
      <c r="CQ258" s="4"/>
      <c r="CR258" s="4"/>
      <c r="CS258" s="4"/>
      <c r="CT258" s="5">
        <v>50</v>
      </c>
      <c r="CU258" s="4"/>
      <c r="CV258" s="4"/>
      <c r="CW258" s="4"/>
      <c r="CX258" s="4"/>
      <c r="CY258" s="4"/>
      <c r="CZ258" s="4"/>
      <c r="DA258" s="4"/>
      <c r="DB258" s="4"/>
      <c r="DC258" s="4"/>
      <c r="DD258" s="4"/>
      <c r="DE258" s="4"/>
      <c r="DF258" s="5">
        <v>30</v>
      </c>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5">
        <v>230</v>
      </c>
      <c r="EV258" s="6">
        <v>69000</v>
      </c>
      <c r="EW258" s="7">
        <f t="shared" si="6"/>
        <v>57500</v>
      </c>
      <c r="EX258">
        <f t="shared" ref="EX258:EX304" si="7">EV258/EU258</f>
        <v>300</v>
      </c>
    </row>
    <row r="259" spans="1:155" ht="25.5" x14ac:dyDescent="0.25">
      <c r="A259" s="3">
        <v>239</v>
      </c>
      <c r="B259" s="3" t="s">
        <v>672</v>
      </c>
      <c r="C259" s="3" t="s">
        <v>673</v>
      </c>
      <c r="D259" s="3" t="s">
        <v>155</v>
      </c>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5">
        <v>500</v>
      </c>
      <c r="DG259" s="4"/>
      <c r="DH259" s="4"/>
      <c r="DI259" s="4"/>
      <c r="DJ259" s="4"/>
      <c r="DK259" s="4"/>
      <c r="DL259" s="4"/>
      <c r="DM259" s="4"/>
      <c r="DN259" s="5">
        <v>20</v>
      </c>
      <c r="DO259" s="4"/>
      <c r="DP259" s="4"/>
      <c r="DQ259" s="4"/>
      <c r="DR259" s="4"/>
      <c r="DS259" s="4"/>
      <c r="DT259" s="4"/>
      <c r="DU259" s="4"/>
      <c r="DV259" s="4"/>
      <c r="DW259" s="4"/>
      <c r="DX259" s="4"/>
      <c r="DY259" s="4"/>
      <c r="DZ259" s="4"/>
      <c r="EA259" s="4"/>
      <c r="EB259" s="4"/>
      <c r="EC259" s="4"/>
      <c r="ED259" s="5">
        <v>100</v>
      </c>
      <c r="EE259" s="4"/>
      <c r="EF259" s="4"/>
      <c r="EG259" s="4"/>
      <c r="EH259" s="4"/>
      <c r="EI259" s="4"/>
      <c r="EJ259" s="4"/>
      <c r="EK259" s="4"/>
      <c r="EL259" s="4"/>
      <c r="EM259" s="4"/>
      <c r="EN259" s="4"/>
      <c r="EO259" s="4"/>
      <c r="EP259" s="4"/>
      <c r="EQ259" s="4"/>
      <c r="ER259" s="4"/>
      <c r="ES259" s="4"/>
      <c r="ET259" s="4"/>
      <c r="EU259" s="5">
        <v>620</v>
      </c>
      <c r="EV259" s="6">
        <v>9300</v>
      </c>
      <c r="EW259" s="7">
        <f t="shared" ref="EW259:EW303" si="8">EV259/1.2</f>
        <v>7750</v>
      </c>
      <c r="EX259">
        <f t="shared" si="7"/>
        <v>15</v>
      </c>
    </row>
    <row r="260" spans="1:155" ht="25.5" x14ac:dyDescent="0.25">
      <c r="A260" s="3">
        <v>240</v>
      </c>
      <c r="B260" s="3" t="s">
        <v>674</v>
      </c>
      <c r="C260" s="3" t="s">
        <v>675</v>
      </c>
      <c r="D260" s="3" t="s">
        <v>155</v>
      </c>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9">
        <v>11400</v>
      </c>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9">
        <v>11400</v>
      </c>
      <c r="EV260" s="6">
        <v>155952</v>
      </c>
      <c r="EW260" s="7">
        <f t="shared" si="8"/>
        <v>129960</v>
      </c>
      <c r="EX260">
        <f t="shared" si="7"/>
        <v>13.68</v>
      </c>
    </row>
    <row r="261" spans="1:155" ht="76.5" x14ac:dyDescent="0.25">
      <c r="A261" s="3">
        <v>241</v>
      </c>
      <c r="B261" s="3" t="s">
        <v>676</v>
      </c>
      <c r="C261" s="3" t="s">
        <v>677</v>
      </c>
      <c r="D261" s="3" t="s">
        <v>155</v>
      </c>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5">
        <v>200</v>
      </c>
      <c r="CU261" s="4"/>
      <c r="CV261" s="4"/>
      <c r="CW261" s="4"/>
      <c r="CX261" s="4"/>
      <c r="CY261" s="4"/>
      <c r="CZ261" s="4"/>
      <c r="DA261" s="4"/>
      <c r="DB261" s="4"/>
      <c r="DC261" s="4"/>
      <c r="DD261" s="4"/>
      <c r="DE261" s="4"/>
      <c r="DF261" s="4"/>
      <c r="DG261" s="4"/>
      <c r="DH261" s="4"/>
      <c r="DI261" s="4"/>
      <c r="DJ261" s="4"/>
      <c r="DK261" s="4"/>
      <c r="DL261" s="4"/>
      <c r="DM261" s="5">
        <v>3</v>
      </c>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5">
        <v>203</v>
      </c>
      <c r="EV261" s="6">
        <v>94516.800000000003</v>
      </c>
      <c r="EW261" s="7">
        <f t="shared" si="8"/>
        <v>78764</v>
      </c>
      <c r="EX261">
        <f t="shared" si="7"/>
        <v>465.6</v>
      </c>
    </row>
    <row r="262" spans="1:155" ht="76.5" x14ac:dyDescent="0.25">
      <c r="A262" s="3">
        <v>242</v>
      </c>
      <c r="B262" s="3" t="s">
        <v>678</v>
      </c>
      <c r="C262" s="3" t="s">
        <v>679</v>
      </c>
      <c r="D262" s="3" t="s">
        <v>155</v>
      </c>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9">
        <v>1000</v>
      </c>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9">
        <v>1000</v>
      </c>
      <c r="EV262" s="6">
        <v>261600</v>
      </c>
      <c r="EW262" s="7">
        <f t="shared" si="8"/>
        <v>218000</v>
      </c>
      <c r="EX262">
        <f t="shared" si="7"/>
        <v>261.60000000000002</v>
      </c>
    </row>
    <row r="263" spans="1:155" ht="38.25" x14ac:dyDescent="0.25">
      <c r="A263" s="3">
        <v>243</v>
      </c>
      <c r="B263" s="3" t="s">
        <v>680</v>
      </c>
      <c r="C263" s="3" t="s">
        <v>681</v>
      </c>
      <c r="D263" s="3" t="s">
        <v>155</v>
      </c>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9">
        <v>1500</v>
      </c>
      <c r="CQ263" s="4"/>
      <c r="CR263" s="4"/>
      <c r="CS263" s="5">
        <v>210</v>
      </c>
      <c r="CT263" s="5">
        <v>200</v>
      </c>
      <c r="CU263" s="4"/>
      <c r="CV263" s="4"/>
      <c r="CW263" s="4"/>
      <c r="CX263" s="5">
        <v>200</v>
      </c>
      <c r="CY263" s="4"/>
      <c r="CZ263" s="4"/>
      <c r="DA263" s="4"/>
      <c r="DB263" s="4"/>
      <c r="DC263" s="5">
        <v>50</v>
      </c>
      <c r="DD263" s="4"/>
      <c r="DE263" s="5">
        <v>40</v>
      </c>
      <c r="DF263" s="5">
        <v>500</v>
      </c>
      <c r="DG263" s="5">
        <v>500</v>
      </c>
      <c r="DH263" s="5">
        <v>710</v>
      </c>
      <c r="DI263" s="4"/>
      <c r="DJ263" s="4"/>
      <c r="DK263" s="4"/>
      <c r="DL263" s="4"/>
      <c r="DM263" s="5">
        <v>50</v>
      </c>
      <c r="DN263" s="5">
        <v>20</v>
      </c>
      <c r="DO263" s="5">
        <v>10</v>
      </c>
      <c r="DP263" s="4"/>
      <c r="DQ263" s="4"/>
      <c r="DR263" s="4"/>
      <c r="DS263" s="4"/>
      <c r="DT263" s="4"/>
      <c r="DU263" s="4"/>
      <c r="DV263" s="4"/>
      <c r="DW263" s="4"/>
      <c r="DX263" s="4"/>
      <c r="DY263" s="4"/>
      <c r="DZ263" s="4"/>
      <c r="EA263" s="4"/>
      <c r="EB263" s="4"/>
      <c r="EC263" s="4"/>
      <c r="ED263" s="4"/>
      <c r="EE263" s="4"/>
      <c r="EF263" s="4"/>
      <c r="EG263" s="5">
        <v>50</v>
      </c>
      <c r="EH263" s="4"/>
      <c r="EI263" s="4"/>
      <c r="EJ263" s="5">
        <v>50</v>
      </c>
      <c r="EK263" s="4"/>
      <c r="EL263" s="4"/>
      <c r="EM263" s="4"/>
      <c r="EN263" s="4"/>
      <c r="EO263" s="4"/>
      <c r="EP263" s="4"/>
      <c r="EQ263" s="5">
        <v>10</v>
      </c>
      <c r="ER263" s="4"/>
      <c r="ES263" s="4"/>
      <c r="ET263" s="4"/>
      <c r="EU263" s="9">
        <v>4100</v>
      </c>
      <c r="EV263" s="6">
        <v>147600</v>
      </c>
      <c r="EW263" s="7">
        <f t="shared" si="8"/>
        <v>123000</v>
      </c>
      <c r="EX263">
        <f t="shared" si="7"/>
        <v>36</v>
      </c>
    </row>
    <row r="264" spans="1:155" ht="51" x14ac:dyDescent="0.25">
      <c r="A264" s="3">
        <v>244</v>
      </c>
      <c r="B264" s="12" t="s">
        <v>682</v>
      </c>
      <c r="C264" s="12" t="s">
        <v>683</v>
      </c>
      <c r="D264" s="12" t="s">
        <v>155</v>
      </c>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4">
        <v>3000</v>
      </c>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4">
        <v>3000</v>
      </c>
      <c r="EV264" s="8">
        <v>51000.12</v>
      </c>
      <c r="EW264" s="7">
        <f t="shared" si="8"/>
        <v>42500.100000000006</v>
      </c>
      <c r="EX264" s="15">
        <f t="shared" si="7"/>
        <v>17.000040000000002</v>
      </c>
      <c r="EY264" s="15">
        <v>17.000399999999999</v>
      </c>
    </row>
    <row r="265" spans="1:155" ht="89.25" x14ac:dyDescent="0.25">
      <c r="A265" s="3">
        <v>245</v>
      </c>
      <c r="B265" s="3" t="s">
        <v>684</v>
      </c>
      <c r="C265" s="3" t="s">
        <v>685</v>
      </c>
      <c r="D265" s="3" t="s">
        <v>155</v>
      </c>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9">
        <v>10000</v>
      </c>
      <c r="CP265" s="4"/>
      <c r="CQ265" s="4"/>
      <c r="CR265" s="4"/>
      <c r="CS265" s="4"/>
      <c r="CT265" s="4"/>
      <c r="CU265" s="4"/>
      <c r="CV265" s="4"/>
      <c r="CW265" s="4"/>
      <c r="CX265" s="4"/>
      <c r="CY265" s="4"/>
      <c r="CZ265" s="4"/>
      <c r="DA265" s="4"/>
      <c r="DB265" s="4"/>
      <c r="DC265" s="5">
        <v>50</v>
      </c>
      <c r="DD265" s="4"/>
      <c r="DE265" s="4"/>
      <c r="DF265" s="4"/>
      <c r="DG265" s="4"/>
      <c r="DH265" s="4"/>
      <c r="DI265" s="4"/>
      <c r="DJ265" s="4"/>
      <c r="DK265" s="4"/>
      <c r="DL265" s="4"/>
      <c r="DM265" s="4"/>
      <c r="DN265" s="5">
        <v>300</v>
      </c>
      <c r="DO265" s="4"/>
      <c r="DP265" s="4"/>
      <c r="DQ265" s="4"/>
      <c r="DR265" s="4"/>
      <c r="DS265" s="4"/>
      <c r="DT265" s="4"/>
      <c r="DU265" s="4"/>
      <c r="DV265" s="4"/>
      <c r="DW265" s="4"/>
      <c r="DX265" s="4"/>
      <c r="DY265" s="4"/>
      <c r="DZ265" s="5">
        <v>20</v>
      </c>
      <c r="EA265" s="4"/>
      <c r="EB265" s="4"/>
      <c r="EC265" s="4"/>
      <c r="ED265" s="5">
        <v>100</v>
      </c>
      <c r="EE265" s="4"/>
      <c r="EF265" s="4"/>
      <c r="EG265" s="4"/>
      <c r="EH265" s="4"/>
      <c r="EI265" s="4"/>
      <c r="EJ265" s="4"/>
      <c r="EK265" s="4"/>
      <c r="EL265" s="5">
        <v>300</v>
      </c>
      <c r="EM265" s="4"/>
      <c r="EN265" s="4"/>
      <c r="EO265" s="4"/>
      <c r="EP265" s="4"/>
      <c r="EQ265" s="4"/>
      <c r="ER265" s="4"/>
      <c r="ES265" s="4"/>
      <c r="ET265" s="5">
        <v>500</v>
      </c>
      <c r="EU265" s="9">
        <v>11270</v>
      </c>
      <c r="EV265" s="6">
        <v>112790.16</v>
      </c>
      <c r="EW265" s="7">
        <f t="shared" si="8"/>
        <v>93991.8</v>
      </c>
      <c r="EX265">
        <f t="shared" si="7"/>
        <v>10.008000000000001</v>
      </c>
    </row>
    <row r="266" spans="1:155" ht="38.25" x14ac:dyDescent="0.25">
      <c r="A266" s="3">
        <v>246</v>
      </c>
      <c r="B266" s="3" t="s">
        <v>686</v>
      </c>
      <c r="C266" s="3" t="s">
        <v>687</v>
      </c>
      <c r="D266" s="3" t="s">
        <v>155</v>
      </c>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9">
        <v>1500</v>
      </c>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5">
        <v>360</v>
      </c>
      <c r="DY266" s="4"/>
      <c r="DZ266" s="4"/>
      <c r="EA266" s="4"/>
      <c r="EB266" s="5">
        <v>500</v>
      </c>
      <c r="EC266" s="4"/>
      <c r="ED266" s="4"/>
      <c r="EE266" s="4"/>
      <c r="EF266" s="4"/>
      <c r="EG266" s="4"/>
      <c r="EH266" s="4"/>
      <c r="EI266" s="4"/>
      <c r="EJ266" s="4"/>
      <c r="EK266" s="4"/>
      <c r="EL266" s="9">
        <v>1500</v>
      </c>
      <c r="EM266" s="4"/>
      <c r="EN266" s="4"/>
      <c r="EO266" s="4"/>
      <c r="EP266" s="4"/>
      <c r="EQ266" s="4"/>
      <c r="ER266" s="4"/>
      <c r="ES266" s="4"/>
      <c r="ET266" s="4"/>
      <c r="EU266" s="9">
        <v>3860</v>
      </c>
      <c r="EV266" s="6">
        <v>93798</v>
      </c>
      <c r="EW266" s="7">
        <f t="shared" si="8"/>
        <v>78165</v>
      </c>
      <c r="EX266">
        <f t="shared" si="7"/>
        <v>24.3</v>
      </c>
    </row>
    <row r="267" spans="1:155" ht="63.75" x14ac:dyDescent="0.25">
      <c r="A267" s="3">
        <v>247</v>
      </c>
      <c r="B267" s="3" t="s">
        <v>688</v>
      </c>
      <c r="C267" s="3" t="s">
        <v>689</v>
      </c>
      <c r="D267" s="3" t="s">
        <v>155</v>
      </c>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5">
        <v>300</v>
      </c>
      <c r="DN267" s="5">
        <v>300</v>
      </c>
      <c r="DO267" s="4"/>
      <c r="DP267" s="4"/>
      <c r="DQ267" s="4"/>
      <c r="DR267" s="4"/>
      <c r="DS267" s="4"/>
      <c r="DT267" s="4"/>
      <c r="DU267" s="4"/>
      <c r="DV267" s="4"/>
      <c r="DW267" s="4"/>
      <c r="DX267" s="4"/>
      <c r="DY267" s="4"/>
      <c r="DZ267" s="5">
        <v>200</v>
      </c>
      <c r="EA267" s="5">
        <v>250</v>
      </c>
      <c r="EB267" s="4"/>
      <c r="EC267" s="4"/>
      <c r="ED267" s="4"/>
      <c r="EE267" s="4"/>
      <c r="EF267" s="4"/>
      <c r="EG267" s="4"/>
      <c r="EH267" s="4"/>
      <c r="EI267" s="4"/>
      <c r="EJ267" s="4"/>
      <c r="EK267" s="4"/>
      <c r="EL267" s="4"/>
      <c r="EM267" s="4"/>
      <c r="EN267" s="4"/>
      <c r="EO267" s="4"/>
      <c r="EP267" s="4"/>
      <c r="EQ267" s="4"/>
      <c r="ER267" s="4"/>
      <c r="ES267" s="4"/>
      <c r="ET267" s="4"/>
      <c r="EU267" s="9">
        <v>1050</v>
      </c>
      <c r="EV267" s="6">
        <v>5254.2</v>
      </c>
      <c r="EW267" s="7">
        <f t="shared" si="8"/>
        <v>4378.5</v>
      </c>
      <c r="EX267">
        <f t="shared" si="7"/>
        <v>5.0039999999999996</v>
      </c>
    </row>
    <row r="268" spans="1:155" ht="76.5" x14ac:dyDescent="0.25">
      <c r="A268" s="3">
        <v>248</v>
      </c>
      <c r="B268" s="3" t="s">
        <v>690</v>
      </c>
      <c r="C268" s="3" t="s">
        <v>691</v>
      </c>
      <c r="D268" s="3" t="s">
        <v>155</v>
      </c>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5">
        <v>2</v>
      </c>
      <c r="DD268" s="4"/>
      <c r="DE268" s="4"/>
      <c r="DF268" s="5">
        <v>9</v>
      </c>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5">
        <v>11</v>
      </c>
      <c r="EV268" s="6">
        <v>55000.04</v>
      </c>
      <c r="EW268" s="7">
        <f t="shared" si="8"/>
        <v>45833.366666666669</v>
      </c>
      <c r="EX268">
        <f t="shared" si="7"/>
        <v>5000.0036363636364</v>
      </c>
    </row>
    <row r="269" spans="1:155" ht="38.25" x14ac:dyDescent="0.25">
      <c r="A269" s="3">
        <v>249</v>
      </c>
      <c r="B269" s="3" t="s">
        <v>692</v>
      </c>
      <c r="C269" s="3" t="s">
        <v>693</v>
      </c>
      <c r="D269" s="3" t="s">
        <v>176</v>
      </c>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5">
        <v>2</v>
      </c>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5">
        <v>2</v>
      </c>
      <c r="EV269" s="6">
        <v>30000</v>
      </c>
      <c r="EW269" s="7">
        <f t="shared" si="8"/>
        <v>25000</v>
      </c>
      <c r="EX269">
        <f t="shared" si="7"/>
        <v>15000</v>
      </c>
    </row>
    <row r="270" spans="1:155" ht="102" x14ac:dyDescent="0.25">
      <c r="A270" s="3">
        <v>250</v>
      </c>
      <c r="B270" s="3" t="s">
        <v>694</v>
      </c>
      <c r="C270" s="3" t="s">
        <v>695</v>
      </c>
      <c r="D270" s="3" t="s">
        <v>155</v>
      </c>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5">
        <v>200</v>
      </c>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5">
        <v>200</v>
      </c>
      <c r="EV270" s="6">
        <v>61401.599999999999</v>
      </c>
      <c r="EW270" s="7">
        <f t="shared" si="8"/>
        <v>51168</v>
      </c>
      <c r="EX270">
        <f t="shared" si="7"/>
        <v>307.00799999999998</v>
      </c>
    </row>
    <row r="271" spans="1:155" ht="63.75" x14ac:dyDescent="0.25">
      <c r="A271" s="3">
        <v>251</v>
      </c>
      <c r="B271" s="3" t="s">
        <v>696</v>
      </c>
      <c r="C271" s="3" t="s">
        <v>697</v>
      </c>
      <c r="D271" s="3" t="s">
        <v>155</v>
      </c>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5">
        <v>300</v>
      </c>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5">
        <v>250</v>
      </c>
      <c r="DR271" s="4"/>
      <c r="DS271" s="4"/>
      <c r="DT271" s="4"/>
      <c r="DU271" s="4"/>
      <c r="DV271" s="4"/>
      <c r="DW271" s="4"/>
      <c r="DX271" s="4"/>
      <c r="DY271" s="4"/>
      <c r="DZ271" s="4"/>
      <c r="EA271" s="4"/>
      <c r="EB271" s="5">
        <v>10</v>
      </c>
      <c r="EC271" s="4"/>
      <c r="ED271" s="4"/>
      <c r="EE271" s="4"/>
      <c r="EF271" s="4"/>
      <c r="EG271" s="4"/>
      <c r="EH271" s="4"/>
      <c r="EI271" s="4"/>
      <c r="EJ271" s="4"/>
      <c r="EK271" s="4"/>
      <c r="EL271" s="4"/>
      <c r="EM271" s="4"/>
      <c r="EN271" s="4"/>
      <c r="EO271" s="4"/>
      <c r="EP271" s="4"/>
      <c r="EQ271" s="4"/>
      <c r="ER271" s="4"/>
      <c r="ES271" s="4"/>
      <c r="ET271" s="4"/>
      <c r="EU271" s="5">
        <v>560</v>
      </c>
      <c r="EV271" s="6">
        <v>196002.24</v>
      </c>
      <c r="EW271" s="7">
        <f t="shared" si="8"/>
        <v>163335.20000000001</v>
      </c>
      <c r="EX271">
        <f t="shared" si="7"/>
        <v>350.00399999999996</v>
      </c>
    </row>
    <row r="272" spans="1:155" ht="102" x14ac:dyDescent="0.25">
      <c r="A272" s="3">
        <v>252</v>
      </c>
      <c r="B272" s="3" t="s">
        <v>698</v>
      </c>
      <c r="C272" s="3" t="s">
        <v>699</v>
      </c>
      <c r="D272" s="3" t="s">
        <v>155</v>
      </c>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5">
        <v>300</v>
      </c>
      <c r="CT272" s="4"/>
      <c r="CU272" s="4"/>
      <c r="CV272" s="4"/>
      <c r="CW272" s="4"/>
      <c r="CX272" s="4"/>
      <c r="CY272" s="4"/>
      <c r="CZ272" s="4"/>
      <c r="DA272" s="4"/>
      <c r="DB272" s="4"/>
      <c r="DC272" s="4"/>
      <c r="DD272" s="4"/>
      <c r="DE272" s="4"/>
      <c r="DF272" s="4"/>
      <c r="DG272" s="4"/>
      <c r="DH272" s="5">
        <v>200</v>
      </c>
      <c r="DI272" s="4"/>
      <c r="DJ272" s="4"/>
      <c r="DK272" s="4"/>
      <c r="DL272" s="4"/>
      <c r="DM272" s="4"/>
      <c r="DN272" s="5">
        <v>25</v>
      </c>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5">
        <v>2</v>
      </c>
      <c r="ER272" s="4"/>
      <c r="ES272" s="4"/>
      <c r="ET272" s="4"/>
      <c r="EU272" s="5">
        <v>527</v>
      </c>
      <c r="EV272" s="6">
        <v>158100</v>
      </c>
      <c r="EW272" s="7">
        <f t="shared" si="8"/>
        <v>131750</v>
      </c>
      <c r="EX272">
        <f t="shared" si="7"/>
        <v>300</v>
      </c>
    </row>
    <row r="273" spans="1:154" ht="25.5" x14ac:dyDescent="0.25">
      <c r="A273" s="3">
        <v>253</v>
      </c>
      <c r="B273" s="3" t="s">
        <v>700</v>
      </c>
      <c r="C273" s="3" t="s">
        <v>701</v>
      </c>
      <c r="D273" s="3" t="s">
        <v>155</v>
      </c>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5">
        <v>2</v>
      </c>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5">
        <v>2</v>
      </c>
      <c r="EV273" s="6">
        <v>24000</v>
      </c>
      <c r="EW273" s="7">
        <f t="shared" si="8"/>
        <v>20000</v>
      </c>
      <c r="EX273">
        <f t="shared" si="7"/>
        <v>12000</v>
      </c>
    </row>
    <row r="274" spans="1:154" ht="63.75" x14ac:dyDescent="0.25">
      <c r="A274" s="3">
        <v>254</v>
      </c>
      <c r="B274" s="3" t="s">
        <v>702</v>
      </c>
      <c r="C274" s="3" t="s">
        <v>703</v>
      </c>
      <c r="D274" s="3" t="s">
        <v>155</v>
      </c>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9">
        <v>50000</v>
      </c>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9">
        <v>50000</v>
      </c>
      <c r="EV274" s="6">
        <v>48600</v>
      </c>
      <c r="EW274" s="7">
        <f t="shared" si="8"/>
        <v>40500</v>
      </c>
      <c r="EX274">
        <f t="shared" si="7"/>
        <v>0.97199999999999998</v>
      </c>
    </row>
    <row r="275" spans="1:154" ht="51" x14ac:dyDescent="0.25">
      <c r="A275" s="3">
        <v>255</v>
      </c>
      <c r="B275" s="3" t="s">
        <v>704</v>
      </c>
      <c r="C275" s="3" t="s">
        <v>705</v>
      </c>
      <c r="D275" s="3" t="s">
        <v>155</v>
      </c>
      <c r="E275" s="4"/>
      <c r="F275" s="4"/>
      <c r="G275" s="4"/>
      <c r="H275" s="4"/>
      <c r="I275" s="4"/>
      <c r="J275" s="4"/>
      <c r="K275" s="4"/>
      <c r="L275" s="4"/>
      <c r="M275" s="4"/>
      <c r="N275" s="4"/>
      <c r="O275" s="4"/>
      <c r="P275" s="5">
        <v>2</v>
      </c>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5">
        <v>2</v>
      </c>
      <c r="EV275" s="10">
        <v>120</v>
      </c>
      <c r="EW275" s="7">
        <f t="shared" si="8"/>
        <v>100</v>
      </c>
      <c r="EX275">
        <f t="shared" si="7"/>
        <v>60</v>
      </c>
    </row>
    <row r="276" spans="1:154" ht="38.25" x14ac:dyDescent="0.25">
      <c r="A276" s="3">
        <v>256</v>
      </c>
      <c r="B276" s="3" t="s">
        <v>706</v>
      </c>
      <c r="C276" s="3" t="s">
        <v>707</v>
      </c>
      <c r="D276" s="3" t="s">
        <v>155</v>
      </c>
      <c r="E276" s="4"/>
      <c r="F276" s="4"/>
      <c r="G276" s="4"/>
      <c r="H276" s="4"/>
      <c r="I276" s="4"/>
      <c r="J276" s="4"/>
      <c r="K276" s="4"/>
      <c r="L276" s="4"/>
      <c r="M276" s="4"/>
      <c r="N276" s="4"/>
      <c r="O276" s="4"/>
      <c r="P276" s="4"/>
      <c r="Q276" s="4"/>
      <c r="R276" s="4"/>
      <c r="S276" s="4"/>
      <c r="T276" s="4"/>
      <c r="U276" s="4"/>
      <c r="V276" s="4"/>
      <c r="W276" s="5">
        <v>400</v>
      </c>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5">
        <v>500</v>
      </c>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5">
        <v>50</v>
      </c>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5">
        <v>100</v>
      </c>
      <c r="DT276" s="4"/>
      <c r="DU276" s="4"/>
      <c r="DV276" s="4"/>
      <c r="DW276" s="4"/>
      <c r="DX276" s="4"/>
      <c r="DY276" s="4"/>
      <c r="DZ276" s="4"/>
      <c r="EA276" s="4"/>
      <c r="EB276" s="4"/>
      <c r="EC276" s="4"/>
      <c r="ED276" s="4"/>
      <c r="EE276" s="5">
        <v>400</v>
      </c>
      <c r="EF276" s="4"/>
      <c r="EG276" s="4"/>
      <c r="EH276" s="4"/>
      <c r="EI276" s="4"/>
      <c r="EJ276" s="4"/>
      <c r="EK276" s="4"/>
      <c r="EL276" s="4"/>
      <c r="EM276" s="4"/>
      <c r="EN276" s="4"/>
      <c r="EO276" s="4"/>
      <c r="EP276" s="4"/>
      <c r="EQ276" s="4"/>
      <c r="ER276" s="4"/>
      <c r="ES276" s="4"/>
      <c r="ET276" s="4"/>
      <c r="EU276" s="9">
        <v>1450</v>
      </c>
      <c r="EV276" s="6">
        <v>6525</v>
      </c>
      <c r="EW276" s="7">
        <f t="shared" si="8"/>
        <v>5437.5</v>
      </c>
      <c r="EX276">
        <f t="shared" si="7"/>
        <v>4.5</v>
      </c>
    </row>
    <row r="277" spans="1:154" ht="51" x14ac:dyDescent="0.25">
      <c r="A277" s="3">
        <v>257</v>
      </c>
      <c r="B277" s="3" t="s">
        <v>708</v>
      </c>
      <c r="C277" s="3" t="s">
        <v>709</v>
      </c>
      <c r="D277" s="3" t="s">
        <v>155</v>
      </c>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5">
        <v>5</v>
      </c>
      <c r="CR277" s="4"/>
      <c r="CS277" s="4"/>
      <c r="CT277" s="4"/>
      <c r="CU277" s="4"/>
      <c r="CV277" s="4"/>
      <c r="CW277" s="4"/>
      <c r="CX277" s="4"/>
      <c r="CY277" s="4"/>
      <c r="CZ277" s="4"/>
      <c r="DA277" s="4"/>
      <c r="DB277" s="4"/>
      <c r="DC277" s="4"/>
      <c r="DD277" s="4"/>
      <c r="DE277" s="5">
        <v>10</v>
      </c>
      <c r="DF277" s="5">
        <v>30</v>
      </c>
      <c r="DG277" s="4"/>
      <c r="DH277" s="4"/>
      <c r="DI277" s="4"/>
      <c r="DJ277" s="4"/>
      <c r="DK277" s="4"/>
      <c r="DL277" s="4"/>
      <c r="DM277" s="5">
        <v>2</v>
      </c>
      <c r="DN277" s="4"/>
      <c r="DO277" s="4"/>
      <c r="DP277" s="4"/>
      <c r="DQ277" s="4"/>
      <c r="DR277" s="4"/>
      <c r="DS277" s="4"/>
      <c r="DT277" s="4"/>
      <c r="DU277" s="4"/>
      <c r="DV277" s="4"/>
      <c r="DW277" s="4"/>
      <c r="DX277" s="4"/>
      <c r="DY277" s="4"/>
      <c r="DZ277" s="4"/>
      <c r="EA277" s="4"/>
      <c r="EB277" s="4"/>
      <c r="EC277" s="4"/>
      <c r="ED277" s="4"/>
      <c r="EE277" s="4"/>
      <c r="EF277" s="4"/>
      <c r="EG277" s="5">
        <v>5</v>
      </c>
      <c r="EH277" s="4"/>
      <c r="EI277" s="4"/>
      <c r="EJ277" s="4"/>
      <c r="EK277" s="4"/>
      <c r="EL277" s="4"/>
      <c r="EM277" s="4"/>
      <c r="EN277" s="5">
        <v>1</v>
      </c>
      <c r="EO277" s="4"/>
      <c r="EP277" s="5">
        <v>4</v>
      </c>
      <c r="EQ277" s="5">
        <v>10</v>
      </c>
      <c r="ER277" s="4"/>
      <c r="ES277" s="4"/>
      <c r="ET277" s="4"/>
      <c r="EU277" s="5">
        <v>67</v>
      </c>
      <c r="EV277" s="6">
        <v>16750.54</v>
      </c>
      <c r="EW277" s="7">
        <f t="shared" si="8"/>
        <v>13958.783333333335</v>
      </c>
      <c r="EX277">
        <f t="shared" si="7"/>
        <v>250.00805970149256</v>
      </c>
    </row>
    <row r="278" spans="1:154" ht="51" x14ac:dyDescent="0.25">
      <c r="A278" s="3">
        <v>258</v>
      </c>
      <c r="B278" s="3" t="s">
        <v>710</v>
      </c>
      <c r="C278" s="3" t="s">
        <v>711</v>
      </c>
      <c r="D278" s="3" t="s">
        <v>155</v>
      </c>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5">
        <v>10</v>
      </c>
      <c r="DF278" s="5">
        <v>30</v>
      </c>
      <c r="DG278" s="5">
        <v>12</v>
      </c>
      <c r="DH278" s="4"/>
      <c r="DI278" s="4"/>
      <c r="DJ278" s="4"/>
      <c r="DK278" s="4"/>
      <c r="DL278" s="4"/>
      <c r="DM278" s="5">
        <v>2</v>
      </c>
      <c r="DN278" s="4"/>
      <c r="DO278" s="4"/>
      <c r="DP278" s="4"/>
      <c r="DQ278" s="4"/>
      <c r="DR278" s="4"/>
      <c r="DS278" s="4"/>
      <c r="DT278" s="4"/>
      <c r="DU278" s="4"/>
      <c r="DV278" s="4"/>
      <c r="DW278" s="4"/>
      <c r="DX278" s="4"/>
      <c r="DY278" s="4"/>
      <c r="DZ278" s="4"/>
      <c r="EA278" s="4"/>
      <c r="EB278" s="4"/>
      <c r="EC278" s="4"/>
      <c r="ED278" s="4"/>
      <c r="EE278" s="4"/>
      <c r="EF278" s="4"/>
      <c r="EG278" s="5">
        <v>5</v>
      </c>
      <c r="EH278" s="4"/>
      <c r="EI278" s="4"/>
      <c r="EJ278" s="4"/>
      <c r="EK278" s="4"/>
      <c r="EL278" s="4"/>
      <c r="EM278" s="4"/>
      <c r="EN278" s="4"/>
      <c r="EO278" s="4"/>
      <c r="EP278" s="4"/>
      <c r="EQ278" s="4"/>
      <c r="ER278" s="4"/>
      <c r="ES278" s="4"/>
      <c r="ET278" s="4"/>
      <c r="EU278" s="5">
        <v>59</v>
      </c>
      <c r="EV278" s="6">
        <v>14750.47</v>
      </c>
      <c r="EW278" s="7">
        <f t="shared" si="8"/>
        <v>12292.058333333332</v>
      </c>
      <c r="EX278">
        <f t="shared" si="7"/>
        <v>250.0079661016949</v>
      </c>
    </row>
    <row r="279" spans="1:154" ht="38.25" x14ac:dyDescent="0.25">
      <c r="A279" s="3">
        <v>259</v>
      </c>
      <c r="B279" s="3" t="s">
        <v>712</v>
      </c>
      <c r="C279" s="3" t="s">
        <v>713</v>
      </c>
      <c r="D279" s="3" t="s">
        <v>155</v>
      </c>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5">
        <v>6</v>
      </c>
      <c r="CR279" s="5">
        <v>2</v>
      </c>
      <c r="CS279" s="4"/>
      <c r="CT279" s="4"/>
      <c r="CU279" s="4"/>
      <c r="CV279" s="4"/>
      <c r="CW279" s="4"/>
      <c r="CX279" s="5">
        <v>20</v>
      </c>
      <c r="CY279" s="4"/>
      <c r="CZ279" s="4"/>
      <c r="DA279" s="4"/>
      <c r="DB279" s="4"/>
      <c r="DC279" s="4"/>
      <c r="DD279" s="4"/>
      <c r="DE279" s="4"/>
      <c r="DF279" s="4"/>
      <c r="DG279" s="4"/>
      <c r="DH279" s="4"/>
      <c r="DI279" s="4"/>
      <c r="DJ279" s="4"/>
      <c r="DK279" s="4"/>
      <c r="DL279" s="4"/>
      <c r="DM279" s="5">
        <v>2</v>
      </c>
      <c r="DN279" s="4"/>
      <c r="DO279" s="4"/>
      <c r="DP279" s="4"/>
      <c r="DQ279" s="4"/>
      <c r="DR279" s="4"/>
      <c r="DS279" s="4"/>
      <c r="DT279" s="4"/>
      <c r="DU279" s="4"/>
      <c r="DV279" s="4"/>
      <c r="DW279" s="4"/>
      <c r="DX279" s="4"/>
      <c r="DY279" s="4"/>
      <c r="DZ279" s="4"/>
      <c r="EA279" s="5">
        <v>2</v>
      </c>
      <c r="EB279" s="4"/>
      <c r="EC279" s="4"/>
      <c r="ED279" s="4"/>
      <c r="EE279" s="4"/>
      <c r="EF279" s="4"/>
      <c r="EG279" s="4"/>
      <c r="EH279" s="4"/>
      <c r="EI279" s="4"/>
      <c r="EJ279" s="4"/>
      <c r="EK279" s="4"/>
      <c r="EL279" s="4"/>
      <c r="EM279" s="4"/>
      <c r="EN279" s="4"/>
      <c r="EO279" s="4"/>
      <c r="EP279" s="5">
        <v>5</v>
      </c>
      <c r="EQ279" s="5">
        <v>3</v>
      </c>
      <c r="ER279" s="4"/>
      <c r="ES279" s="4"/>
      <c r="ET279" s="5">
        <v>14</v>
      </c>
      <c r="EU279" s="5">
        <v>54</v>
      </c>
      <c r="EV279" s="6">
        <v>13500.43</v>
      </c>
      <c r="EW279" s="7">
        <f t="shared" si="8"/>
        <v>11250.358333333334</v>
      </c>
      <c r="EX279">
        <f t="shared" si="7"/>
        <v>250.00796296296298</v>
      </c>
    </row>
    <row r="280" spans="1:154" ht="38.25" x14ac:dyDescent="0.25">
      <c r="A280" s="3">
        <v>260</v>
      </c>
      <c r="B280" s="3" t="s">
        <v>714</v>
      </c>
      <c r="C280" s="3" t="s">
        <v>715</v>
      </c>
      <c r="D280" s="3" t="s">
        <v>155</v>
      </c>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5">
        <v>1</v>
      </c>
      <c r="CR280" s="5">
        <v>2</v>
      </c>
      <c r="CS280" s="4"/>
      <c r="CT280" s="4"/>
      <c r="CU280" s="4"/>
      <c r="CV280" s="4"/>
      <c r="CW280" s="4"/>
      <c r="CX280" s="4"/>
      <c r="CY280" s="4"/>
      <c r="CZ280" s="4"/>
      <c r="DA280" s="4"/>
      <c r="DB280" s="4"/>
      <c r="DC280" s="4"/>
      <c r="DD280" s="4"/>
      <c r="DE280" s="4"/>
      <c r="DF280" s="4"/>
      <c r="DG280" s="4"/>
      <c r="DH280" s="4"/>
      <c r="DI280" s="4"/>
      <c r="DJ280" s="4"/>
      <c r="DK280" s="4"/>
      <c r="DL280" s="4"/>
      <c r="DM280" s="5">
        <v>2</v>
      </c>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5">
        <v>5</v>
      </c>
      <c r="EV280" s="6">
        <v>1250.04</v>
      </c>
      <c r="EW280" s="7">
        <f t="shared" si="8"/>
        <v>1041.7</v>
      </c>
      <c r="EX280">
        <f t="shared" si="7"/>
        <v>250.00799999999998</v>
      </c>
    </row>
    <row r="281" spans="1:154" ht="51" x14ac:dyDescent="0.25">
      <c r="A281" s="3">
        <v>261</v>
      </c>
      <c r="B281" s="3" t="s">
        <v>716</v>
      </c>
      <c r="C281" s="3" t="s">
        <v>717</v>
      </c>
      <c r="D281" s="3" t="s">
        <v>155</v>
      </c>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5">
        <v>4</v>
      </c>
      <c r="CS281" s="4"/>
      <c r="CT281" s="4"/>
      <c r="CU281" s="4"/>
      <c r="CV281" s="4"/>
      <c r="CW281" s="4"/>
      <c r="CX281" s="4"/>
      <c r="CY281" s="4"/>
      <c r="CZ281" s="4"/>
      <c r="DA281" s="4"/>
      <c r="DB281" s="4"/>
      <c r="DC281" s="4"/>
      <c r="DD281" s="4"/>
      <c r="DE281" s="5">
        <v>4</v>
      </c>
      <c r="DF281" s="4"/>
      <c r="DG281" s="4"/>
      <c r="DH281" s="4"/>
      <c r="DI281" s="4"/>
      <c r="DJ281" s="4"/>
      <c r="DK281" s="4"/>
      <c r="DL281" s="4"/>
      <c r="DM281" s="5">
        <v>2</v>
      </c>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5">
        <v>2</v>
      </c>
      <c r="EO281" s="4"/>
      <c r="EP281" s="5">
        <v>4</v>
      </c>
      <c r="EQ281" s="4"/>
      <c r="ER281" s="4"/>
      <c r="ES281" s="4"/>
      <c r="ET281" s="4"/>
      <c r="EU281" s="5">
        <v>16</v>
      </c>
      <c r="EV281" s="6">
        <v>4000.13</v>
      </c>
      <c r="EW281" s="7">
        <f t="shared" si="8"/>
        <v>3333.4416666666671</v>
      </c>
      <c r="EX281">
        <f t="shared" si="7"/>
        <v>250.00812500000001</v>
      </c>
    </row>
    <row r="282" spans="1:154" ht="63.75" x14ac:dyDescent="0.25">
      <c r="A282" s="3">
        <v>262</v>
      </c>
      <c r="B282" s="3" t="s">
        <v>718</v>
      </c>
      <c r="C282" s="3" t="s">
        <v>719</v>
      </c>
      <c r="D282" s="3" t="s">
        <v>155</v>
      </c>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5">
        <v>1</v>
      </c>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5">
        <v>1</v>
      </c>
      <c r="DN282" s="4"/>
      <c r="DO282" s="4"/>
      <c r="DP282" s="4"/>
      <c r="DQ282" s="4"/>
      <c r="DR282" s="4"/>
      <c r="DS282" s="4"/>
      <c r="DT282" s="4"/>
      <c r="DU282" s="4"/>
      <c r="DV282" s="4"/>
      <c r="DW282" s="4"/>
      <c r="DX282" s="4"/>
      <c r="DY282" s="4"/>
      <c r="DZ282" s="5">
        <v>4</v>
      </c>
      <c r="EA282" s="4"/>
      <c r="EB282" s="4"/>
      <c r="EC282" s="4"/>
      <c r="ED282" s="4"/>
      <c r="EE282" s="4"/>
      <c r="EF282" s="4"/>
      <c r="EG282" s="4"/>
      <c r="EH282" s="4"/>
      <c r="EI282" s="4"/>
      <c r="EJ282" s="4"/>
      <c r="EK282" s="4"/>
      <c r="EL282" s="4"/>
      <c r="EM282" s="4"/>
      <c r="EN282" s="4"/>
      <c r="EO282" s="4"/>
      <c r="EP282" s="4"/>
      <c r="EQ282" s="4"/>
      <c r="ER282" s="4"/>
      <c r="ES282" s="4"/>
      <c r="ET282" s="4"/>
      <c r="EU282" s="5">
        <v>6</v>
      </c>
      <c r="EV282" s="6">
        <v>6600.02</v>
      </c>
      <c r="EW282" s="7">
        <f t="shared" si="8"/>
        <v>5500.0166666666673</v>
      </c>
      <c r="EX282">
        <f t="shared" si="7"/>
        <v>1100.0033333333333</v>
      </c>
    </row>
    <row r="283" spans="1:154" ht="63.75" x14ac:dyDescent="0.25">
      <c r="A283" s="3">
        <v>263</v>
      </c>
      <c r="B283" s="3" t="s">
        <v>720</v>
      </c>
      <c r="C283" s="3" t="s">
        <v>721</v>
      </c>
      <c r="D283" s="3" t="s">
        <v>155</v>
      </c>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5">
        <v>4</v>
      </c>
      <c r="EA283" s="4"/>
      <c r="EB283" s="4"/>
      <c r="EC283" s="4"/>
      <c r="ED283" s="4"/>
      <c r="EE283" s="4"/>
      <c r="EF283" s="4"/>
      <c r="EG283" s="5">
        <v>1</v>
      </c>
      <c r="EH283" s="4"/>
      <c r="EI283" s="4"/>
      <c r="EJ283" s="4"/>
      <c r="EK283" s="4"/>
      <c r="EL283" s="4"/>
      <c r="EM283" s="4"/>
      <c r="EN283" s="4"/>
      <c r="EO283" s="4"/>
      <c r="EP283" s="4"/>
      <c r="EQ283" s="4"/>
      <c r="ER283" s="4"/>
      <c r="ES283" s="4"/>
      <c r="ET283" s="4"/>
      <c r="EU283" s="5">
        <v>5</v>
      </c>
      <c r="EV283" s="6">
        <v>5500.02</v>
      </c>
      <c r="EW283" s="7">
        <f t="shared" si="8"/>
        <v>4583.3500000000004</v>
      </c>
      <c r="EX283">
        <f t="shared" si="7"/>
        <v>1100.0040000000001</v>
      </c>
    </row>
    <row r="284" spans="1:154" ht="38.25" x14ac:dyDescent="0.25">
      <c r="A284" s="3">
        <v>264</v>
      </c>
      <c r="B284" s="3" t="s">
        <v>722</v>
      </c>
      <c r="C284" s="3" t="s">
        <v>723</v>
      </c>
      <c r="D284" s="3" t="s">
        <v>155</v>
      </c>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5">
        <v>172</v>
      </c>
      <c r="CT284" s="4"/>
      <c r="CU284" s="4"/>
      <c r="CV284" s="4"/>
      <c r="CW284" s="4"/>
      <c r="CX284" s="4"/>
      <c r="CY284" s="4"/>
      <c r="CZ284" s="4"/>
      <c r="DA284" s="4"/>
      <c r="DB284" s="4"/>
      <c r="DC284" s="4"/>
      <c r="DD284" s="4"/>
      <c r="DE284" s="4"/>
      <c r="DF284" s="4"/>
      <c r="DG284" s="4"/>
      <c r="DH284" s="5">
        <v>175</v>
      </c>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5">
        <v>347</v>
      </c>
      <c r="EV284" s="6">
        <v>8677.7800000000007</v>
      </c>
      <c r="EW284" s="7">
        <f t="shared" si="8"/>
        <v>7231.4833333333345</v>
      </c>
      <c r="EX284">
        <f t="shared" si="7"/>
        <v>25.008011527377523</v>
      </c>
    </row>
    <row r="285" spans="1:154" ht="25.5" x14ac:dyDescent="0.25">
      <c r="A285" s="3">
        <v>265</v>
      </c>
      <c r="B285" s="3" t="s">
        <v>724</v>
      </c>
      <c r="C285" s="3" t="s">
        <v>725</v>
      </c>
      <c r="D285" s="3" t="s">
        <v>155</v>
      </c>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5">
        <v>2</v>
      </c>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5">
        <v>2</v>
      </c>
      <c r="EV285" s="6">
        <v>2000.02</v>
      </c>
      <c r="EW285" s="7">
        <f t="shared" si="8"/>
        <v>1666.6833333333334</v>
      </c>
      <c r="EX285">
        <f t="shared" si="7"/>
        <v>1000.01</v>
      </c>
    </row>
    <row r="286" spans="1:154" ht="25.5" x14ac:dyDescent="0.25">
      <c r="A286" s="3">
        <v>266</v>
      </c>
      <c r="B286" s="3" t="s">
        <v>726</v>
      </c>
      <c r="C286" s="3" t="s">
        <v>727</v>
      </c>
      <c r="D286" s="3" t="s">
        <v>155</v>
      </c>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5">
        <v>4</v>
      </c>
      <c r="ER286" s="4"/>
      <c r="ES286" s="4"/>
      <c r="ET286" s="4"/>
      <c r="EU286" s="5">
        <v>4</v>
      </c>
      <c r="EV286" s="6">
        <v>4000.03</v>
      </c>
      <c r="EW286" s="7">
        <f t="shared" si="8"/>
        <v>3333.3583333333336</v>
      </c>
      <c r="EX286">
        <f t="shared" si="7"/>
        <v>1000.0075000000001</v>
      </c>
    </row>
    <row r="287" spans="1:154" ht="38.25" x14ac:dyDescent="0.25">
      <c r="A287" s="3">
        <v>267</v>
      </c>
      <c r="B287" s="3" t="s">
        <v>728</v>
      </c>
      <c r="C287" s="3" t="s">
        <v>729</v>
      </c>
      <c r="D287" s="3" t="s">
        <v>155</v>
      </c>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5">
        <v>2</v>
      </c>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5">
        <v>7</v>
      </c>
      <c r="EB287" s="4"/>
      <c r="EC287" s="4"/>
      <c r="ED287" s="4"/>
      <c r="EE287" s="4"/>
      <c r="EF287" s="4"/>
      <c r="EG287" s="4"/>
      <c r="EH287" s="4"/>
      <c r="EI287" s="4"/>
      <c r="EJ287" s="4"/>
      <c r="EK287" s="4"/>
      <c r="EL287" s="4"/>
      <c r="EM287" s="4"/>
      <c r="EN287" s="4"/>
      <c r="EO287" s="4"/>
      <c r="EP287" s="4"/>
      <c r="EQ287" s="4"/>
      <c r="ER287" s="4"/>
      <c r="ES287" s="4"/>
      <c r="ET287" s="4"/>
      <c r="EU287" s="5">
        <v>9</v>
      </c>
      <c r="EV287" s="6">
        <v>7200.04</v>
      </c>
      <c r="EW287" s="7">
        <f t="shared" si="8"/>
        <v>6000.0333333333338</v>
      </c>
      <c r="EX287">
        <f t="shared" si="7"/>
        <v>800.0044444444444</v>
      </c>
    </row>
    <row r="288" spans="1:154" ht="63.75" x14ac:dyDescent="0.25">
      <c r="A288" s="3">
        <v>268</v>
      </c>
      <c r="B288" s="3" t="s">
        <v>730</v>
      </c>
      <c r="C288" s="3" t="s">
        <v>731</v>
      </c>
      <c r="D288" s="3" t="s">
        <v>155</v>
      </c>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5">
        <v>15</v>
      </c>
      <c r="CS288" s="4"/>
      <c r="CT288" s="4"/>
      <c r="CU288" s="4"/>
      <c r="CV288" s="4"/>
      <c r="CW288" s="4"/>
      <c r="CX288" s="9">
        <v>1000</v>
      </c>
      <c r="CY288" s="4"/>
      <c r="CZ288" s="4"/>
      <c r="DA288" s="5">
        <v>200</v>
      </c>
      <c r="DB288" s="4"/>
      <c r="DC288" s="4"/>
      <c r="DD288" s="4"/>
      <c r="DE288" s="4"/>
      <c r="DF288" s="4"/>
      <c r="DG288" s="4"/>
      <c r="DH288" s="4"/>
      <c r="DI288" s="4"/>
      <c r="DJ288" s="4"/>
      <c r="DK288" s="4"/>
      <c r="DL288" s="4"/>
      <c r="DM288" s="4"/>
      <c r="DN288" s="4"/>
      <c r="DO288" s="5">
        <v>1</v>
      </c>
      <c r="DP288" s="4"/>
      <c r="DQ288" s="4"/>
      <c r="DR288" s="4"/>
      <c r="DS288" s="4"/>
      <c r="DT288" s="4"/>
      <c r="DU288" s="4"/>
      <c r="DV288" s="4"/>
      <c r="DW288" s="4"/>
      <c r="DX288" s="4"/>
      <c r="DY288" s="4"/>
      <c r="DZ288" s="5">
        <v>3</v>
      </c>
      <c r="EA288" s="4"/>
      <c r="EB288" s="4"/>
      <c r="EC288" s="4"/>
      <c r="ED288" s="4"/>
      <c r="EE288" s="4"/>
      <c r="EF288" s="4"/>
      <c r="EG288" s="4"/>
      <c r="EH288" s="4"/>
      <c r="EI288" s="4"/>
      <c r="EJ288" s="4"/>
      <c r="EK288" s="4"/>
      <c r="EL288" s="4"/>
      <c r="EM288" s="4"/>
      <c r="EN288" s="4"/>
      <c r="EO288" s="4"/>
      <c r="EP288" s="4"/>
      <c r="EQ288" s="4"/>
      <c r="ER288" s="4"/>
      <c r="ES288" s="4"/>
      <c r="ET288" s="4"/>
      <c r="EU288" s="9">
        <v>1219</v>
      </c>
      <c r="EV288" s="6">
        <v>29256</v>
      </c>
      <c r="EW288" s="7">
        <f t="shared" si="8"/>
        <v>24380</v>
      </c>
      <c r="EX288">
        <f t="shared" si="7"/>
        <v>24</v>
      </c>
    </row>
    <row r="289" spans="1:154" ht="51" x14ac:dyDescent="0.25">
      <c r="A289" s="3">
        <v>269</v>
      </c>
      <c r="B289" s="3" t="s">
        <v>732</v>
      </c>
      <c r="C289" s="3" t="s">
        <v>733</v>
      </c>
      <c r="D289" s="3" t="s">
        <v>155</v>
      </c>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5">
        <v>15</v>
      </c>
      <c r="CS289" s="4"/>
      <c r="CT289" s="4"/>
      <c r="CU289" s="4"/>
      <c r="CV289" s="4"/>
      <c r="CW289" s="4"/>
      <c r="CX289" s="4"/>
      <c r="CY289" s="4"/>
      <c r="CZ289" s="4"/>
      <c r="DA289" s="5">
        <v>200</v>
      </c>
      <c r="DB289" s="4"/>
      <c r="DC289" s="4"/>
      <c r="DD289" s="4"/>
      <c r="DE289" s="4"/>
      <c r="DF289" s="4"/>
      <c r="DG289" s="4"/>
      <c r="DH289" s="4"/>
      <c r="DI289" s="4"/>
      <c r="DJ289" s="4"/>
      <c r="DK289" s="4"/>
      <c r="DL289" s="4"/>
      <c r="DM289" s="4"/>
      <c r="DN289" s="4"/>
      <c r="DO289" s="5">
        <v>1</v>
      </c>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5">
        <v>216</v>
      </c>
      <c r="EV289" s="6">
        <v>5184</v>
      </c>
      <c r="EW289" s="7">
        <f t="shared" si="8"/>
        <v>4320</v>
      </c>
      <c r="EX289">
        <f t="shared" si="7"/>
        <v>24</v>
      </c>
    </row>
    <row r="290" spans="1:154" ht="38.25" x14ac:dyDescent="0.25">
      <c r="A290" s="3">
        <v>270</v>
      </c>
      <c r="B290" s="3" t="s">
        <v>734</v>
      </c>
      <c r="C290" s="3" t="s">
        <v>735</v>
      </c>
      <c r="D290" s="3" t="s">
        <v>155</v>
      </c>
      <c r="E290" s="4"/>
      <c r="F290" s="4"/>
      <c r="G290" s="4"/>
      <c r="H290" s="4"/>
      <c r="I290" s="4"/>
      <c r="J290" s="4"/>
      <c r="K290" s="4"/>
      <c r="L290" s="4"/>
      <c r="M290" s="4"/>
      <c r="N290" s="5">
        <v>2</v>
      </c>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5">
        <v>1</v>
      </c>
      <c r="CF290" s="4"/>
      <c r="CG290" s="4"/>
      <c r="CH290" s="4"/>
      <c r="CI290" s="4"/>
      <c r="CJ290" s="4"/>
      <c r="CK290" s="4"/>
      <c r="CL290" s="4"/>
      <c r="CM290" s="4"/>
      <c r="CN290" s="4"/>
      <c r="CO290" s="4"/>
      <c r="CP290" s="4"/>
      <c r="CQ290" s="4"/>
      <c r="CR290" s="4"/>
      <c r="CS290" s="4"/>
      <c r="CT290" s="5">
        <v>1</v>
      </c>
      <c r="CU290" s="4"/>
      <c r="CV290" s="4"/>
      <c r="CW290" s="4"/>
      <c r="CX290" s="4"/>
      <c r="CY290" s="4"/>
      <c r="CZ290" s="4"/>
      <c r="DA290" s="4"/>
      <c r="DB290" s="4"/>
      <c r="DC290" s="4"/>
      <c r="DD290" s="4"/>
      <c r="DE290" s="5">
        <v>2</v>
      </c>
      <c r="DF290" s="5">
        <v>4</v>
      </c>
      <c r="DG290" s="5">
        <v>2</v>
      </c>
      <c r="DH290" s="4"/>
      <c r="DI290" s="4"/>
      <c r="DJ290" s="4"/>
      <c r="DK290" s="4"/>
      <c r="DL290" s="4"/>
      <c r="DM290" s="5">
        <v>4</v>
      </c>
      <c r="DN290" s="4"/>
      <c r="DO290" s="4"/>
      <c r="DP290" s="4"/>
      <c r="DQ290" s="4"/>
      <c r="DR290" s="4"/>
      <c r="DS290" s="4"/>
      <c r="DT290" s="4"/>
      <c r="DU290" s="5">
        <v>1</v>
      </c>
      <c r="DV290" s="4"/>
      <c r="DW290" s="4"/>
      <c r="DX290" s="4"/>
      <c r="DY290" s="4"/>
      <c r="DZ290" s="4"/>
      <c r="EA290" s="4"/>
      <c r="EB290" s="4"/>
      <c r="EC290" s="4"/>
      <c r="ED290" s="4"/>
      <c r="EE290" s="5">
        <v>1</v>
      </c>
      <c r="EF290" s="5">
        <v>1</v>
      </c>
      <c r="EG290" s="4"/>
      <c r="EH290" s="4"/>
      <c r="EI290" s="4"/>
      <c r="EJ290" s="4"/>
      <c r="EK290" s="4"/>
      <c r="EL290" s="5">
        <v>2</v>
      </c>
      <c r="EM290" s="4"/>
      <c r="EN290" s="5">
        <v>1</v>
      </c>
      <c r="EO290" s="4"/>
      <c r="EP290" s="4"/>
      <c r="EQ290" s="4"/>
      <c r="ER290" s="4"/>
      <c r="ES290" s="4"/>
      <c r="ET290" s="4"/>
      <c r="EU290" s="5">
        <v>22</v>
      </c>
      <c r="EV290" s="6">
        <v>14960.09</v>
      </c>
      <c r="EW290" s="7">
        <f t="shared" si="8"/>
        <v>12466.741666666667</v>
      </c>
      <c r="EX290">
        <f t="shared" si="7"/>
        <v>680.00409090909091</v>
      </c>
    </row>
    <row r="291" spans="1:154" ht="38.25" x14ac:dyDescent="0.25">
      <c r="A291" s="3">
        <v>271</v>
      </c>
      <c r="B291" s="3" t="s">
        <v>736</v>
      </c>
      <c r="C291" s="3" t="s">
        <v>737</v>
      </c>
      <c r="D291" s="3" t="s">
        <v>155</v>
      </c>
      <c r="E291" s="4"/>
      <c r="F291" s="4"/>
      <c r="G291" s="4"/>
      <c r="H291" s="4"/>
      <c r="I291" s="4"/>
      <c r="J291" s="4"/>
      <c r="K291" s="4"/>
      <c r="L291" s="4"/>
      <c r="M291" s="4"/>
      <c r="N291" s="4"/>
      <c r="O291" s="4"/>
      <c r="P291" s="5">
        <v>1</v>
      </c>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5">
        <v>1</v>
      </c>
      <c r="CU291" s="4"/>
      <c r="CV291" s="4"/>
      <c r="CW291" s="4"/>
      <c r="CX291" s="5">
        <v>2</v>
      </c>
      <c r="CY291" s="4"/>
      <c r="CZ291" s="4"/>
      <c r="DA291" s="4"/>
      <c r="DB291" s="4"/>
      <c r="DC291" s="4"/>
      <c r="DD291" s="4"/>
      <c r="DE291" s="5">
        <v>1</v>
      </c>
      <c r="DF291" s="5">
        <v>3</v>
      </c>
      <c r="DG291" s="5">
        <v>1</v>
      </c>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5">
        <v>1</v>
      </c>
      <c r="EH291" s="4"/>
      <c r="EI291" s="4"/>
      <c r="EJ291" s="4"/>
      <c r="EK291" s="4"/>
      <c r="EL291" s="4"/>
      <c r="EM291" s="4"/>
      <c r="EN291" s="5">
        <v>1</v>
      </c>
      <c r="EO291" s="4"/>
      <c r="EP291" s="4"/>
      <c r="EQ291" s="4"/>
      <c r="ER291" s="4"/>
      <c r="ES291" s="4"/>
      <c r="ET291" s="4"/>
      <c r="EU291" s="5">
        <v>11</v>
      </c>
      <c r="EV291" s="6">
        <v>7480.04</v>
      </c>
      <c r="EW291" s="7">
        <f t="shared" si="8"/>
        <v>6233.3666666666668</v>
      </c>
      <c r="EX291">
        <f t="shared" si="7"/>
        <v>680.00363636363636</v>
      </c>
    </row>
    <row r="292" spans="1:154" ht="38.25" x14ac:dyDescent="0.25">
      <c r="A292" s="3">
        <v>272</v>
      </c>
      <c r="B292" s="3" t="s">
        <v>738</v>
      </c>
      <c r="C292" s="3" t="s">
        <v>739</v>
      </c>
      <c r="D292" s="3" t="s">
        <v>155</v>
      </c>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5">
        <v>5</v>
      </c>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5">
        <v>5</v>
      </c>
      <c r="EV292" s="6">
        <v>5500.02</v>
      </c>
      <c r="EW292" s="7">
        <f t="shared" si="8"/>
        <v>4583.3500000000004</v>
      </c>
      <c r="EX292">
        <f t="shared" si="7"/>
        <v>1100.0040000000001</v>
      </c>
    </row>
    <row r="293" spans="1:154" ht="38.25" x14ac:dyDescent="0.25">
      <c r="A293" s="3">
        <v>273</v>
      </c>
      <c r="B293" s="3" t="s">
        <v>740</v>
      </c>
      <c r="C293" s="3" t="s">
        <v>741</v>
      </c>
      <c r="D293" s="3" t="s">
        <v>155</v>
      </c>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5">
        <v>200</v>
      </c>
      <c r="DG293" s="4"/>
      <c r="DH293" s="4"/>
      <c r="DI293" s="4"/>
      <c r="DJ293" s="4"/>
      <c r="DK293" s="4"/>
      <c r="DL293" s="4"/>
      <c r="DM293" s="4"/>
      <c r="DN293" s="4"/>
      <c r="DO293" s="4"/>
      <c r="DP293" s="5">
        <v>30</v>
      </c>
      <c r="DQ293" s="4"/>
      <c r="DR293" s="4"/>
      <c r="DS293" s="4"/>
      <c r="DT293" s="4"/>
      <c r="DU293" s="4"/>
      <c r="DV293" s="4"/>
      <c r="DW293" s="4"/>
      <c r="DX293" s="4"/>
      <c r="DY293" s="4"/>
      <c r="DZ293" s="4"/>
      <c r="EA293" s="4"/>
      <c r="EB293" s="4"/>
      <c r="EC293" s="4"/>
      <c r="ED293" s="4"/>
      <c r="EE293" s="4"/>
      <c r="EF293" s="5">
        <v>50</v>
      </c>
      <c r="EG293" s="4"/>
      <c r="EH293" s="4"/>
      <c r="EI293" s="4"/>
      <c r="EJ293" s="4"/>
      <c r="EK293" s="4"/>
      <c r="EL293" s="4"/>
      <c r="EM293" s="4"/>
      <c r="EN293" s="5">
        <v>40</v>
      </c>
      <c r="EO293" s="4"/>
      <c r="EP293" s="4"/>
      <c r="EQ293" s="5">
        <v>400</v>
      </c>
      <c r="ER293" s="4"/>
      <c r="ES293" s="4"/>
      <c r="ET293" s="4"/>
      <c r="EU293" s="5">
        <v>720</v>
      </c>
      <c r="EV293" s="6">
        <v>17280</v>
      </c>
      <c r="EW293" s="7">
        <f t="shared" si="8"/>
        <v>14400</v>
      </c>
      <c r="EX293">
        <f t="shared" si="7"/>
        <v>24</v>
      </c>
    </row>
    <row r="294" spans="1:154" ht="89.25" x14ac:dyDescent="0.25">
      <c r="A294" s="3">
        <v>274</v>
      </c>
      <c r="B294" s="3" t="s">
        <v>742</v>
      </c>
      <c r="C294" s="3" t="s">
        <v>743</v>
      </c>
      <c r="D294" s="3" t="s">
        <v>506</v>
      </c>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9">
        <v>1000</v>
      </c>
      <c r="CI294" s="4"/>
      <c r="CJ294" s="4"/>
      <c r="CK294" s="4"/>
      <c r="CL294" s="9">
        <v>10000</v>
      </c>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9">
        <v>10000</v>
      </c>
      <c r="DY294" s="4"/>
      <c r="DZ294" s="4"/>
      <c r="EA294" s="4"/>
      <c r="EB294" s="4"/>
      <c r="EC294" s="4"/>
      <c r="ED294" s="4"/>
      <c r="EE294" s="4"/>
      <c r="EF294" s="4"/>
      <c r="EG294" s="4"/>
      <c r="EH294" s="4"/>
      <c r="EI294" s="4"/>
      <c r="EJ294" s="4"/>
      <c r="EK294" s="4"/>
      <c r="EL294" s="4"/>
      <c r="EM294" s="4"/>
      <c r="EN294" s="4"/>
      <c r="EO294" s="4"/>
      <c r="EP294" s="4"/>
      <c r="EQ294" s="4"/>
      <c r="ER294" s="4"/>
      <c r="ES294" s="4"/>
      <c r="ET294" s="4"/>
      <c r="EU294" s="9">
        <v>21000</v>
      </c>
      <c r="EV294" s="6">
        <v>7056</v>
      </c>
      <c r="EW294" s="7">
        <f t="shared" si="8"/>
        <v>5880</v>
      </c>
      <c r="EX294">
        <f t="shared" si="7"/>
        <v>0.33600000000000002</v>
      </c>
    </row>
    <row r="295" spans="1:154" ht="51" x14ac:dyDescent="0.25">
      <c r="A295" s="3">
        <v>275</v>
      </c>
      <c r="B295" s="3" t="s">
        <v>744</v>
      </c>
      <c r="C295" s="3" t="s">
        <v>745</v>
      </c>
      <c r="D295" s="3" t="s">
        <v>155</v>
      </c>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5">
        <v>700</v>
      </c>
      <c r="CQ295" s="4"/>
      <c r="CR295" s="4"/>
      <c r="CS295" s="4"/>
      <c r="CT295" s="4"/>
      <c r="CU295" s="4"/>
      <c r="CV295" s="4"/>
      <c r="CW295" s="4"/>
      <c r="CX295" s="4"/>
      <c r="CY295" s="4"/>
      <c r="CZ295" s="4"/>
      <c r="DA295" s="4"/>
      <c r="DB295" s="4"/>
      <c r="DC295" s="4"/>
      <c r="DD295" s="4"/>
      <c r="DE295" s="4"/>
      <c r="DF295" s="4"/>
      <c r="DG295" s="4"/>
      <c r="DH295" s="4"/>
      <c r="DI295" s="4"/>
      <c r="DJ295" s="9">
        <v>2500</v>
      </c>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9">
        <v>3200</v>
      </c>
      <c r="EV295" s="6">
        <v>191385.60000000001</v>
      </c>
      <c r="EW295" s="7">
        <f t="shared" si="8"/>
        <v>159488</v>
      </c>
      <c r="EX295">
        <f t="shared" si="7"/>
        <v>59.808</v>
      </c>
    </row>
    <row r="296" spans="1:154" ht="51" x14ac:dyDescent="0.25">
      <c r="A296" s="3">
        <v>276</v>
      </c>
      <c r="B296" s="3" t="s">
        <v>746</v>
      </c>
      <c r="C296" s="3" t="s">
        <v>747</v>
      </c>
      <c r="D296" s="3" t="s">
        <v>155</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9">
        <v>3000</v>
      </c>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9">
        <v>3000</v>
      </c>
      <c r="EV296" s="6">
        <v>66744</v>
      </c>
      <c r="EW296" s="7">
        <f t="shared" si="8"/>
        <v>55620</v>
      </c>
      <c r="EX296">
        <f t="shared" si="7"/>
        <v>22.248000000000001</v>
      </c>
    </row>
    <row r="297" spans="1:154" ht="63.75" x14ac:dyDescent="0.25">
      <c r="A297" s="3">
        <v>277</v>
      </c>
      <c r="B297" s="3" t="s">
        <v>748</v>
      </c>
      <c r="C297" s="3" t="s">
        <v>749</v>
      </c>
      <c r="D297" s="3" t="s">
        <v>155</v>
      </c>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9">
        <v>2000</v>
      </c>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9">
        <v>2000</v>
      </c>
      <c r="EV297" s="6">
        <v>38640</v>
      </c>
      <c r="EW297" s="7">
        <f t="shared" si="8"/>
        <v>32200</v>
      </c>
      <c r="EX297">
        <f t="shared" si="7"/>
        <v>19.32</v>
      </c>
    </row>
    <row r="298" spans="1:154" ht="38.25" x14ac:dyDescent="0.25">
      <c r="A298" s="3">
        <v>278</v>
      </c>
      <c r="B298" s="3" t="s">
        <v>750</v>
      </c>
      <c r="C298" s="3" t="s">
        <v>751</v>
      </c>
      <c r="D298" s="3" t="s">
        <v>155</v>
      </c>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5">
        <v>90</v>
      </c>
      <c r="AL298" s="4"/>
      <c r="AM298" s="4"/>
      <c r="AN298" s="4"/>
      <c r="AO298" s="4"/>
      <c r="AP298" s="5">
        <v>250</v>
      </c>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5">
        <v>150</v>
      </c>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5">
        <v>10</v>
      </c>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5">
        <v>500</v>
      </c>
      <c r="EV298" s="6">
        <v>26052</v>
      </c>
      <c r="EW298" s="7">
        <f t="shared" si="8"/>
        <v>21710</v>
      </c>
      <c r="EX298">
        <f t="shared" si="7"/>
        <v>52.103999999999999</v>
      </c>
    </row>
    <row r="299" spans="1:154" ht="51" x14ac:dyDescent="0.25">
      <c r="A299" s="3">
        <v>279</v>
      </c>
      <c r="B299" s="3" t="s">
        <v>752</v>
      </c>
      <c r="C299" s="3" t="s">
        <v>753</v>
      </c>
      <c r="D299" s="3" t="s">
        <v>155</v>
      </c>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9">
        <v>18750</v>
      </c>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9">
        <v>18750</v>
      </c>
      <c r="EV299" s="6">
        <v>877500</v>
      </c>
      <c r="EW299" s="7">
        <f t="shared" si="8"/>
        <v>731250</v>
      </c>
      <c r="EX299">
        <f t="shared" si="7"/>
        <v>46.8</v>
      </c>
    </row>
    <row r="300" spans="1:154" ht="153" x14ac:dyDescent="0.25">
      <c r="A300" s="3">
        <v>280</v>
      </c>
      <c r="B300" s="3" t="s">
        <v>754</v>
      </c>
      <c r="C300" s="3" t="s">
        <v>755</v>
      </c>
      <c r="D300" s="3" t="s">
        <v>155</v>
      </c>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5">
        <v>800</v>
      </c>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5">
        <v>800</v>
      </c>
      <c r="EV300" s="6">
        <v>31680</v>
      </c>
      <c r="EW300" s="7">
        <f t="shared" si="8"/>
        <v>26400</v>
      </c>
      <c r="EX300">
        <f t="shared" si="7"/>
        <v>39.6</v>
      </c>
    </row>
    <row r="301" spans="1:154" ht="63.75" x14ac:dyDescent="0.25">
      <c r="A301" s="3">
        <v>281</v>
      </c>
      <c r="B301" s="3" t="s">
        <v>756</v>
      </c>
      <c r="C301" s="3" t="s">
        <v>757</v>
      </c>
      <c r="D301" s="3" t="s">
        <v>155</v>
      </c>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5">
        <v>50</v>
      </c>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5">
        <v>50</v>
      </c>
      <c r="EV301" s="6">
        <v>3291.6</v>
      </c>
      <c r="EW301" s="7">
        <f t="shared" si="8"/>
        <v>2743</v>
      </c>
      <c r="EX301">
        <f t="shared" si="7"/>
        <v>65.831999999999994</v>
      </c>
    </row>
    <row r="302" spans="1:154" ht="38.25" x14ac:dyDescent="0.25">
      <c r="A302" s="3">
        <v>282</v>
      </c>
      <c r="B302" s="3" t="s">
        <v>758</v>
      </c>
      <c r="C302" s="3" t="s">
        <v>759</v>
      </c>
      <c r="D302" s="3" t="s">
        <v>155</v>
      </c>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5">
        <v>20</v>
      </c>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5">
        <v>20</v>
      </c>
      <c r="EV302" s="6">
        <v>1042.08</v>
      </c>
      <c r="EW302" s="7">
        <f t="shared" si="8"/>
        <v>868.4</v>
      </c>
      <c r="EX302">
        <f t="shared" si="7"/>
        <v>52.103999999999999</v>
      </c>
    </row>
    <row r="303" spans="1:154" ht="38.25" x14ac:dyDescent="0.25">
      <c r="A303" s="3">
        <v>283</v>
      </c>
      <c r="B303" s="3" t="s">
        <v>760</v>
      </c>
      <c r="C303" s="3" t="s">
        <v>761</v>
      </c>
      <c r="D303" s="3" t="s">
        <v>155</v>
      </c>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5">
        <v>50</v>
      </c>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5">
        <v>50</v>
      </c>
      <c r="EV303" s="10">
        <v>596.4</v>
      </c>
      <c r="EW303" s="7">
        <f t="shared" si="8"/>
        <v>497</v>
      </c>
      <c r="EX303">
        <f t="shared" si="7"/>
        <v>11.927999999999999</v>
      </c>
    </row>
    <row r="304" spans="1:154" x14ac:dyDescent="0.25">
      <c r="C304" s="17" t="s">
        <v>762</v>
      </c>
      <c r="D304" s="17"/>
      <c r="E304" s="18">
        <v>45045</v>
      </c>
      <c r="F304" s="18">
        <v>2026</v>
      </c>
      <c r="G304" s="18">
        <v>10010</v>
      </c>
      <c r="H304" s="19">
        <v>30</v>
      </c>
      <c r="I304" s="18">
        <v>5165</v>
      </c>
      <c r="J304" s="18">
        <v>24024</v>
      </c>
      <c r="K304" s="19">
        <v>20</v>
      </c>
      <c r="L304" s="18">
        <v>20050</v>
      </c>
      <c r="M304" s="18">
        <v>51604</v>
      </c>
      <c r="N304" s="18">
        <v>91341</v>
      </c>
      <c r="O304" s="18">
        <v>10214</v>
      </c>
      <c r="P304" s="18">
        <v>76827</v>
      </c>
      <c r="Q304" s="18">
        <v>58702</v>
      </c>
      <c r="R304" s="19">
        <v>550</v>
      </c>
      <c r="S304" s="18">
        <v>1201</v>
      </c>
      <c r="T304" s="19">
        <v>63</v>
      </c>
      <c r="U304" s="18">
        <v>2680</v>
      </c>
      <c r="V304" s="19">
        <v>60</v>
      </c>
      <c r="W304" s="18">
        <v>16906</v>
      </c>
      <c r="X304" s="19">
        <v>558</v>
      </c>
      <c r="Y304" s="19">
        <v>10</v>
      </c>
      <c r="Z304" s="18">
        <v>1300</v>
      </c>
      <c r="AA304" s="19">
        <v>182</v>
      </c>
      <c r="AB304" s="18">
        <v>1041</v>
      </c>
      <c r="AC304" s="19">
        <v>30</v>
      </c>
      <c r="AD304" s="19">
        <v>30</v>
      </c>
      <c r="AE304" s="18">
        <v>1013</v>
      </c>
      <c r="AF304" s="18">
        <v>1133</v>
      </c>
      <c r="AG304" s="18">
        <v>3263</v>
      </c>
      <c r="AH304" s="19">
        <v>60</v>
      </c>
      <c r="AI304" s="19">
        <v>80</v>
      </c>
      <c r="AJ304" s="18">
        <v>1001</v>
      </c>
      <c r="AK304" s="19">
        <v>100</v>
      </c>
      <c r="AL304" s="18">
        <v>1411</v>
      </c>
      <c r="AM304" s="18">
        <v>81435</v>
      </c>
      <c r="AN304" s="19">
        <v>961</v>
      </c>
      <c r="AO304" s="18">
        <v>10170</v>
      </c>
      <c r="AP304" s="19">
        <v>627</v>
      </c>
      <c r="AQ304" s="19">
        <v>26</v>
      </c>
      <c r="AR304" s="18">
        <v>1061</v>
      </c>
      <c r="AS304" s="18">
        <v>1026</v>
      </c>
      <c r="AT304" s="19">
        <v>20</v>
      </c>
      <c r="AU304" s="19">
        <v>672</v>
      </c>
      <c r="AV304" s="18">
        <v>2037</v>
      </c>
      <c r="AW304" s="19">
        <v>50</v>
      </c>
      <c r="AX304" s="19">
        <v>102</v>
      </c>
      <c r="AY304" s="18">
        <v>4124</v>
      </c>
      <c r="AZ304" s="19">
        <v>20</v>
      </c>
      <c r="BA304" s="18">
        <v>1313</v>
      </c>
      <c r="BB304" s="19">
        <v>105</v>
      </c>
      <c r="BC304" s="19">
        <v>100</v>
      </c>
      <c r="BD304" s="19">
        <v>121</v>
      </c>
      <c r="BE304" s="19">
        <v>60</v>
      </c>
      <c r="BF304" s="18">
        <v>4747</v>
      </c>
      <c r="BG304" s="19">
        <v>262</v>
      </c>
      <c r="BH304" s="18">
        <v>3072</v>
      </c>
      <c r="BI304" s="19">
        <v>230</v>
      </c>
      <c r="BJ304" s="19">
        <v>361</v>
      </c>
      <c r="BK304" s="19">
        <v>44</v>
      </c>
      <c r="BL304" s="18">
        <v>1070</v>
      </c>
      <c r="BM304" s="19">
        <v>6</v>
      </c>
      <c r="BN304" s="18">
        <v>1330</v>
      </c>
      <c r="BO304" s="19">
        <v>660</v>
      </c>
      <c r="BP304" s="19">
        <v>110</v>
      </c>
      <c r="BQ304" s="19">
        <v>30</v>
      </c>
      <c r="BR304" s="19">
        <v>285</v>
      </c>
      <c r="BS304" s="19">
        <v>31</v>
      </c>
      <c r="BT304" s="18">
        <v>3468</v>
      </c>
      <c r="BU304" s="18">
        <v>2706</v>
      </c>
      <c r="BV304" s="19">
        <v>100</v>
      </c>
      <c r="BW304" s="19">
        <v>130</v>
      </c>
      <c r="BX304" s="18">
        <v>10242</v>
      </c>
      <c r="BY304" s="18">
        <v>1204</v>
      </c>
      <c r="BZ304" s="19">
        <v>110</v>
      </c>
      <c r="CA304" s="18">
        <v>1219</v>
      </c>
      <c r="CB304" s="19">
        <v>300</v>
      </c>
      <c r="CC304" s="18">
        <v>2292</v>
      </c>
      <c r="CD304" s="18">
        <v>1001</v>
      </c>
      <c r="CE304" s="18">
        <v>5233</v>
      </c>
      <c r="CF304" s="19">
        <v>31</v>
      </c>
      <c r="CG304" s="19">
        <v>557</v>
      </c>
      <c r="CH304" s="18">
        <v>5545</v>
      </c>
      <c r="CI304" s="18">
        <v>40000</v>
      </c>
      <c r="CJ304" s="18">
        <v>162868</v>
      </c>
      <c r="CK304" s="19">
        <v>81</v>
      </c>
      <c r="CL304" s="18">
        <v>41263</v>
      </c>
      <c r="CM304" s="18">
        <v>4538</v>
      </c>
      <c r="CN304" s="18">
        <v>20020</v>
      </c>
      <c r="CO304" s="18">
        <v>46054</v>
      </c>
      <c r="CP304" s="18">
        <v>775478</v>
      </c>
      <c r="CQ304" s="18">
        <v>134818</v>
      </c>
      <c r="CR304" s="18">
        <v>75053</v>
      </c>
      <c r="CS304" s="18">
        <v>786771</v>
      </c>
      <c r="CT304" s="18">
        <v>158442</v>
      </c>
      <c r="CU304" s="18">
        <v>21706</v>
      </c>
      <c r="CV304" s="18">
        <v>12186</v>
      </c>
      <c r="CW304" s="19">
        <v>102</v>
      </c>
      <c r="CX304" s="18">
        <v>360367</v>
      </c>
      <c r="CY304" s="18">
        <v>1581</v>
      </c>
      <c r="CZ304" s="18">
        <v>31039</v>
      </c>
      <c r="DA304" s="18">
        <v>190704</v>
      </c>
      <c r="DB304" s="18">
        <v>40548</v>
      </c>
      <c r="DC304" s="18">
        <v>74388</v>
      </c>
      <c r="DD304" s="18">
        <v>31726</v>
      </c>
      <c r="DE304" s="18">
        <v>420075</v>
      </c>
      <c r="DF304" s="18">
        <v>194714</v>
      </c>
      <c r="DG304" s="18">
        <v>156026</v>
      </c>
      <c r="DH304" s="18">
        <v>203045</v>
      </c>
      <c r="DI304" s="18">
        <v>2347</v>
      </c>
      <c r="DJ304" s="18">
        <v>56824</v>
      </c>
      <c r="DK304" s="18">
        <v>46804</v>
      </c>
      <c r="DL304" s="18">
        <v>12437</v>
      </c>
      <c r="DM304" s="18">
        <v>48567</v>
      </c>
      <c r="DN304" s="18">
        <v>176842</v>
      </c>
      <c r="DO304" s="18">
        <v>30790</v>
      </c>
      <c r="DP304" s="19">
        <v>487</v>
      </c>
      <c r="DQ304" s="18">
        <v>63426</v>
      </c>
      <c r="DR304" s="18">
        <v>114701</v>
      </c>
      <c r="DS304" s="18">
        <v>70520</v>
      </c>
      <c r="DT304" s="19">
        <v>125</v>
      </c>
      <c r="DU304" s="18">
        <v>36005</v>
      </c>
      <c r="DV304" s="18">
        <v>5760</v>
      </c>
      <c r="DW304" s="18">
        <v>78435</v>
      </c>
      <c r="DX304" s="18">
        <v>63064</v>
      </c>
      <c r="DY304" s="18">
        <v>11285</v>
      </c>
      <c r="DZ304" s="18">
        <v>43488</v>
      </c>
      <c r="EA304" s="18">
        <v>52114</v>
      </c>
      <c r="EB304" s="18">
        <v>22413</v>
      </c>
      <c r="EC304" s="18">
        <v>48209</v>
      </c>
      <c r="ED304" s="18">
        <v>62147</v>
      </c>
      <c r="EE304" s="18">
        <v>72638</v>
      </c>
      <c r="EF304" s="18">
        <v>41499</v>
      </c>
      <c r="EG304" s="18">
        <v>132154</v>
      </c>
      <c r="EH304" s="18">
        <v>151187</v>
      </c>
      <c r="EI304" s="18">
        <v>45963</v>
      </c>
      <c r="EJ304" s="18">
        <v>67529</v>
      </c>
      <c r="EK304" s="18">
        <v>19022</v>
      </c>
      <c r="EL304" s="18">
        <v>95641</v>
      </c>
      <c r="EM304" s="18">
        <v>87487</v>
      </c>
      <c r="EN304" s="18">
        <v>41815</v>
      </c>
      <c r="EO304" s="18">
        <v>14211</v>
      </c>
      <c r="EP304" s="18">
        <v>51456</v>
      </c>
      <c r="EQ304" s="18">
        <v>250066</v>
      </c>
      <c r="ER304" s="18">
        <v>10115</v>
      </c>
      <c r="ES304" s="18">
        <v>117630</v>
      </c>
      <c r="ET304" s="18">
        <v>21337</v>
      </c>
      <c r="EU304" s="18">
        <v>6828269</v>
      </c>
      <c r="EV304" s="20">
        <v>32536413.850000001</v>
      </c>
      <c r="EW304" s="21">
        <f>SUM(EW2:EW303)</f>
        <v>27575736.458333325</v>
      </c>
      <c r="EX304">
        <f t="shared" si="7"/>
        <v>4.7649578319190411</v>
      </c>
    </row>
  </sheetData>
  <autoFilter ref="A1:EY304" xr:uid="{3C263D50-8E56-4CDD-A604-124C481D768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2025-08-04T08:50:46Z</dcterms:created>
  <dcterms:modified xsi:type="dcterms:W3CDTF">2025-08-04T08:51:44Z</dcterms:modified>
</cp:coreProperties>
</file>