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63915 Electrocardiostimulatoare Institutul de Cardiologie\modificăril 30.09.2022\"/>
    </mc:Choice>
  </mc:AlternateContent>
  <xr:revisionPtr revIDLastSave="0" documentId="13_ncr:1_{4DA88045-57AB-40AC-BFC9-C873D3771034}" xr6:coauthVersionLast="47" xr6:coauthVersionMax="47" xr10:uidLastSave="{00000000-0000-0000-0000-000000000000}"/>
  <bookViews>
    <workbookView xWindow="-720" yWindow="1140" windowWidth="16080" windowHeight="1512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preț'!$A$6:$L$30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M31" i="5" l="1"/>
  <c r="K35" i="5"/>
  <c r="J35" i="5"/>
  <c r="K12" i="7"/>
  <c r="J12" i="7"/>
</calcChain>
</file>

<file path=xl/sharedStrings.xml><?xml version="1.0" encoding="utf-8"?>
<sst xmlns="http://schemas.openxmlformats.org/spreadsheetml/2006/main" count="250" uniqueCount="76">
  <si>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</si>
  <si>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</si>
  <si>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</si>
  <si>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</si>
  <si>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</si>
  <si>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</si>
  <si>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</si>
  <si>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</si>
  <si>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</si>
  <si>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</si>
  <si>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</si>
  <si>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</si>
  <si>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</si>
  <si>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</si>
  <si>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</si>
  <si>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</si>
  <si>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</si>
  <si>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</si>
  <si>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</si>
  <si>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</si>
  <si>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</si>
  <si>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</si>
  <si>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</si>
  <si>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</si>
  <si>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</si>
  <si>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</si>
  <si>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</si>
  <si>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</si>
  <si>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</si>
  <si>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</si>
  <si>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</si>
  <si>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set</t>
  </si>
  <si>
    <t>bucată</t>
  </si>
  <si>
    <t>DDP - Franco destinație vămuit, Incoterms 2020, pe parcursul anului 2023 începând cu data de 01.01.2023 în termen de până la 30 de zile de la solicitarea scrisă a beneficiarului.</t>
  </si>
  <si>
    <t>Valoarea estimativă fără TVA</t>
  </si>
  <si>
    <t>Achiziționarea electrocardiostimulatoarelor de implant și consumabilelor pentru electrofiziologie conform necesităților IMSP Institutul de Cardiologie pentru anul 2023</t>
  </si>
  <si>
    <t>Electrocardiostimu-lator monocameral, SR, cu regim de stimulare AAIR, VVIR inclusiv cu electrod endocardial</t>
  </si>
  <si>
    <t>Electrocardiostimulator bicameral, DR, cu regim de stimulare DDDR inclusiv cu 2 electrozi endocardiale</t>
  </si>
  <si>
    <t>Cardioverter-defibrilator impalntabil bicameral de tip DR, inclusive cu electrod de socare de tip DF4</t>
  </si>
  <si>
    <t>Cardioverter-defibrilator impalntabil monocameral de tip VR, inclusive cu electrod de socare de tip DF4</t>
  </si>
  <si>
    <t>Cardiostimulator tricameral (biventricular) CRT – P in complect cu electrozi si kituri pentru intubarea sinusului coronarian</t>
  </si>
  <si>
    <t>Introducer 6-9F de tip “peel-away”</t>
  </si>
  <si>
    <t>Set introductor pentru punctie venei centrale scurt</t>
  </si>
  <si>
    <t>Registrator implantabil de tip “loop-recorder”</t>
  </si>
  <si>
    <t>Kit-set cu electrod endocardial pentru stimularea temporara</t>
  </si>
  <si>
    <t>Set steril getabil pentru interventii ( pacemaker )</t>
  </si>
  <si>
    <t>Cateter electrod diagnostic</t>
  </si>
  <si>
    <t>Cateter electrod diagnostic pentru sinus coronarian</t>
  </si>
  <si>
    <t xml:space="preserve">Cateter electrod ablație cu RF </t>
  </si>
  <si>
    <t xml:space="preserve">Cateter electrod ablație RF cu irigare </t>
  </si>
  <si>
    <t xml:space="preserve">Cabluri conectare autoclavabile </t>
  </si>
  <si>
    <t>Set tubulatură pentru electrod ablaţie cu irigare</t>
  </si>
  <si>
    <t>Patch-kit (electrozi set pentru 3D mapping)</t>
  </si>
  <si>
    <t>Set steril getabil pentru interventii (electrofiziologie)</t>
  </si>
  <si>
    <t>Electrocardiostimulator monocameral SR, RMN compatibil 1.5T, cu regim de stimulare AAIR, VVIR inclusiv cu electrod endocardial cu lungimea 58-65 cm, diametru  6F -7 F, cu fixare active. Solicitare dimensiunei electrodului la cerinta specialistului.</t>
  </si>
  <si>
    <t>Electrocardiostimulator bicameral DR, RMN compatibil 1.5T, cu regim de stimulare DR inclusiv cu 2 electrozi endocardiali – 1 electrod atrial cu  lungimea 52-58 cm; 1 electrod ventricular cu lungimea 58-65 cm, diametru  6F-7F, cu fixarea active.  Solicitare dimensiunei electrozilor la cerinta specialistului.</t>
  </si>
  <si>
    <t>Cardioverter-defibrilator implantabil bicameral de tip DR, RMN compatibil 1.5T,  longivitate dispozitivului minimum 9 ani , inclusiv cu electrod atrial, diametru 6-7F, lungimea 52-58cm și electrod ventricular de socare lungimea 58-65 cm, diametru  7F-9F,  de tip DF4, cu fixație activă.  Solicitare dimensiunei electrozilor la cerinta specialistului.</t>
  </si>
  <si>
    <t>Cardioverter-defibrilator implantabil monocameral de tip VR RMN compatibil 1.5T, longivitate dispozitivului minimum 10 ani, inclusiv cu electrod ventricular de socare lungimea 58-65 cm, diametru 7F-9 F,  de tip DF4 cu fixație activă.  Solicitare dimensiunei electrodului la cerinta specialistului.</t>
  </si>
  <si>
    <t>Cardiostimulator tricameral (biventricular) CRT – P (device pentru terapie de resincronizare) in complect cu electrozi: atrial cu lungimea 52-56 diametru  6F-7 F, cu fixarea active pentru ventricul drept cu lungimea 58-65 diametru  6F-7F, cu fixarea activa, electrod pentru sinus coronarian diametru  4F - 6F cu fixarea pasiva, kit-introducer cu sistem de delivrare pentru intubarea de sinus coronarian minimum 2 teci cu diferite curburi, balon pentru venografie sinusului coronarian; ghid coronarian hidrofil d- 0.014.</t>
  </si>
  <si>
    <t>Teaca-introducer de tip peel-away cu lungimea – 11-15 cm diametru 6F-10F</t>
  </si>
  <si>
    <t>Lungimea canulei utile de 10 -  12 cm, cu ID de 6F, 7F, 8F cu valve hemostatica, pentru abord femoral se vor livra cu miniguide wire de otel inoxidabil sau de nitinol/platinum cu lungimi de 40, 50 cm de tip J cu diametre de 0,035;  0,038;  ac de punctie (18G), introducatorul, dilatatorul, ghidul si inclusiv acul vor fi intr-un suport de plastic pentru o mai usoara spalare a acestora inainte de procedura. Posibilitatea de a se cere si teci cu marker radiopoac exact in extremitatea distala.</t>
  </si>
  <si>
    <t>Registrator implantabil de tip “loop-recorder”, durată registrarii minimum 3 ani, compatibil cu scanare a RMN.</t>
  </si>
  <si>
    <t>Kit-set cu electrod endocardial pentru stimularea temporara lungimea – 100-130 cm, stimularea bipolara, d- 5-6F.</t>
  </si>
  <si>
    <t xml:space="preserve">1.   1 buc.: câmp cu bord adeziv - dimensiuni 175x175cm (+/-5cm), 2 straturi: strat absorbant din viscoză minim 20 g/m2; strat impermeabil din polietilenă minim 40 mcm grosime; grad de absorbție minim 0,75g/dm2; cu bord adeziv impregnat (nu se va accepta lipici cu 2 fețe).                                                                                2. 1 buc.: câmp bistratificat cu bord adeziv – dimensiuni 90x75 cm(+/-5cm), bord adeziv – min 5cm. 2 straturi: strat absorbant din viscoză minim 20 g/m2; strat impermeabil din polietilenă minim 40 mcm; grad de absorbție minim 0,75g/dm2; cu bord adeziv impregnat (nu se va accepta lipici cu 2 fețe).                                                              3. 1 buc.: câmp de masă ranforsat pentru instrumentar - 150x190cm (+/-5cm), 2 straturi: strat absorbant din polipropilen minim 30 g/m2; strat impermeabil din polietilenă minim 55 mcm; grad de absorbție minim 2,0g/dm2; zonă absorbantă pe toată suprafața.                           4. 1buc.: câmp Mayo pentru masa de operaţie, ranforsat, din dimensiuni 80x145cm (±5 cm), zonă absorbantă din viscoză minim 25 g/m2 cu zona de absorbție 65x85 cm (±5 cm) (se va exclude Mayo cu zonă hidrofobă). Pictogramă pentru ghidare.                                            5. 3 buc.: șerveţele pentru mâini, din celuloză, minim 15x25cm.              6. 1 buc.: bandă adezivă - 10x50cm(+/-2cm), 2 straturi: a) impermeabil din polietilenă minim 25mcm grosime; b) absorbant din poliester minim 40g/dm2; pentru fixarea tuburilor.                                                   7. 200 buc.: Tampon absorbant din viscoză/poliester - dimensiuni 10x10cm(+/-3cm), minim 4 straturi, capacitatea de absorbție a lichidelor - minim 700%.                                                                               8. 1 buc.: Câmp angiografie cu dimensiuni 240x330cm (+/-10cm), integru, impermeabil 100% pe toată suprafața. a) Zona critică 90x110 mm (+/-10cm) – ranforsată, triplu stratificată, din viscoză minim 50g/m2, polietilenă minim 50mcm, polipropilenă minim 10g/m2, cu grad înalt de absorbţie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                                  9. 3 buc.: Halat chirurgical XL - a) Din material nețesut, fibre de polipropilen, minim 3 tipuri de fibre –SMS; b) Repelent, grosimea materialului SMS minim 35 g/m²; c) Mâneca cusută cu laser pentru a asigura impermeabilitatea la microbi şi lichide, se va exclude mâneca cusută cu acul; d) Lungimea mânecilor de 60cm (±3cm), lungimea halatului (din umeri până la poale) - 130 cm (+/-5cm), lăţimea halatului în zona axilară 75cm (±3cm).                                                      10. 4 perechi: Mănuşi sterile, nepudrate (mărimi: N7,0 – 1 pereche; N8,0 – 2 perechi) - din cauciuc deproteinizat, cu potential alergen scăzut (proteine extractibile nu mai mult de 50mcg/g), rezistente la intervenții chirurgicale cu utilizarea ghidurilor metalice; apirogenice, rezistența la rupere – nu mai puțin de 18N, grosimea la degete - nu mai putin de 0,27 mm; acoperit pe interior cu biogel pentru protectie dublă și rezistența la rupere, AQL – nu mai mare de 0,65 (AQL – standard de protecție a personalului medical în cadrul intervențiilor de lungă durată (nivelul de penetrare la microorganisme și lichide, substanțe chimice – conform standardului EN 374-2:2014)).                 11. 1 buc.: husă ecran circulară - 140cm din polietilenă, transparentă, cu elastic.                                                                                                        12. 1 buc.: husă mâner lampă chirurgicală.                                                13. 2 buc.: Bol 500 ml din polipropilen, gradat, transparent.                     14. 2 buc.: Bol 250 ml din polipropilen, gradat, colorat.                            15. 1 buc.: Bol min.120 ml din polipropilen, gradat, transparent, cu filet și capac, înălțimea minim 7cm, inscripționat cu eticheta “risc biologic”.                                                                                                       16. 5 buc.: Aplicator - lungime aprox. 15cm.                                               17. 1 buc.: Bisturiu cu protecția lamei nr. 22.                                               18. 1 buc.: Forceps – aprox. 12 cm.                                                               19. 4 buc.: Pensă  - aprox. 10cm.                                                                   20. 5 perechi: Bahile albe din material neţesut.                                         21. 5 buc.: Mască chirurgicală 3 straturi, incl. strat antibacterian.         22. 5 buc.: Bonetă chirurgicală bărbaţi.                                                    23. 2 buc.: Bonetă chirurgicală femei.  </t>
  </si>
  <si>
    <t>Cateter electrod de diagnostic electrofiziologie intracavitar 4 polar, dimensiuni 5F- 6 F cu curbura fixa tip Josephson, spaţiu între electrozi 2-5-2 sau 5 mm, lungimea 90 - 125 cm. Catetere să fie compatibile cu cablu de conectare. Posibiltatea de a folosi la pacienți pediatrici.</t>
  </si>
  <si>
    <t>Cateter electrod de diagnostic electrofiziologie intracavitar 10 polar, dimensiuni 5F, 6F cu curbura deflectabilă disponibilă în dimensiuni M(medium), L (large),   spaţiu între electrozi 2-8-2, 2-5-2. 2 mm sau 5 mm, lungimea 90 - 115 cm . Catetere să fie compatibile cu cablu de conectare. Posibiltatea de a folosi la pacienți pediatrici. Catetere electrozi diagnostice și de ablație cu posibilitatea de folosi la copii sub 18 ani</t>
  </si>
  <si>
    <t>Cateter electrod de diagnostic electrofiziologie intracavitar  20 polar de tip HALO, dimensiuni  6F - 7 F cu curbura deflectabilă unidirecţional, spaţiu între electrozi 2, 5,  2-5-2 sau 2-10-2 mm, disponibile în dimensiuni X large, SuperLarge, lungimea 90-115 cm. Catetere să fie compatibile cu cablu de conectare. Catetere electrozi diagnostice și de ablație cu posibilitatea de folosi la copii sub 18 ani</t>
  </si>
  <si>
    <t>Cateter electrod ablaţie dimensiuni 7F- 8F, 4 polar cu vîrful electrodului 4 mm, spaţiu între electrozi 2-5-2 mm, cu sensor de măsurare temperaturii de tip „thermistor sau thermocouple”, cu curbura deflectabilă uni- sau bidirecţional, disponibile în tipuri de curbură S (small), M (medium), L (large), lungimea 100- 115 cm. Catetere să aiba posibilitatea de registrarea intracardiacă, stimularea cardiacă şi vîrful de a livra energie de la generatorul de radiofrecvenţă cu puterea maxima 70 Wt. Catetere să fie compatibile cu cablu de conectare și generatorul de RF IBI 1500T11. Posibiltatea de a folosi la pacienți pediatrici.</t>
  </si>
  <si>
    <t>Cateter electrod ablaţie dimensiuni 7F- 8F, 4 polar cu vîrful electrodului 3.5 si 4 mm, cu port suplimentar pentru canal de răcire uniformă, spaţiu între electrozi 2-5-2 mm, cu curbura deflectabilă uni- sau bidirecţional, disponibile în tipuri de curbură M (medium), L (large), lungimea 100 - 115 cm. Catetere să aiba posibilitatea de registrarea intracardiacă, stimularea cardiacă şi vîrful de a livra energie de la generatorul de radiofrecvenţă cu puterea maximală 50W. Catetere să fie compatibile cu cablu de conectare și generatorul de RF IBI 1500T11. Posibiltatea de a folosi la pacienți pediatrici.</t>
  </si>
  <si>
    <t>Cablu conectare autoclavabile pentru electrod diagnostic 4 pin, lungime 150-180 cm, să fie compatibile cu cateter electrod diagnostic.</t>
  </si>
  <si>
    <t>Cablu conectare autoclavabile pentru electrod diagnostic 10 pin, lungime 150-180 cm, să fie compatibile cu cateter electrod diagnostic.</t>
  </si>
  <si>
    <t>Cablu conectare autoclavabile pentru electrod ablaţie 4 pin, lungime 150-180 cm, compatibil cu electrod de ablație și cu generatorul de radiofrecvenţă IBI-1500T11.</t>
  </si>
  <si>
    <t>Setul să fie compatibil cu generatorul de radiofrecvenţă IBI-1500T11 şi pompa de irigare Cool Point (SJ Medical)</t>
  </si>
  <si>
    <t>Patch-kit, setul de electrozi ce se utilizeaza pentru mapparea 3D, compatibile cu sistemul de navigare EnSite Velocity (SJMedical)</t>
  </si>
  <si>
    <t xml:space="preserve">1.      1 buc.: câmp de masă instrumentar, ranforsat - 150x150cm (+/-5cm), zonă absorbantă pe toată suprafața, 2 straturi: strat absorbant din polipropilen minim 30 g/m2; strat impermeabil din polietilenă minim 55 mcm grosime. 
2.      1 buc.: câmp de masă instrumentar - 150x190cm (+/-5cm), zona absorbantă – minim 190x75cm, 2 straturi: strat absorbant din viscoză minim 20 g/m2; strat impermeabil din polietilenă minim 55 mcm grosime. 
3.      1 buc.: câmp Mayo pentru masa de operaţie, ranforsat, din dimensiuni 80x145cm (±5 cm), zonă absorbantă din viscoză minim 25 g/m2 cu zona de absorbție 65x85 cm (±5 cm) (se va exclude Mayo cu zonă hidrofobă). Pictogramă pentru ghidare.
4.      5 buc.: șerveţele pentru mâini, din celuloză, minim 20x25cm. 
5.      1 buc.: bandă adezivă - 10x50cm(+/-2cm), 2 straturi: a) impermeabil din polietilenă minim 25mcm grosime; b) absorbant din poliester minim 40g/dm2; pentru fixarea tuburilor.
6.      70 buc.: Tampon absorbant din viscoză/poliester - dimensiuni 10x10cm(+/-3cm), minim 4 straturi, capacitatea de absorbție a lichidelor - minim 700%. 
7.      1 buc.: Câmp angiografie cu dimensiuni 240x330cm (+/-10cm), integru, impermeabil 100% pe toată suprafața. a) Zona critică 90x110 mm (+/-10cm) – ranforsată, triplu stratificată, din viscoză minim 50g/m2, polietilenă minim 50mcm, polipropilenă minim 10g/m2, cu grad înalt de absorbţie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
8.      3 buc.: Halat chirurgical XL - a) Din material nețesut, fibre de polipropilen, minim 3 tipuri de fibre –SMS; b) Repelent, grosimea materialului SMS minim 35 g/m²; c) Mâneca cusută cu laser pentru a asigura impermeabilitatea la microbi şi lichide, se va exclude mâneca cusută cu acul; d) Lungimea mânecilor de 60cm (±3cm), lungimea halatului (din umeri până la poale) - 130 cm (+/-5cm), lăţimea halatului în zona axilară 75cm (±3cm).
9.      3 perechi: Mănuşi sterile, nepudrate (mărimi: N7,0 – 1 pereche; N8,0 – 2 perechi) - din cauciuc deproteinizat, cu potential alergen scăzut (proteine extractibile nu mai mult de 50mcg/g), rezistente la intervenții chirurgicale cu utilizarea ghidurilor metalice; apirogenice, rezistența la rupere – nu mai puțin de 18N, grosimea la degete - nu mai putin de 0,27 mm; acoperit pe interior cu biogel pentru protectie dublă și rezistența la rupere, AQL – nu mai mare de 0,65 (AQL – standard de protecție a personalului medical în cadrul intervențiilor de lungă durată (nivelul de penetrare la microorganisme și lichide, substanțe chimice – conform standardului EN 374-2:2014)).
10.   1 buc.: husă mâner lampă chirurgicală.
11.   1 buc.: husă – 20x30cm(+/-3cm), transparent. 
12.   1 buc.: husă ecran circulară - 140cm din polietilenă, transparentă, cu elastic.
13.   1 buc.: husă ecran angiograf – 100x100cm(+/-3cm), transparentă.
14.    4 buc.: Aplicator - lungime aprox. 15cm.
15.   2 buc.: Bol 250ml din polipropilen, gradat, transparent.
16.   1 buc.: Bol min.120ml din polipropilen, gradat, transparent, cu filet și capac, înălțimea minim 7cm, inscripționat cu eticheta “risc biologic”.
17.   1 buc.: Bisturiu N11. 
18.   2 buc. Pahar gradat min.150ml, transparent.
19.   3 buc.: Seringă Luer Lock 5 ml. 
20.   1 buc.: Seringă Luer Lock 20 ml. 
21.   2 buc: Ac seringa 21G. 
22.   2 buc.: Ac seringă 22G.
23.   1 buc.: Prelungitor PVC minim 180 cm, rezistent la 500Psi, compatibil cu toate seringile de la diferiți producători.
24.   5 perechi: Bahile albe din material neţesut.
25.   5 buc.: Mască chirurgicală 3 straturi, incl. strat antibacterian 
26.   5 buc.: Bonetă chirurgicală bărbaţi.
27.   2 buc.: Bonetă chirurgicală femei.
</t>
  </si>
  <si>
    <t>anulat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</si>
</sst>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2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8" fillId="0" borderId="0"/>
    <xf numFmtId="0" fontId="14" fillId="0" borderId="0"/>
    <xf numFmtId="0" fontId="17" fillId="0" borderId="0"/>
    <xf numFmtId="0" fontId="18" fillId="0" borderId="0"/>
  </cellStyleXfs>
  <cellXfs count="9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2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49" fontId="15" fillId="4" borderId="5" xfId="0" applyNumberFormat="1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top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</xf>
    <xf numFmtId="0" fontId="0" fillId="0" borderId="0" xfId="0"/>
    <xf numFmtId="0" fontId="0" fillId="0" borderId="1" xfId="0" applyBorder="1"/>
    <xf numFmtId="0" fontId="7" fillId="0" borderId="1" xfId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15" fillId="4" borderId="7" xfId="0" applyNumberFormat="1" applyFont="1" applyFill="1" applyBorder="1" applyAlignment="1">
      <alignment vertical="center" wrapText="1"/>
    </xf>
    <xf numFmtId="49" fontId="15" fillId="4" borderId="3" xfId="0" applyNumberFormat="1" applyFont="1" applyFill="1" applyBorder="1" applyAlignment="1">
      <alignment vertical="center" wrapText="1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2" fillId="0" borderId="1" xfId="1" applyFont="1" applyBorder="1" applyAlignment="1" applyProtection="1"/>
    <xf numFmtId="2" fontId="2" fillId="0" borderId="3" xfId="0" applyNumberFormat="1" applyFont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2" fontId="11" fillId="2" borderId="2" xfId="1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15" fillId="4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3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5">
    <cellStyle name="Normal" xfId="0" builtinId="0"/>
    <cellStyle name="Normal 2" xfId="1" xr:uid="{00000000-0005-0000-0000-000001000000}"/>
    <cellStyle name="Normal 3" xfId="2" xr:uid="{81CE6C15-966A-4DAC-968F-C61C98B6D6EA}"/>
    <cellStyle name="Обычный 2" xfId="3" xr:uid="{8E3A6BD4-9BEE-4823-8745-01F73BEBEF5D}"/>
    <cellStyle name="Обычный 2 2" xfId="4" xr:uid="{11BE16D0-7ADB-4A04-BE8B-078A594A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35"/>
  <sheetViews>
    <sheetView topLeftCell="A7" zoomScale="80" zoomScaleNormal="80" workbookViewId="0">
      <selection activeCell="I27" sqref="I27"/>
    </sheetView>
  </sheetViews>
  <sheetFormatPr defaultRowHeight="20.100000000000001" customHeight="1" x14ac:dyDescent="0.25"/>
  <cols>
    <col min="1" max="1" width="5.7109375" style="14" customWidth="1"/>
    <col min="2" max="2" width="4.42578125" style="22" customWidth="1"/>
    <col min="3" max="3" width="43.140625" style="24" customWidth="1"/>
    <col min="4" max="4" width="57.570312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64.85546875" style="24" customWidth="1"/>
    <col min="9" max="9" width="16.85546875" style="68" customWidth="1"/>
    <col min="10" max="10" width="28.5703125" style="14" customWidth="1"/>
    <col min="11" max="11" width="1.7109375" style="48" customWidth="1"/>
    <col min="12" max="14" width="9.140625" style="14" customWidth="1"/>
    <col min="15" max="16384" width="9.140625" style="14"/>
  </cols>
  <sheetData>
    <row r="1" spans="1:11" ht="20.100000000000001" customHeight="1" x14ac:dyDescent="0.25">
      <c r="B1" s="14"/>
      <c r="C1" s="22"/>
      <c r="D1" s="81" t="s">
        <v>29</v>
      </c>
      <c r="E1" s="81"/>
      <c r="F1" s="81"/>
      <c r="G1" s="81"/>
      <c r="H1" s="81"/>
      <c r="I1" s="81"/>
      <c r="J1" s="81"/>
      <c r="K1" s="81"/>
    </row>
    <row r="2" spans="1:11" ht="20.100000000000001" customHeight="1" x14ac:dyDescent="0.25">
      <c r="D2" s="82" t="s">
        <v>14</v>
      </c>
      <c r="E2" s="82"/>
      <c r="F2" s="82"/>
      <c r="G2" s="82"/>
      <c r="H2" s="82"/>
    </row>
    <row r="3" spans="1:11" ht="20.100000000000001" customHeight="1" x14ac:dyDescent="0.25">
      <c r="A3" s="83" t="s">
        <v>9</v>
      </c>
      <c r="B3" s="83"/>
      <c r="C3" s="83"/>
      <c r="D3" s="84" t="s">
        <v>26</v>
      </c>
      <c r="E3" s="84"/>
      <c r="F3" s="84"/>
      <c r="G3" s="84"/>
      <c r="H3" s="84"/>
      <c r="I3" s="68" t="s">
        <v>10</v>
      </c>
      <c r="J3" s="14" t="s">
        <v>12</v>
      </c>
    </row>
    <row r="4" spans="1:11" s="19" customFormat="1" ht="20.100000000000001" customHeight="1" x14ac:dyDescent="0.25">
      <c r="A4" s="85" t="s">
        <v>8</v>
      </c>
      <c r="B4" s="85"/>
      <c r="C4" s="85"/>
      <c r="D4" s="86" t="s">
        <v>35</v>
      </c>
      <c r="E4" s="87"/>
      <c r="F4" s="87"/>
      <c r="G4" s="87"/>
      <c r="H4" s="87"/>
      <c r="I4" s="4"/>
      <c r="J4" s="18" t="s">
        <v>13</v>
      </c>
      <c r="K4" s="49"/>
    </row>
    <row r="5" spans="1:11" s="20" customFormat="1" ht="20.100000000000001" customHeight="1" x14ac:dyDescent="0.25">
      <c r="B5" s="26"/>
      <c r="C5" s="25"/>
      <c r="D5" s="78"/>
      <c r="E5" s="78"/>
      <c r="F5" s="78"/>
      <c r="G5" s="78"/>
      <c r="H5" s="78"/>
      <c r="I5" s="78"/>
      <c r="J5" s="78"/>
      <c r="K5" s="49"/>
    </row>
    <row r="6" spans="1:11" ht="20.100000000000001" customHeight="1" x14ac:dyDescent="0.25">
      <c r="A6" s="1" t="s">
        <v>3</v>
      </c>
      <c r="B6" s="40" t="s">
        <v>0</v>
      </c>
      <c r="C6" s="38" t="s">
        <v>1</v>
      </c>
      <c r="D6" s="38" t="s">
        <v>4</v>
      </c>
      <c r="E6" s="41" t="s">
        <v>27</v>
      </c>
      <c r="F6" s="41" t="s">
        <v>28</v>
      </c>
      <c r="G6" s="41" t="s">
        <v>5</v>
      </c>
      <c r="H6" s="44" t="s">
        <v>6</v>
      </c>
      <c r="I6" s="69" t="s">
        <v>34</v>
      </c>
      <c r="J6" s="42" t="s">
        <v>7</v>
      </c>
      <c r="K6" s="50"/>
    </row>
    <row r="7" spans="1:11" ht="20.100000000000001" customHeight="1" x14ac:dyDescent="0.25">
      <c r="A7" s="17">
        <v>1</v>
      </c>
      <c r="B7" s="79">
        <v>2</v>
      </c>
      <c r="C7" s="79"/>
      <c r="D7" s="80"/>
      <c r="E7" s="39">
        <v>3</v>
      </c>
      <c r="F7" s="31">
        <v>4</v>
      </c>
      <c r="G7" s="17">
        <v>5</v>
      </c>
      <c r="H7" s="44">
        <v>6</v>
      </c>
      <c r="I7" s="69"/>
      <c r="J7" s="42">
        <v>8</v>
      </c>
      <c r="K7" s="50"/>
    </row>
    <row r="8" spans="1:11" ht="20.100000000000001" customHeight="1" x14ac:dyDescent="0.25">
      <c r="A8" s="70" t="s">
        <v>2</v>
      </c>
      <c r="B8" s="70">
        <v>1</v>
      </c>
      <c r="C8" s="70" t="s">
        <v>36</v>
      </c>
      <c r="D8" s="70" t="s">
        <v>36</v>
      </c>
      <c r="E8" s="62"/>
      <c r="F8" s="53"/>
      <c r="G8" s="70"/>
      <c r="H8" s="70" t="s">
        <v>54</v>
      </c>
      <c r="I8" s="43"/>
      <c r="J8" s="43"/>
    </row>
    <row r="9" spans="1:11" ht="20.100000000000001" customHeight="1" x14ac:dyDescent="0.25">
      <c r="A9" s="70" t="s">
        <v>2</v>
      </c>
      <c r="B9" s="70">
        <v>2</v>
      </c>
      <c r="C9" s="70" t="s">
        <v>37</v>
      </c>
      <c r="D9" s="70" t="s">
        <v>37</v>
      </c>
      <c r="E9" s="62"/>
      <c r="F9" s="53"/>
      <c r="G9" s="70"/>
      <c r="H9" s="70" t="s">
        <v>55</v>
      </c>
      <c r="I9" s="43"/>
      <c r="J9" s="43"/>
    </row>
    <row r="10" spans="1:11" ht="20.100000000000001" customHeight="1" x14ac:dyDescent="0.25">
      <c r="A10" s="70" t="s">
        <v>2</v>
      </c>
      <c r="B10" s="70">
        <v>3</v>
      </c>
      <c r="C10" s="70" t="s">
        <v>38</v>
      </c>
      <c r="D10" s="70" t="s">
        <v>38</v>
      </c>
      <c r="E10" s="62"/>
      <c r="F10" s="53"/>
      <c r="G10" s="70"/>
      <c r="H10" s="70" t="s">
        <v>56</v>
      </c>
      <c r="I10" s="43"/>
      <c r="J10" s="43"/>
    </row>
    <row r="11" spans="1:11" ht="20.100000000000001" customHeight="1" x14ac:dyDescent="0.25">
      <c r="A11" s="70" t="s">
        <v>2</v>
      </c>
      <c r="B11" s="70">
        <v>4</v>
      </c>
      <c r="C11" s="70" t="s">
        <v>39</v>
      </c>
      <c r="D11" s="70" t="s">
        <v>39</v>
      </c>
      <c r="E11" s="62"/>
      <c r="F11" s="53"/>
      <c r="G11" s="70"/>
      <c r="H11" s="70" t="s">
        <v>57</v>
      </c>
      <c r="I11" s="43"/>
      <c r="J11" s="43"/>
    </row>
    <row r="12" spans="1:11" ht="20.100000000000001" customHeight="1" x14ac:dyDescent="0.25">
      <c r="A12" s="70" t="s">
        <v>2</v>
      </c>
      <c r="B12" s="70">
        <v>5</v>
      </c>
      <c r="C12" s="70" t="s">
        <v>40</v>
      </c>
      <c r="D12" s="70" t="s">
        <v>40</v>
      </c>
      <c r="E12" s="62"/>
      <c r="F12" s="53"/>
      <c r="G12" s="70"/>
      <c r="H12" s="70" t="s">
        <v>58</v>
      </c>
      <c r="I12" s="43"/>
      <c r="J12" s="43"/>
    </row>
    <row r="13" spans="1:11" ht="20.100000000000001" customHeight="1" x14ac:dyDescent="0.25">
      <c r="A13" s="70" t="s">
        <v>2</v>
      </c>
      <c r="B13" s="70">
        <v>6</v>
      </c>
      <c r="C13" s="70" t="s">
        <v>41</v>
      </c>
      <c r="D13" s="70" t="s">
        <v>41</v>
      </c>
      <c r="E13" s="62"/>
      <c r="F13" s="53"/>
      <c r="G13" s="70"/>
      <c r="H13" s="70" t="s">
        <v>59</v>
      </c>
      <c r="I13" s="43"/>
      <c r="J13" s="43"/>
    </row>
    <row r="14" spans="1:11" ht="20.100000000000001" customHeight="1" x14ac:dyDescent="0.25">
      <c r="A14" s="70" t="s">
        <v>2</v>
      </c>
      <c r="B14" s="70">
        <v>7</v>
      </c>
      <c r="C14" s="70" t="s">
        <v>42</v>
      </c>
      <c r="D14" s="70" t="s">
        <v>42</v>
      </c>
      <c r="E14" s="62"/>
      <c r="F14" s="53"/>
      <c r="G14" s="70"/>
      <c r="H14" s="70" t="s">
        <v>60</v>
      </c>
      <c r="I14" s="43"/>
      <c r="J14" s="54"/>
    </row>
    <row r="15" spans="1:11" ht="20.100000000000001" customHeight="1" x14ac:dyDescent="0.25">
      <c r="A15" s="70" t="s">
        <v>2</v>
      </c>
      <c r="B15" s="70">
        <v>8</v>
      </c>
      <c r="C15" s="70" t="s">
        <v>43</v>
      </c>
      <c r="D15" s="70" t="s">
        <v>43</v>
      </c>
      <c r="E15" s="62"/>
      <c r="F15" s="53"/>
      <c r="G15" s="70"/>
      <c r="H15" s="70" t="s">
        <v>61</v>
      </c>
      <c r="I15" s="43"/>
      <c r="J15" s="43"/>
    </row>
    <row r="16" spans="1:11" ht="20.100000000000001" customHeight="1" x14ac:dyDescent="0.25">
      <c r="A16" s="70" t="s">
        <v>2</v>
      </c>
      <c r="B16" s="70">
        <v>9</v>
      </c>
      <c r="C16" s="70" t="s">
        <v>44</v>
      </c>
      <c r="D16" s="70" t="s">
        <v>44</v>
      </c>
      <c r="E16" s="62"/>
      <c r="F16" s="53"/>
      <c r="G16" s="70"/>
      <c r="H16" s="70" t="s">
        <v>62</v>
      </c>
      <c r="I16" s="43"/>
      <c r="J16" s="43"/>
    </row>
    <row r="17" spans="1:23" ht="20.100000000000001" customHeight="1" x14ac:dyDescent="0.25">
      <c r="A17" s="70" t="s">
        <v>2</v>
      </c>
      <c r="B17" s="70">
        <v>10</v>
      </c>
      <c r="C17" s="70" t="s">
        <v>45</v>
      </c>
      <c r="D17" s="70" t="s">
        <v>45</v>
      </c>
      <c r="E17" s="62"/>
      <c r="F17" s="53"/>
      <c r="G17" s="70"/>
      <c r="H17" s="70" t="s">
        <v>63</v>
      </c>
      <c r="I17" s="43"/>
      <c r="J17" s="4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0.100000000000001" customHeight="1" x14ac:dyDescent="0.3">
      <c r="A18" s="70" t="s">
        <v>2</v>
      </c>
      <c r="B18" s="70">
        <v>11</v>
      </c>
      <c r="C18" s="70" t="s">
        <v>75</v>
      </c>
      <c r="D18" s="70"/>
      <c r="E18" s="62"/>
      <c r="F18" s="53"/>
      <c r="G18" s="70"/>
      <c r="H18" s="70"/>
      <c r="I18" s="43"/>
      <c r="J18" s="4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0.100000000000001" customHeight="1" x14ac:dyDescent="0.3">
      <c r="A19" s="70" t="s">
        <v>2</v>
      </c>
      <c r="B19" s="70">
        <v>12</v>
      </c>
      <c r="C19" s="70" t="s">
        <v>46</v>
      </c>
      <c r="D19" s="70" t="s">
        <v>46</v>
      </c>
      <c r="E19" s="62"/>
      <c r="F19" s="53"/>
      <c r="G19" s="70"/>
      <c r="H19" s="70" t="s">
        <v>64</v>
      </c>
      <c r="I19" s="43"/>
      <c r="J19" s="4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100000000000001" customHeight="1" x14ac:dyDescent="0.3">
      <c r="A20" s="70" t="s">
        <v>2</v>
      </c>
      <c r="B20" s="70">
        <v>12</v>
      </c>
      <c r="C20" s="70" t="s">
        <v>50</v>
      </c>
      <c r="D20" s="70" t="s">
        <v>50</v>
      </c>
      <c r="E20" s="62"/>
      <c r="F20" s="65"/>
      <c r="G20" s="70"/>
      <c r="H20" s="70" t="s">
        <v>69</v>
      </c>
      <c r="I20" s="43"/>
      <c r="J20" s="47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100000000000001" customHeight="1" x14ac:dyDescent="0.3">
      <c r="A21" s="70" t="s">
        <v>2</v>
      </c>
      <c r="B21" s="70">
        <v>13</v>
      </c>
      <c r="C21" s="70" t="s">
        <v>47</v>
      </c>
      <c r="D21" s="70" t="s">
        <v>47</v>
      </c>
      <c r="E21" s="62"/>
      <c r="F21" s="53"/>
      <c r="G21" s="70"/>
      <c r="H21" s="70" t="s">
        <v>65</v>
      </c>
      <c r="I21" s="43"/>
      <c r="J21" s="47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0.100000000000001" customHeight="1" x14ac:dyDescent="0.3">
      <c r="A22" s="70" t="s">
        <v>2</v>
      </c>
      <c r="B22" s="70">
        <v>13</v>
      </c>
      <c r="C22" s="70" t="s">
        <v>50</v>
      </c>
      <c r="D22" s="70" t="s">
        <v>50</v>
      </c>
      <c r="E22" s="62"/>
      <c r="F22" s="65"/>
      <c r="G22" s="70"/>
      <c r="H22" s="70" t="s">
        <v>70</v>
      </c>
      <c r="I22" s="43"/>
      <c r="J22" s="47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100000000000001" customHeight="1" x14ac:dyDescent="0.25">
      <c r="A23" s="70" t="s">
        <v>2</v>
      </c>
      <c r="B23" s="70">
        <v>14</v>
      </c>
      <c r="C23" s="70" t="s">
        <v>46</v>
      </c>
      <c r="D23" s="70" t="s">
        <v>46</v>
      </c>
      <c r="E23" s="62"/>
      <c r="F23" s="63"/>
      <c r="G23" s="70"/>
      <c r="H23" s="70" t="s">
        <v>66</v>
      </c>
      <c r="I23" s="43"/>
      <c r="J23" s="46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20.100000000000001" customHeight="1" x14ac:dyDescent="0.25">
      <c r="A24" s="70" t="s">
        <v>2</v>
      </c>
      <c r="B24" s="70">
        <v>15</v>
      </c>
      <c r="C24" s="70" t="s">
        <v>48</v>
      </c>
      <c r="D24" s="70" t="s">
        <v>48</v>
      </c>
      <c r="E24" s="62"/>
      <c r="F24" s="63"/>
      <c r="G24" s="70"/>
      <c r="H24" s="70" t="s">
        <v>67</v>
      </c>
      <c r="I24" s="43"/>
      <c r="J24" s="46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3" ht="20.100000000000001" customHeight="1" x14ac:dyDescent="0.25">
      <c r="A25" s="70" t="s">
        <v>2</v>
      </c>
      <c r="B25" s="70">
        <v>15</v>
      </c>
      <c r="C25" s="70" t="s">
        <v>50</v>
      </c>
      <c r="D25" s="70" t="s">
        <v>50</v>
      </c>
      <c r="E25" s="62"/>
      <c r="F25" s="74"/>
      <c r="G25" s="70"/>
      <c r="H25" s="70" t="s">
        <v>71</v>
      </c>
      <c r="I25" s="43"/>
      <c r="J25" s="46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 ht="20.100000000000001" customHeight="1" x14ac:dyDescent="0.25">
      <c r="A26" s="70" t="s">
        <v>2</v>
      </c>
      <c r="B26" s="70">
        <v>16</v>
      </c>
      <c r="C26" s="70" t="s">
        <v>49</v>
      </c>
      <c r="D26" s="70" t="s">
        <v>49</v>
      </c>
      <c r="E26" s="62"/>
      <c r="F26" s="64"/>
      <c r="G26" s="70"/>
      <c r="H26" s="70" t="s">
        <v>68</v>
      </c>
      <c r="I26" s="43"/>
      <c r="J26" s="46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ht="20.100000000000001" customHeight="1" x14ac:dyDescent="0.25">
      <c r="A27" s="70" t="s">
        <v>2</v>
      </c>
      <c r="B27" s="70">
        <v>16</v>
      </c>
      <c r="C27" s="70" t="s">
        <v>50</v>
      </c>
      <c r="D27" s="70" t="s">
        <v>50</v>
      </c>
      <c r="E27" s="62"/>
      <c r="F27" s="74"/>
      <c r="G27" s="70"/>
      <c r="H27" s="70" t="s">
        <v>71</v>
      </c>
      <c r="I27" s="43"/>
      <c r="J27" s="46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ht="20.100000000000001" customHeight="1" x14ac:dyDescent="0.25">
      <c r="A28" s="70" t="s">
        <v>2</v>
      </c>
      <c r="B28" s="70">
        <v>17</v>
      </c>
      <c r="C28" s="70" t="s">
        <v>51</v>
      </c>
      <c r="D28" s="70" t="s">
        <v>51</v>
      </c>
      <c r="E28" s="62"/>
      <c r="F28" s="75"/>
      <c r="G28" s="70"/>
      <c r="H28" s="70" t="s">
        <v>72</v>
      </c>
      <c r="I28" s="43"/>
    </row>
    <row r="29" spans="1:23" ht="20.100000000000001" customHeight="1" x14ac:dyDescent="0.25">
      <c r="A29" s="70" t="s">
        <v>2</v>
      </c>
      <c r="B29" s="70">
        <v>18</v>
      </c>
      <c r="C29" s="70" t="s">
        <v>52</v>
      </c>
      <c r="D29" s="70" t="s">
        <v>52</v>
      </c>
      <c r="E29" s="62"/>
      <c r="F29" s="75"/>
      <c r="G29" s="70"/>
      <c r="H29" s="70" t="s">
        <v>73</v>
      </c>
      <c r="I29" s="43"/>
    </row>
    <row r="30" spans="1:23" ht="20.100000000000001" customHeight="1" x14ac:dyDescent="0.25">
      <c r="A30" s="70" t="s">
        <v>2</v>
      </c>
      <c r="B30" s="70">
        <v>19</v>
      </c>
      <c r="C30" s="70" t="s">
        <v>53</v>
      </c>
      <c r="D30" s="70" t="s">
        <v>53</v>
      </c>
      <c r="E30" s="62"/>
      <c r="F30" s="76"/>
      <c r="G30" s="70"/>
      <c r="H30" s="70" t="s">
        <v>74</v>
      </c>
      <c r="I30" s="43"/>
    </row>
    <row r="32" spans="1:23" ht="20.100000000000001" customHeight="1" x14ac:dyDescent="0.25">
      <c r="A32" s="2"/>
      <c r="B32" s="2"/>
      <c r="C32" s="2"/>
      <c r="D32" s="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0.100000000000001" customHeight="1" x14ac:dyDescent="0.3">
      <c r="A33" s="10"/>
      <c r="B33" s="10" t="s">
        <v>15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0.100000000000001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0.100000000000001" customHeight="1" x14ac:dyDescent="0.3">
      <c r="A35" s="10"/>
      <c r="B35" s="10" t="s">
        <v>16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2"/>
  <sheetViews>
    <sheetView tabSelected="1" zoomScale="60" zoomScaleNormal="60" workbookViewId="0">
      <selection activeCell="M26" sqref="M2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20.28515625" style="2" customWidth="1"/>
    <col min="14" max="16384" width="9.140625" style="2"/>
  </cols>
  <sheetData>
    <row r="1" spans="1:13" x14ac:dyDescent="0.25">
      <c r="D1" s="91" t="s">
        <v>30</v>
      </c>
      <c r="E1" s="91"/>
      <c r="F1" s="91"/>
      <c r="G1" s="91"/>
      <c r="H1" s="91"/>
      <c r="I1" s="91"/>
      <c r="J1" s="91"/>
      <c r="K1" s="91"/>
      <c r="L1" s="91"/>
    </row>
    <row r="2" spans="1:13" x14ac:dyDescent="0.25">
      <c r="D2" s="92" t="s">
        <v>17</v>
      </c>
      <c r="E2" s="92"/>
      <c r="F2" s="92"/>
      <c r="G2" s="92"/>
      <c r="H2" s="92"/>
      <c r="I2" s="92"/>
      <c r="J2" s="92"/>
      <c r="K2" s="15"/>
    </row>
    <row r="3" spans="1:13" x14ac:dyDescent="0.25">
      <c r="B3" s="93" t="s">
        <v>9</v>
      </c>
      <c r="C3" s="93"/>
      <c r="D3" s="93"/>
      <c r="E3" s="94" t="s">
        <v>26</v>
      </c>
      <c r="F3" s="94"/>
      <c r="G3" s="94"/>
      <c r="H3" s="94"/>
      <c r="I3" s="94"/>
      <c r="K3" s="2" t="s">
        <v>10</v>
      </c>
      <c r="L3" s="2" t="s">
        <v>12</v>
      </c>
    </row>
    <row r="4" spans="1:13" s="5" customFormat="1" ht="39.75" customHeight="1" x14ac:dyDescent="0.25">
      <c r="A4" s="3"/>
      <c r="B4" s="95" t="s">
        <v>8</v>
      </c>
      <c r="C4" s="95"/>
      <c r="D4" s="95"/>
      <c r="E4" s="96" t="s">
        <v>35</v>
      </c>
      <c r="F4" s="96"/>
      <c r="G4" s="96"/>
      <c r="H4" s="96"/>
      <c r="I4" s="96"/>
      <c r="J4" s="96"/>
      <c r="K4" s="4" t="s">
        <v>11</v>
      </c>
      <c r="L4" s="4" t="s">
        <v>13</v>
      </c>
    </row>
    <row r="5" spans="1:13" s="6" customFormat="1" ht="20.100000000000001" customHeight="1" x14ac:dyDescent="0.25">
      <c r="A5" s="3"/>
      <c r="E5" s="89"/>
      <c r="F5" s="89"/>
      <c r="G5" s="89"/>
      <c r="H5" s="89"/>
      <c r="I5" s="89"/>
      <c r="J5" s="89"/>
      <c r="K5" s="89"/>
      <c r="L5" s="89"/>
    </row>
    <row r="6" spans="1:13" ht="47.25" x14ac:dyDescent="0.25">
      <c r="A6" s="7"/>
      <c r="B6" s="28" t="s">
        <v>3</v>
      </c>
      <c r="C6" s="28" t="s">
        <v>0</v>
      </c>
      <c r="D6" s="28" t="s">
        <v>1</v>
      </c>
      <c r="E6" s="29" t="s">
        <v>4</v>
      </c>
      <c r="F6" s="30" t="s">
        <v>18</v>
      </c>
      <c r="G6" s="31" t="s">
        <v>19</v>
      </c>
      <c r="H6" s="30" t="s">
        <v>20</v>
      </c>
      <c r="I6" s="30" t="s">
        <v>21</v>
      </c>
      <c r="J6" s="32" t="s">
        <v>22</v>
      </c>
      <c r="K6" s="32" t="s">
        <v>23</v>
      </c>
      <c r="L6" s="30" t="s">
        <v>24</v>
      </c>
    </row>
    <row r="7" spans="1:13" x14ac:dyDescent="0.25">
      <c r="A7" s="7"/>
      <c r="B7" s="30">
        <v>1</v>
      </c>
      <c r="C7" s="90">
        <v>2</v>
      </c>
      <c r="D7" s="90"/>
      <c r="E7" s="90"/>
      <c r="F7" s="71">
        <v>3</v>
      </c>
      <c r="G7" s="72">
        <v>4</v>
      </c>
      <c r="H7" s="71">
        <v>5</v>
      </c>
      <c r="I7" s="71">
        <v>6</v>
      </c>
      <c r="J7" s="30">
        <v>7</v>
      </c>
      <c r="K7" s="30">
        <v>8</v>
      </c>
      <c r="L7" s="30">
        <v>9</v>
      </c>
    </row>
    <row r="8" spans="1:13" ht="110.25" x14ac:dyDescent="0.25">
      <c r="A8" s="35"/>
      <c r="B8" s="36" t="s">
        <v>2</v>
      </c>
      <c r="C8" s="51">
        <v>1</v>
      </c>
      <c r="D8" s="70" t="s">
        <v>36</v>
      </c>
      <c r="E8" s="70" t="s">
        <v>36</v>
      </c>
      <c r="F8" s="62" t="s">
        <v>32</v>
      </c>
      <c r="G8" s="53">
        <v>300</v>
      </c>
      <c r="H8" s="37"/>
      <c r="I8" s="21"/>
      <c r="J8" s="21"/>
      <c r="K8" s="21"/>
      <c r="L8" s="66" t="s">
        <v>33</v>
      </c>
      <c r="M8" s="2">
        <v>2836620</v>
      </c>
    </row>
    <row r="9" spans="1:13" ht="110.25" x14ac:dyDescent="0.25">
      <c r="A9" s="35"/>
      <c r="B9" s="36" t="s">
        <v>2</v>
      </c>
      <c r="C9" s="53">
        <v>2</v>
      </c>
      <c r="D9" s="70" t="s">
        <v>37</v>
      </c>
      <c r="E9" s="70" t="s">
        <v>37</v>
      </c>
      <c r="F9" s="62" t="s">
        <v>32</v>
      </c>
      <c r="G9" s="53">
        <v>150</v>
      </c>
      <c r="H9" s="37"/>
      <c r="I9" s="21"/>
      <c r="J9" s="21"/>
      <c r="K9" s="21"/>
      <c r="L9" s="66" t="s">
        <v>33</v>
      </c>
      <c r="M9" s="2">
        <v>2155200</v>
      </c>
    </row>
    <row r="10" spans="1:13" ht="110.25" x14ac:dyDescent="0.25">
      <c r="A10" s="35"/>
      <c r="B10" s="36" t="s">
        <v>2</v>
      </c>
      <c r="C10" s="51">
        <v>3</v>
      </c>
      <c r="D10" s="70" t="s">
        <v>38</v>
      </c>
      <c r="E10" s="70" t="s">
        <v>38</v>
      </c>
      <c r="F10" s="62" t="s">
        <v>32</v>
      </c>
      <c r="G10" s="53">
        <v>5</v>
      </c>
      <c r="H10" s="37"/>
      <c r="I10" s="21"/>
      <c r="J10" s="21"/>
      <c r="K10" s="21"/>
      <c r="L10" s="66" t="s">
        <v>33</v>
      </c>
      <c r="M10" s="2">
        <v>289660</v>
      </c>
    </row>
    <row r="11" spans="1:13" ht="110.25" x14ac:dyDescent="0.25">
      <c r="A11" s="35"/>
      <c r="B11" s="36" t="s">
        <v>2</v>
      </c>
      <c r="C11" s="53">
        <v>4</v>
      </c>
      <c r="D11" s="70" t="s">
        <v>39</v>
      </c>
      <c r="E11" s="70" t="s">
        <v>39</v>
      </c>
      <c r="F11" s="62" t="s">
        <v>32</v>
      </c>
      <c r="G11" s="53">
        <v>10</v>
      </c>
      <c r="H11" s="37"/>
      <c r="I11" s="21"/>
      <c r="J11" s="21"/>
      <c r="K11" s="21"/>
      <c r="L11" s="66" t="s">
        <v>33</v>
      </c>
      <c r="M11" s="2">
        <v>575030</v>
      </c>
    </row>
    <row r="12" spans="1:13" ht="110.25" x14ac:dyDescent="0.25">
      <c r="A12" s="35"/>
      <c r="B12" s="36" t="s">
        <v>2</v>
      </c>
      <c r="C12" s="51">
        <v>5</v>
      </c>
      <c r="D12" s="70" t="s">
        <v>40</v>
      </c>
      <c r="E12" s="70" t="s">
        <v>40</v>
      </c>
      <c r="F12" s="62" t="s">
        <v>32</v>
      </c>
      <c r="G12" s="53">
        <v>14</v>
      </c>
      <c r="H12" s="37"/>
      <c r="I12" s="21"/>
      <c r="J12" s="21"/>
      <c r="K12" s="21"/>
      <c r="L12" s="66" t="s">
        <v>33</v>
      </c>
      <c r="M12" s="2">
        <v>443136.95999999996</v>
      </c>
    </row>
    <row r="13" spans="1:13" ht="110.25" x14ac:dyDescent="0.25">
      <c r="A13" s="35"/>
      <c r="B13" s="36" t="s">
        <v>2</v>
      </c>
      <c r="C13" s="53">
        <v>6</v>
      </c>
      <c r="D13" s="52" t="s">
        <v>41</v>
      </c>
      <c r="E13" s="52" t="s">
        <v>41</v>
      </c>
      <c r="F13" s="62" t="s">
        <v>32</v>
      </c>
      <c r="G13" s="53">
        <v>470</v>
      </c>
      <c r="H13" s="37"/>
      <c r="I13" s="21"/>
      <c r="J13" s="21"/>
      <c r="K13" s="21"/>
      <c r="L13" s="66" t="s">
        <v>33</v>
      </c>
      <c r="M13" s="2">
        <v>180480</v>
      </c>
    </row>
    <row r="14" spans="1:13" ht="110.25" x14ac:dyDescent="0.25">
      <c r="A14" s="35"/>
      <c r="B14" s="36" t="s">
        <v>2</v>
      </c>
      <c r="C14" s="51">
        <v>7</v>
      </c>
      <c r="D14" s="52" t="s">
        <v>42</v>
      </c>
      <c r="E14" s="52" t="s">
        <v>42</v>
      </c>
      <c r="F14" s="62" t="s">
        <v>31</v>
      </c>
      <c r="G14" s="53">
        <v>550</v>
      </c>
      <c r="H14" s="37"/>
      <c r="I14" s="21"/>
      <c r="J14" s="21"/>
      <c r="K14" s="21"/>
      <c r="L14" s="66" t="s">
        <v>33</v>
      </c>
      <c r="M14" s="2">
        <v>190230</v>
      </c>
    </row>
    <row r="15" spans="1:13" ht="69" customHeight="1" x14ac:dyDescent="0.25">
      <c r="A15" s="35"/>
      <c r="B15" s="36" t="s">
        <v>2</v>
      </c>
      <c r="C15" s="53">
        <v>8</v>
      </c>
      <c r="D15" s="52" t="s">
        <v>43</v>
      </c>
      <c r="E15" s="52" t="s">
        <v>43</v>
      </c>
      <c r="F15" s="62" t="s">
        <v>32</v>
      </c>
      <c r="G15" s="53">
        <v>5</v>
      </c>
      <c r="H15" s="37"/>
      <c r="I15" s="21"/>
      <c r="J15" s="21"/>
      <c r="K15" s="21"/>
      <c r="L15" s="66" t="s">
        <v>33</v>
      </c>
      <c r="M15" s="2">
        <v>103500</v>
      </c>
    </row>
    <row r="16" spans="1:13" ht="94.5" x14ac:dyDescent="0.25">
      <c r="A16" s="35"/>
      <c r="B16" s="36" t="s">
        <v>2</v>
      </c>
      <c r="C16" s="51">
        <v>9</v>
      </c>
      <c r="D16" s="52" t="s">
        <v>44</v>
      </c>
      <c r="E16" s="52" t="s">
        <v>44</v>
      </c>
      <c r="F16" s="62" t="s">
        <v>31</v>
      </c>
      <c r="G16" s="53">
        <v>100</v>
      </c>
      <c r="H16" s="37"/>
      <c r="I16" s="21"/>
      <c r="J16" s="33"/>
      <c r="K16" s="33"/>
      <c r="L16" s="66" t="s">
        <v>33</v>
      </c>
      <c r="M16" s="2">
        <v>171600</v>
      </c>
    </row>
    <row r="17" spans="1:22" ht="94.5" x14ac:dyDescent="0.25">
      <c r="A17" s="35"/>
      <c r="B17" s="36" t="s">
        <v>2</v>
      </c>
      <c r="C17" s="53">
        <v>10</v>
      </c>
      <c r="D17" s="52" t="s">
        <v>45</v>
      </c>
      <c r="E17" s="52" t="s">
        <v>45</v>
      </c>
      <c r="F17" s="62" t="s">
        <v>31</v>
      </c>
      <c r="G17" s="53">
        <v>475</v>
      </c>
      <c r="H17" s="37"/>
      <c r="I17" s="21"/>
      <c r="J17" s="33"/>
      <c r="K17" s="33"/>
      <c r="L17" s="66" t="s">
        <v>33</v>
      </c>
      <c r="M17" s="2">
        <v>912000</v>
      </c>
    </row>
    <row r="18" spans="1:22" ht="45" x14ac:dyDescent="0.25">
      <c r="A18" s="35"/>
      <c r="B18" s="36" t="s">
        <v>2</v>
      </c>
      <c r="C18" s="51">
        <v>11</v>
      </c>
      <c r="D18" s="52" t="s">
        <v>75</v>
      </c>
      <c r="E18" s="52"/>
      <c r="F18" s="62"/>
      <c r="G18" s="53"/>
      <c r="H18" s="37"/>
      <c r="I18" s="21"/>
      <c r="J18" s="33"/>
      <c r="K18" s="33"/>
      <c r="L18" s="66"/>
    </row>
    <row r="19" spans="1:22" ht="94.5" x14ac:dyDescent="0.25">
      <c r="A19" s="35"/>
      <c r="B19" s="36" t="s">
        <v>2</v>
      </c>
      <c r="C19" s="53">
        <v>12</v>
      </c>
      <c r="D19" s="52" t="s">
        <v>46</v>
      </c>
      <c r="E19" s="52" t="s">
        <v>46</v>
      </c>
      <c r="F19" s="62" t="s">
        <v>32</v>
      </c>
      <c r="G19" s="53">
        <v>50</v>
      </c>
      <c r="H19" s="37"/>
      <c r="I19" s="21"/>
      <c r="J19" s="33"/>
      <c r="K19" s="33"/>
      <c r="L19" s="66" t="s">
        <v>33</v>
      </c>
      <c r="M19" s="2">
        <v>111750</v>
      </c>
    </row>
    <row r="20" spans="1:22" ht="94.5" x14ac:dyDescent="0.25">
      <c r="A20" s="35"/>
      <c r="B20" s="36" t="s">
        <v>2</v>
      </c>
      <c r="C20" s="51">
        <v>12</v>
      </c>
      <c r="D20" s="56" t="s">
        <v>50</v>
      </c>
      <c r="E20" s="56" t="s">
        <v>50</v>
      </c>
      <c r="F20" s="62" t="s">
        <v>32</v>
      </c>
      <c r="G20" s="53">
        <v>5</v>
      </c>
      <c r="H20" s="59"/>
      <c r="I20" s="43"/>
      <c r="J20" s="43"/>
      <c r="K20" s="43"/>
      <c r="L20" s="66" t="s">
        <v>33</v>
      </c>
      <c r="M20" s="2">
        <v>15000</v>
      </c>
    </row>
    <row r="21" spans="1:22" ht="94.5" x14ac:dyDescent="0.25">
      <c r="A21" s="35"/>
      <c r="B21" s="36" t="s">
        <v>2</v>
      </c>
      <c r="C21" s="51">
        <v>13</v>
      </c>
      <c r="D21" s="52" t="s">
        <v>47</v>
      </c>
      <c r="E21" s="52" t="s">
        <v>47</v>
      </c>
      <c r="F21" s="62" t="s">
        <v>32</v>
      </c>
      <c r="G21" s="53">
        <v>140</v>
      </c>
      <c r="H21" s="37"/>
      <c r="I21" s="21"/>
      <c r="J21" s="33"/>
      <c r="K21" s="33"/>
      <c r="L21" s="66" t="s">
        <v>33</v>
      </c>
      <c r="M21" s="2">
        <v>1118880</v>
      </c>
    </row>
    <row r="22" spans="1:22" ht="94.5" x14ac:dyDescent="0.25">
      <c r="A22" s="35"/>
      <c r="B22" s="36" t="s">
        <v>2</v>
      </c>
      <c r="C22" s="53">
        <v>13</v>
      </c>
      <c r="D22" s="56" t="s">
        <v>50</v>
      </c>
      <c r="E22" s="56" t="s">
        <v>50</v>
      </c>
      <c r="F22" s="62" t="s">
        <v>32</v>
      </c>
      <c r="G22" s="53">
        <v>3</v>
      </c>
      <c r="H22" s="61"/>
      <c r="I22" s="60"/>
      <c r="J22" s="60"/>
      <c r="K22" s="60"/>
      <c r="L22" s="66" t="s">
        <v>33</v>
      </c>
      <c r="M22" s="2">
        <v>9000</v>
      </c>
    </row>
    <row r="23" spans="1:22" ht="94.5" x14ac:dyDescent="0.25">
      <c r="A23" s="35"/>
      <c r="B23" s="36" t="s">
        <v>2</v>
      </c>
      <c r="C23" s="53">
        <v>14</v>
      </c>
      <c r="D23" s="56" t="s">
        <v>46</v>
      </c>
      <c r="E23" s="56" t="s">
        <v>46</v>
      </c>
      <c r="F23" s="62" t="s">
        <v>32</v>
      </c>
      <c r="G23" s="53">
        <v>25</v>
      </c>
      <c r="H23" s="37"/>
      <c r="I23" s="21"/>
      <c r="J23" s="33"/>
      <c r="K23" s="33"/>
      <c r="L23" s="66" t="s">
        <v>33</v>
      </c>
      <c r="M23" s="2">
        <v>32500</v>
      </c>
    </row>
    <row r="24" spans="1:22" ht="94.5" x14ac:dyDescent="0.25">
      <c r="A24" s="57"/>
      <c r="B24" s="36" t="s">
        <v>2</v>
      </c>
      <c r="C24" s="51">
        <v>15</v>
      </c>
      <c r="D24" s="56" t="s">
        <v>48</v>
      </c>
      <c r="E24" s="56" t="s">
        <v>48</v>
      </c>
      <c r="F24" s="62" t="s">
        <v>32</v>
      </c>
      <c r="G24" s="53">
        <v>60</v>
      </c>
      <c r="H24" s="37"/>
      <c r="I24" s="21"/>
      <c r="J24" s="33"/>
      <c r="K24" s="33"/>
      <c r="L24" s="66" t="s">
        <v>33</v>
      </c>
      <c r="M24" s="2">
        <v>409860</v>
      </c>
    </row>
    <row r="25" spans="1:22" ht="94.5" x14ac:dyDescent="0.25">
      <c r="A25" s="77"/>
      <c r="B25" s="36" t="s">
        <v>2</v>
      </c>
      <c r="C25" s="51">
        <v>15</v>
      </c>
      <c r="D25" s="23" t="s">
        <v>50</v>
      </c>
      <c r="E25" s="23" t="s">
        <v>50</v>
      </c>
      <c r="F25" s="62" t="s">
        <v>32</v>
      </c>
      <c r="G25" s="53">
        <v>3</v>
      </c>
      <c r="H25" s="67"/>
      <c r="I25" s="67"/>
      <c r="J25" s="67"/>
      <c r="K25" s="67"/>
      <c r="L25" s="66" t="s">
        <v>33</v>
      </c>
      <c r="M25" s="2">
        <v>9000</v>
      </c>
    </row>
    <row r="26" spans="1:22" ht="94.5" x14ac:dyDescent="0.25">
      <c r="A26" s="58"/>
      <c r="B26" s="36" t="s">
        <v>2</v>
      </c>
      <c r="C26" s="53">
        <v>16</v>
      </c>
      <c r="D26" s="56" t="s">
        <v>49</v>
      </c>
      <c r="E26" s="56" t="s">
        <v>49</v>
      </c>
      <c r="F26" s="62" t="s">
        <v>32</v>
      </c>
      <c r="G26" s="53">
        <v>70</v>
      </c>
      <c r="H26" s="37"/>
      <c r="I26" s="21"/>
      <c r="J26" s="34"/>
      <c r="K26" s="34"/>
      <c r="L26" s="66" t="s">
        <v>33</v>
      </c>
      <c r="M26" s="2">
        <v>695520</v>
      </c>
    </row>
    <row r="27" spans="1:22" ht="94.5" x14ac:dyDescent="0.25">
      <c r="A27" s="77"/>
      <c r="B27" s="36" t="s">
        <v>2</v>
      </c>
      <c r="C27" s="51">
        <v>16</v>
      </c>
      <c r="D27" s="23" t="s">
        <v>50</v>
      </c>
      <c r="E27" s="23" t="s">
        <v>50</v>
      </c>
      <c r="F27" s="62" t="s">
        <v>32</v>
      </c>
      <c r="G27" s="53">
        <v>3</v>
      </c>
      <c r="H27" s="67"/>
      <c r="I27" s="67"/>
      <c r="J27" s="67"/>
      <c r="K27" s="67"/>
      <c r="L27" s="66" t="s">
        <v>33</v>
      </c>
      <c r="M27" s="2">
        <v>9000</v>
      </c>
    </row>
    <row r="28" spans="1:22" ht="94.5" x14ac:dyDescent="0.25">
      <c r="B28" s="36" t="s">
        <v>2</v>
      </c>
      <c r="C28" s="53">
        <v>17</v>
      </c>
      <c r="D28" s="23" t="s">
        <v>51</v>
      </c>
      <c r="E28" s="23" t="s">
        <v>51</v>
      </c>
      <c r="F28" s="62" t="s">
        <v>31</v>
      </c>
      <c r="G28" s="53">
        <v>10</v>
      </c>
      <c r="H28" s="55"/>
      <c r="I28" s="43"/>
      <c r="J28" s="43"/>
      <c r="K28" s="43"/>
      <c r="L28" s="66" t="s">
        <v>33</v>
      </c>
      <c r="M28" s="2">
        <v>19872</v>
      </c>
    </row>
    <row r="29" spans="1:22" ht="94.5" x14ac:dyDescent="0.25">
      <c r="B29" s="36" t="s">
        <v>2</v>
      </c>
      <c r="C29" s="51">
        <v>18</v>
      </c>
      <c r="D29" s="23" t="s">
        <v>52</v>
      </c>
      <c r="E29" s="23" t="s">
        <v>52</v>
      </c>
      <c r="F29" s="62" t="s">
        <v>31</v>
      </c>
      <c r="G29" s="53">
        <v>10</v>
      </c>
      <c r="H29" s="55"/>
      <c r="I29" s="43"/>
      <c r="J29" s="43"/>
      <c r="K29" s="43"/>
      <c r="L29" s="66" t="s">
        <v>33</v>
      </c>
      <c r="M29" s="2">
        <v>396000</v>
      </c>
    </row>
    <row r="30" spans="1:22" ht="94.5" x14ac:dyDescent="0.3">
      <c r="B30" s="36" t="s">
        <v>2</v>
      </c>
      <c r="C30" s="53">
        <v>19</v>
      </c>
      <c r="D30" s="23" t="s">
        <v>53</v>
      </c>
      <c r="E30" s="23" t="s">
        <v>53</v>
      </c>
      <c r="F30" s="62" t="s">
        <v>31</v>
      </c>
      <c r="G30" s="53">
        <v>150</v>
      </c>
      <c r="H30" s="47"/>
      <c r="I30" s="47"/>
      <c r="J30" s="47"/>
      <c r="K30" s="47"/>
      <c r="L30" s="66" t="s">
        <v>33</v>
      </c>
      <c r="M30" s="2">
        <v>226800</v>
      </c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M31" s="73">
        <f>SUM(M8:M30)</f>
        <v>10910638.960000001</v>
      </c>
    </row>
    <row r="35" spans="4:22" x14ac:dyDescent="0.25">
      <c r="D35" s="11"/>
      <c r="E35" s="11"/>
      <c r="F35" s="12"/>
      <c r="G35" s="11"/>
      <c r="H35" s="88" t="s">
        <v>25</v>
      </c>
      <c r="I35" s="88"/>
      <c r="J35" s="9">
        <f>SUM(J8:J30)</f>
        <v>0</v>
      </c>
      <c r="K35" s="9">
        <f>SUM(K8:K30)</f>
        <v>0</v>
      </c>
      <c r="L35" s="11"/>
    </row>
    <row r="36" spans="4:22" x14ac:dyDescent="0.25">
      <c r="E36" s="2"/>
      <c r="G36" s="2"/>
    </row>
    <row r="37" spans="4:22" x14ac:dyDescent="0.25">
      <c r="E37" s="2"/>
      <c r="G37" s="2"/>
    </row>
    <row r="38" spans="4:22" ht="20.25" x14ac:dyDescent="0.3">
      <c r="D38" s="10" t="s">
        <v>15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4:22" ht="20.25" x14ac:dyDescent="0.3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4:22" ht="20.25" x14ac:dyDescent="0.3">
      <c r="D40" s="10" t="s">
        <v>16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4:22" x14ac:dyDescent="0.25"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4:22" x14ac:dyDescent="0.25"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</sheetData>
  <autoFilter ref="A6:L30" xr:uid="{00000000-0009-0000-0000-000001000000}"/>
  <mergeCells count="10">
    <mergeCell ref="H35:I35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V19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88" t="s">
        <v>25</v>
      </c>
      <c r="I12" s="88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2022-09-30T13:46:07Z</dcterms:modified>
</cp:coreProperties>
</file>