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Transplant\PS Transplant HLA (repetat)\"/>
    </mc:Choice>
  </mc:AlternateContent>
  <bookViews>
    <workbookView xWindow="0" yWindow="0" windowWidth="28800" windowHeight="11430"/>
  </bookViews>
  <sheets>
    <sheet name="F4.1 LP " sheetId="4" r:id="rId1"/>
    <sheet name="F4.2 LP " sheetId="5" r:id="rId2"/>
    <sheet name="Sheet2" sheetId="7" r:id="rId3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2" i="5" l="1"/>
  <c r="K12" i="7" l="1"/>
  <c r="J12" i="7"/>
</calcChain>
</file>

<file path=xl/sharedStrings.xml><?xml version="1.0" encoding="utf-8"?>
<sst xmlns="http://schemas.openxmlformats.org/spreadsheetml/2006/main" count="194" uniqueCount="70">
  <si>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</si>
  <si>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</si>
  <si>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</si>
  <si>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</si>
  <si>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</si>
  <si>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</si>
  <si>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</si>
  <si>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</si>
  <si>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</si>
  <si>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</si>
  <si>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</si>
  <si>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</si>
  <si>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</si>
  <si>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</si>
  <si>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</si>
  <si>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</si>
  <si>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</si>
  <si>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</si>
  <si>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</si>
  <si>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</si>
  <si>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</si>
  <si>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</si>
  <si>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</si>
  <si>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</si>
  <si>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</si>
  <si>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</si>
  <si>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</si>
  <si>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</si>
  <si>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</si>
  <si>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</si>
  <si>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</si>
  <si>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>test</t>
  </si>
  <si>
    <t>Control negativ</t>
  </si>
  <si>
    <t>ml</t>
  </si>
  <si>
    <t>set</t>
  </si>
  <si>
    <t>l</t>
  </si>
  <si>
    <t>La cererea beneficiarului în termen de 30 de zile</t>
  </si>
  <si>
    <t>Valoarea estimată</t>
  </si>
  <si>
    <t>1</t>
  </si>
  <si>
    <t>2</t>
  </si>
  <si>
    <t>3</t>
  </si>
  <si>
    <t>6</t>
  </si>
  <si>
    <t>7</t>
  </si>
  <si>
    <t>8</t>
  </si>
  <si>
    <t>Kit LAB Screen Single Class  I</t>
  </si>
  <si>
    <t>Kit LAB Screen Single Class  II</t>
  </si>
  <si>
    <t>FLEXMAP3D performance calibration kit (classification și reporter)</t>
  </si>
  <si>
    <t>FLEXMAP3D performance verification  kit (classification, reporter și fluid)</t>
  </si>
  <si>
    <t>Lichid pentru analizator cu tehnologie  Luminex</t>
  </si>
  <si>
    <t>Compatibil cu FLEXMAP3D. Metoda de determinare- X-Map în set sa fie incluși reagenți, Taq polimeraza, PE conjugate Streptavidin</t>
  </si>
  <si>
    <t xml:space="preserve">Compatibil cu FLEXMAP3D. Metoda de determinare- X-Map în set sa fie incluși reagenți, negativ serum, pozitiv serum, PE conjugate goat anti-human IgG  </t>
  </si>
  <si>
    <t>Compatibil cu FLEXMAP3D. Metoda de determinare- X-Map</t>
  </si>
  <si>
    <t>4</t>
  </si>
  <si>
    <t>5</t>
  </si>
  <si>
    <t>9</t>
  </si>
  <si>
    <t>10</t>
  </si>
  <si>
    <t>11</t>
  </si>
  <si>
    <t>Kit  SSO HLA-A</t>
  </si>
  <si>
    <t>Kit  SSO HLA-B</t>
  </si>
  <si>
    <t>Kit  SSO HLA-C</t>
  </si>
  <si>
    <t>Kit SSO HLA-DRB1</t>
  </si>
  <si>
    <t>Kit  SSO HLA-DQB1</t>
  </si>
  <si>
    <t>Control pozitiv                       Anti-limfocite IgG</t>
  </si>
  <si>
    <t>Complement de iepure clas I</t>
  </si>
  <si>
    <t>DNA wipe-test</t>
  </si>
  <si>
    <t>Pentru detectarea produselor PCR(amplicoanelor) care conține exonul 2și/sau exonul 3 al HLA A,B,C,DRB,DQA,DQB,DPA,DPB</t>
  </si>
  <si>
    <t>Control anti-limfocite pentru a determina reactivitatea complementului. Controalele anti-limfocite sunt anticorpi monoclonali puternic citotoxici pentru limfocitele umane, fără
reactivitate împotriva granulocitelor, monocitelor, trombocitelor și globulelor roșii.</t>
  </si>
  <si>
    <t>Controlul serului normal este ser uman de la donatori de sex masculin netransfuzați cu grupa sanguină AB negativ.</t>
  </si>
  <si>
    <t xml:space="preserve"> Pentru teste de citotoxicitate dependente de complement pentru determinarea antigenelor de suprafață celulară HLA clasa I </t>
  </si>
  <si>
    <t>Achiziționarea  KIT-urilor HLA de dignostic al compatibilitatii donator/receptor întru realizarea Programului special privind asigurarea cu dispozitive medicale pentru transplantul de organe și pacienții după transplant pentru anul 2026 (repetat)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</si>
</sst>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"/>
    <numFmt numFmtId="165" formatCode="0.000"/>
  </numFmts>
  <fonts count="12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97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7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1" xfId="1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Protection="1"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top" wrapText="1"/>
    </xf>
    <xf numFmtId="0" fontId="2" fillId="0" borderId="1" xfId="1" applyFont="1" applyBorder="1" applyAlignment="1" applyProtection="1">
      <alignment horizont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5" xfId="1" applyFont="1" applyFill="1" applyBorder="1" applyAlignment="1" applyProtection="1">
      <alignment horizontal="center" vertical="center" wrapText="1"/>
    </xf>
    <xf numFmtId="0" fontId="2" fillId="0" borderId="5" xfId="1" applyFont="1" applyBorder="1" applyProtection="1">
      <protection locked="0"/>
    </xf>
    <xf numFmtId="2" fontId="2" fillId="0" borderId="1" xfId="1" applyNumberFormat="1" applyFont="1" applyBorder="1" applyAlignment="1" applyProtection="1">
      <alignment horizontal="center" vertical="center"/>
      <protection locked="0"/>
    </xf>
    <xf numFmtId="0" fontId="11" fillId="0" borderId="0" xfId="0" applyFont="1" applyAlignment="1">
      <alignment wrapText="1"/>
    </xf>
    <xf numFmtId="2" fontId="4" fillId="3" borderId="0" xfId="1" applyNumberFormat="1" applyFont="1" applyFill="1" applyBorder="1" applyAlignment="1" applyProtection="1">
      <alignment horizontal="center" vertical="top" wrapText="1"/>
      <protection locked="0"/>
    </xf>
    <xf numFmtId="0" fontId="2" fillId="0" borderId="1" xfId="1" applyFont="1" applyFill="1" applyBorder="1" applyProtection="1">
      <protection locked="0"/>
    </xf>
    <xf numFmtId="165" fontId="2" fillId="0" borderId="1" xfId="0" applyNumberFormat="1" applyFont="1" applyBorder="1" applyProtection="1">
      <protection locked="0"/>
    </xf>
    <xf numFmtId="165" fontId="2" fillId="0" borderId="1" xfId="0" applyNumberFormat="1" applyFont="1" applyFill="1" applyBorder="1" applyProtection="1">
      <protection locked="0"/>
    </xf>
    <xf numFmtId="165" fontId="3" fillId="2" borderId="1" xfId="0" applyNumberFormat="1" applyFont="1" applyFill="1" applyBorder="1" applyAlignment="1" applyProtection="1">
      <alignment vertical="center" wrapText="1"/>
    </xf>
    <xf numFmtId="165" fontId="2" fillId="0" borderId="2" xfId="0" applyNumberFormat="1" applyFont="1" applyBorder="1" applyProtection="1">
      <protection locked="0"/>
    </xf>
    <xf numFmtId="2" fontId="2" fillId="0" borderId="1" xfId="1" applyNumberFormat="1" applyFont="1" applyBorder="1" applyProtection="1">
      <protection locked="0"/>
    </xf>
    <xf numFmtId="0" fontId="2" fillId="0" borderId="0" xfId="1" applyFont="1" applyFill="1" applyProtection="1">
      <protection locked="0"/>
    </xf>
    <xf numFmtId="0" fontId="3" fillId="0" borderId="1" xfId="1" applyFont="1" applyFill="1" applyBorder="1" applyAlignment="1" applyProtection="1">
      <alignment vertical="center" wrapText="1"/>
    </xf>
    <xf numFmtId="3" fontId="2" fillId="0" borderId="1" xfId="1" applyNumberFormat="1" applyFont="1" applyFill="1" applyBorder="1" applyProtection="1">
      <protection locked="0"/>
    </xf>
    <xf numFmtId="0" fontId="2" fillId="0" borderId="0" xfId="1" applyFont="1" applyFill="1" applyBorder="1" applyAlignment="1" applyProtection="1">
      <alignment horizontal="center" wrapText="1"/>
      <protection locked="0"/>
    </xf>
    <xf numFmtId="0" fontId="2" fillId="0" borderId="0" xfId="1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wrapText="1"/>
      <protection locked="0"/>
    </xf>
    <xf numFmtId="2" fontId="2" fillId="0" borderId="1" xfId="1" applyNumberFormat="1" applyFont="1" applyFill="1" applyBorder="1" applyAlignment="1" applyProtection="1">
      <alignment vertical="center" wrapText="1"/>
      <protection locked="0"/>
    </xf>
    <xf numFmtId="0" fontId="2" fillId="0" borderId="3" xfId="1" applyFont="1" applyBorder="1" applyAlignment="1" applyProtection="1">
      <alignment horizontal="center"/>
      <protection locked="0"/>
    </xf>
    <xf numFmtId="0" fontId="2" fillId="0" borderId="3" xfId="1" applyFont="1" applyBorder="1" applyProtection="1">
      <protection locked="0"/>
    </xf>
    <xf numFmtId="0" fontId="4" fillId="0" borderId="3" xfId="0" applyFont="1" applyBorder="1" applyAlignment="1" applyProtection="1">
      <alignment horizontal="center" vertical="top" wrapText="1"/>
    </xf>
    <xf numFmtId="1" fontId="2" fillId="0" borderId="3" xfId="1" applyNumberFormat="1" applyFont="1" applyFill="1" applyBorder="1" applyProtection="1">
      <protection locked="0"/>
    </xf>
    <xf numFmtId="0" fontId="2" fillId="0" borderId="3" xfId="1" applyFont="1" applyBorder="1" applyAlignment="1" applyProtection="1">
      <alignment wrapText="1"/>
      <protection locked="0"/>
    </xf>
    <xf numFmtId="0" fontId="2" fillId="0" borderId="8" xfId="1" applyFont="1" applyBorder="1" applyProtection="1">
      <protection locked="0"/>
    </xf>
    <xf numFmtId="2" fontId="2" fillId="0" borderId="2" xfId="1" applyNumberFormat="1" applyFont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1" fontId="2" fillId="0" borderId="1" xfId="0" applyNumberFormat="1" applyFont="1" applyBorder="1" applyAlignment="1" applyProtection="1">
      <alignment horizontal="center" wrapText="1"/>
      <protection locked="0"/>
    </xf>
    <xf numFmtId="1" fontId="2" fillId="0" borderId="1" xfId="0" applyNumberFormat="1" applyFont="1" applyBorder="1" applyAlignment="1" applyProtection="1">
      <alignment horizontal="center"/>
      <protection locked="0"/>
    </xf>
    <xf numFmtId="0" fontId="2" fillId="0" borderId="4" xfId="1" applyFont="1" applyBorder="1" applyAlignment="1" applyProtection="1">
      <alignment horizontal="center"/>
      <protection locked="0"/>
    </xf>
    <xf numFmtId="0" fontId="2" fillId="0" borderId="7" xfId="1" applyFont="1" applyBorder="1" applyAlignment="1" applyProtection="1">
      <alignment horizontal="center"/>
      <protection locked="0"/>
    </xf>
    <xf numFmtId="0" fontId="10" fillId="0" borderId="1" xfId="0" applyFont="1" applyBorder="1" applyAlignment="1">
      <alignment horizontal="center"/>
    </xf>
    <xf numFmtId="1" fontId="2" fillId="0" borderId="1" xfId="1" applyNumberFormat="1" applyFont="1" applyBorder="1" applyAlignment="1" applyProtection="1">
      <alignment horizontal="center" vertical="center"/>
      <protection locked="0"/>
    </xf>
    <xf numFmtId="2" fontId="2" fillId="0" borderId="1" xfId="1" applyNumberFormat="1" applyFont="1" applyFill="1" applyBorder="1" applyAlignment="1" applyProtection="1">
      <alignment vertical="center"/>
      <protection locked="0"/>
    </xf>
    <xf numFmtId="2" fontId="2" fillId="0" borderId="3" xfId="1" applyNumberFormat="1" applyFont="1" applyBorder="1" applyAlignment="1" applyProtection="1">
      <protection locked="0"/>
    </xf>
    <xf numFmtId="2" fontId="2" fillId="0" borderId="1" xfId="1" applyNumberFormat="1" applyFont="1" applyBorder="1" applyAlignment="1" applyProtection="1">
      <protection locked="0"/>
    </xf>
    <xf numFmtId="2" fontId="2" fillId="0" borderId="0" xfId="1" applyNumberFormat="1" applyFont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3" xfId="1" applyFont="1" applyBorder="1" applyAlignment="1" applyProtection="1">
      <alignment horizontal="center"/>
      <protection locked="0"/>
    </xf>
    <xf numFmtId="0" fontId="2" fillId="0" borderId="6" xfId="1" applyFont="1" applyBorder="1" applyAlignment="1" applyProtection="1">
      <alignment horizontal="center"/>
      <protection locked="0"/>
    </xf>
    <xf numFmtId="0" fontId="2" fillId="0" borderId="2" xfId="1" applyFont="1" applyBorder="1" applyAlignment="1" applyProtection="1">
      <alignment horizontal="center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6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30"/>
  <sheetViews>
    <sheetView tabSelected="1" topLeftCell="D1" zoomScaleNormal="100" workbookViewId="0">
      <selection activeCell="D4" sqref="D4:H4"/>
    </sheetView>
  </sheetViews>
  <sheetFormatPr defaultColWidth="9.140625" defaultRowHeight="30" customHeight="1" x14ac:dyDescent="0.25"/>
  <cols>
    <col min="1" max="1" width="5.7109375" style="26" customWidth="1"/>
    <col min="2" max="2" width="10" style="46" customWidth="1"/>
    <col min="3" max="3" width="29" style="31" customWidth="1"/>
    <col min="4" max="4" width="28" style="26" customWidth="1"/>
    <col min="5" max="5" width="10.5703125" style="17" customWidth="1"/>
    <col min="6" max="6" width="11.28515625" style="17" customWidth="1"/>
    <col min="7" max="7" width="10.7109375" style="17" customWidth="1"/>
    <col min="8" max="8" width="87.7109375" style="17" customWidth="1"/>
    <col min="9" max="9" width="53.7109375" style="17" customWidth="1"/>
    <col min="10" max="10" width="30" style="17" customWidth="1"/>
    <col min="11" max="11" width="1.7109375" style="17" customWidth="1"/>
    <col min="12" max="16384" width="9.140625" style="17"/>
  </cols>
  <sheetData>
    <row r="1" spans="1:21" ht="30" customHeight="1" x14ac:dyDescent="0.25">
      <c r="C1" s="79"/>
      <c r="D1" s="79"/>
      <c r="E1" s="79"/>
      <c r="F1" s="79"/>
      <c r="G1" s="79"/>
      <c r="H1" s="79"/>
      <c r="I1" s="79"/>
      <c r="J1" s="79"/>
    </row>
    <row r="2" spans="1:21" ht="30" customHeight="1" x14ac:dyDescent="0.25">
      <c r="D2" s="80" t="s">
        <v>17</v>
      </c>
      <c r="E2" s="80"/>
      <c r="F2" s="80"/>
      <c r="G2" s="80"/>
      <c r="H2" s="80"/>
    </row>
    <row r="3" spans="1:21" ht="30" customHeight="1" x14ac:dyDescent="0.25">
      <c r="A3" s="81" t="s">
        <v>12</v>
      </c>
      <c r="B3" s="81"/>
      <c r="C3" s="81"/>
      <c r="D3" s="82" t="s">
        <v>30</v>
      </c>
      <c r="E3" s="82"/>
      <c r="F3" s="82"/>
      <c r="G3" s="82"/>
      <c r="H3" s="82"/>
      <c r="I3" s="17" t="s">
        <v>13</v>
      </c>
      <c r="J3" s="17" t="s">
        <v>15</v>
      </c>
    </row>
    <row r="4" spans="1:21" s="23" customFormat="1" ht="30" customHeight="1" x14ac:dyDescent="0.25">
      <c r="A4" s="83" t="s">
        <v>11</v>
      </c>
      <c r="B4" s="83"/>
      <c r="C4" s="83"/>
      <c r="D4" s="84" t="s">
        <v>69</v>
      </c>
      <c r="E4" s="84"/>
      <c r="F4" s="84"/>
      <c r="G4" s="84"/>
      <c r="H4" s="84"/>
      <c r="I4" s="21" t="s">
        <v>14</v>
      </c>
      <c r="J4" s="21" t="s">
        <v>16</v>
      </c>
      <c r="K4" s="22"/>
    </row>
    <row r="5" spans="1:21" s="24" customFormat="1" ht="30" customHeight="1" x14ac:dyDescent="0.25">
      <c r="A5" s="23"/>
      <c r="B5" s="47"/>
      <c r="C5" s="32"/>
      <c r="D5" s="77"/>
      <c r="E5" s="77"/>
      <c r="F5" s="77"/>
      <c r="G5" s="77"/>
      <c r="H5" s="77"/>
      <c r="I5" s="77"/>
      <c r="J5" s="77"/>
      <c r="K5" s="22"/>
    </row>
    <row r="6" spans="1:21" ht="30" customHeight="1" x14ac:dyDescent="0.25">
      <c r="A6" s="1" t="s">
        <v>3</v>
      </c>
      <c r="B6" s="48" t="s">
        <v>0</v>
      </c>
      <c r="C6" s="29" t="s">
        <v>1</v>
      </c>
      <c r="D6" s="25" t="s">
        <v>4</v>
      </c>
      <c r="E6" s="20" t="s">
        <v>5</v>
      </c>
      <c r="F6" s="20" t="s">
        <v>6</v>
      </c>
      <c r="G6" s="20" t="s">
        <v>7</v>
      </c>
      <c r="H6" s="20" t="s">
        <v>8</v>
      </c>
      <c r="I6" s="20" t="s">
        <v>9</v>
      </c>
      <c r="J6" s="20" t="s">
        <v>10</v>
      </c>
      <c r="K6" s="16"/>
    </row>
    <row r="7" spans="1:21" ht="30" customHeight="1" x14ac:dyDescent="0.25">
      <c r="A7" s="56">
        <v>1</v>
      </c>
      <c r="B7" s="78">
        <v>2</v>
      </c>
      <c r="C7" s="78"/>
      <c r="D7" s="78"/>
      <c r="E7" s="20">
        <v>3</v>
      </c>
      <c r="F7" s="20">
        <v>4</v>
      </c>
      <c r="G7" s="20">
        <v>5</v>
      </c>
      <c r="H7" s="20">
        <v>6</v>
      </c>
      <c r="I7" s="20">
        <v>7</v>
      </c>
      <c r="J7" s="20">
        <v>8</v>
      </c>
      <c r="K7" s="16"/>
    </row>
    <row r="8" spans="1:21" ht="30" customHeight="1" x14ac:dyDescent="0.25">
      <c r="A8" s="26" t="s">
        <v>2</v>
      </c>
      <c r="B8" s="66" t="s">
        <v>38</v>
      </c>
      <c r="C8" s="30" t="s">
        <v>57</v>
      </c>
      <c r="D8" s="30" t="s">
        <v>57</v>
      </c>
      <c r="E8" s="18"/>
      <c r="F8" s="34"/>
      <c r="G8" s="18"/>
      <c r="H8" s="30" t="s">
        <v>49</v>
      </c>
      <c r="I8" s="18"/>
      <c r="J8" s="18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30" customHeight="1" x14ac:dyDescent="0.25">
      <c r="A9" s="26" t="s">
        <v>2</v>
      </c>
      <c r="B9" s="66" t="s">
        <v>39</v>
      </c>
      <c r="C9" s="30" t="s">
        <v>58</v>
      </c>
      <c r="D9" s="30" t="s">
        <v>58</v>
      </c>
      <c r="E9" s="18"/>
      <c r="F9" s="34"/>
      <c r="G9" s="18"/>
      <c r="H9" s="30" t="s">
        <v>49</v>
      </c>
      <c r="I9" s="18"/>
      <c r="J9" s="18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ht="30" customHeight="1" x14ac:dyDescent="0.25">
      <c r="A10" s="26" t="s">
        <v>2</v>
      </c>
      <c r="B10" s="66" t="s">
        <v>40</v>
      </c>
      <c r="C10" s="30" t="s">
        <v>59</v>
      </c>
      <c r="D10" s="30" t="s">
        <v>59</v>
      </c>
      <c r="E10" s="18"/>
      <c r="F10" s="34"/>
      <c r="G10" s="18"/>
      <c r="H10" s="30" t="s">
        <v>49</v>
      </c>
      <c r="I10" s="18"/>
      <c r="J10" s="18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 ht="30" customHeight="1" x14ac:dyDescent="0.25">
      <c r="A11" s="26" t="s">
        <v>2</v>
      </c>
      <c r="B11" s="66" t="s">
        <v>52</v>
      </c>
      <c r="C11" s="30" t="s">
        <v>60</v>
      </c>
      <c r="D11" s="30" t="s">
        <v>60</v>
      </c>
      <c r="E11" s="18"/>
      <c r="F11" s="34"/>
      <c r="G11" s="18"/>
      <c r="H11" s="30" t="s">
        <v>49</v>
      </c>
      <c r="I11" s="18"/>
      <c r="J11" s="18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 ht="30" customHeight="1" x14ac:dyDescent="0.25">
      <c r="A12" s="26" t="s">
        <v>2</v>
      </c>
      <c r="B12" s="66" t="s">
        <v>53</v>
      </c>
      <c r="C12" s="30" t="s">
        <v>61</v>
      </c>
      <c r="D12" s="30" t="s">
        <v>61</v>
      </c>
      <c r="E12" s="18"/>
      <c r="F12" s="34"/>
      <c r="G12" s="18"/>
      <c r="H12" s="30" t="s">
        <v>49</v>
      </c>
      <c r="I12" s="18"/>
      <c r="J12" s="18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1" ht="30" customHeight="1" x14ac:dyDescent="0.25">
      <c r="A13" s="26" t="s">
        <v>2</v>
      </c>
      <c r="B13" s="66" t="s">
        <v>41</v>
      </c>
      <c r="C13" s="30" t="s">
        <v>44</v>
      </c>
      <c r="D13" s="30" t="s">
        <v>44</v>
      </c>
      <c r="E13" s="18"/>
      <c r="F13" s="34"/>
      <c r="G13" s="18"/>
      <c r="H13" s="30" t="s">
        <v>50</v>
      </c>
      <c r="I13" s="18"/>
      <c r="J13" s="18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ht="30" customHeight="1" x14ac:dyDescent="0.25">
      <c r="A14" s="26" t="s">
        <v>2</v>
      </c>
      <c r="B14" s="66" t="s">
        <v>42</v>
      </c>
      <c r="C14" s="30" t="s">
        <v>45</v>
      </c>
      <c r="D14" s="30" t="s">
        <v>45</v>
      </c>
      <c r="E14" s="18"/>
      <c r="F14" s="34"/>
      <c r="G14" s="18"/>
      <c r="H14" s="30" t="s">
        <v>50</v>
      </c>
      <c r="I14" s="18"/>
      <c r="J14" s="18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ht="30" customHeight="1" x14ac:dyDescent="0.25">
      <c r="A15" s="26" t="s">
        <v>2</v>
      </c>
      <c r="B15" s="66" t="s">
        <v>43</v>
      </c>
      <c r="C15" s="30" t="s">
        <v>46</v>
      </c>
      <c r="D15" s="30" t="s">
        <v>46</v>
      </c>
      <c r="E15" s="18"/>
      <c r="F15" s="34"/>
      <c r="G15" s="18"/>
      <c r="H15" s="30" t="s">
        <v>51</v>
      </c>
      <c r="I15" s="18"/>
      <c r="J15" s="18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ht="30" customHeight="1" x14ac:dyDescent="0.25">
      <c r="A16" s="26" t="s">
        <v>2</v>
      </c>
      <c r="B16" s="66" t="s">
        <v>54</v>
      </c>
      <c r="C16" s="30" t="s">
        <v>47</v>
      </c>
      <c r="D16" s="30" t="s">
        <v>47</v>
      </c>
      <c r="E16" s="18"/>
      <c r="F16" s="34"/>
      <c r="G16" s="18"/>
      <c r="H16" s="30" t="s">
        <v>51</v>
      </c>
      <c r="I16" s="18"/>
      <c r="J16" s="18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30" customHeight="1" x14ac:dyDescent="0.25">
      <c r="A17" s="26" t="s">
        <v>2</v>
      </c>
      <c r="B17" s="66" t="s">
        <v>55</v>
      </c>
      <c r="C17" s="30" t="s">
        <v>48</v>
      </c>
      <c r="D17" s="30" t="s">
        <v>48</v>
      </c>
      <c r="E17" s="18"/>
      <c r="F17" s="34"/>
      <c r="G17" s="18"/>
      <c r="H17" s="30" t="s">
        <v>51</v>
      </c>
      <c r="I17" s="18"/>
      <c r="J17" s="18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30" customHeight="1" x14ac:dyDescent="0.25">
      <c r="A18" s="26" t="s">
        <v>2</v>
      </c>
      <c r="B18" s="66" t="s">
        <v>56</v>
      </c>
      <c r="C18" s="30" t="s">
        <v>62</v>
      </c>
      <c r="D18" s="30" t="s">
        <v>62</v>
      </c>
      <c r="E18" s="18"/>
      <c r="F18" s="34"/>
      <c r="G18" s="18"/>
      <c r="H18" s="30" t="s">
        <v>66</v>
      </c>
      <c r="I18" s="18"/>
      <c r="J18" s="18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s="26" customFormat="1" ht="30" customHeight="1" x14ac:dyDescent="0.25">
      <c r="A19" s="26" t="s">
        <v>2</v>
      </c>
      <c r="B19" s="67">
        <v>12</v>
      </c>
      <c r="C19" s="30" t="s">
        <v>32</v>
      </c>
      <c r="D19" s="30" t="s">
        <v>32</v>
      </c>
      <c r="E19" s="30"/>
      <c r="F19" s="38"/>
      <c r="G19" s="30"/>
      <c r="H19" s="30" t="s">
        <v>67</v>
      </c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</row>
    <row r="20" spans="1:21" ht="30" customHeight="1" x14ac:dyDescent="0.25">
      <c r="A20" s="26" t="s">
        <v>2</v>
      </c>
      <c r="B20" s="68">
        <v>13</v>
      </c>
      <c r="C20" s="30" t="s">
        <v>63</v>
      </c>
      <c r="D20" s="30" t="s">
        <v>63</v>
      </c>
      <c r="E20" s="18"/>
      <c r="F20" s="34"/>
      <c r="G20" s="18"/>
      <c r="H20" s="30" t="s">
        <v>68</v>
      </c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 spans="1:21" ht="30" customHeight="1" x14ac:dyDescent="0.25">
      <c r="A21" s="26" t="s">
        <v>2</v>
      </c>
      <c r="B21" s="68">
        <v>14</v>
      </c>
      <c r="C21" s="30" t="s">
        <v>64</v>
      </c>
      <c r="D21" s="30" t="s">
        <v>64</v>
      </c>
      <c r="E21" s="18"/>
      <c r="F21" s="34"/>
      <c r="G21" s="18"/>
      <c r="H21" s="30" t="s">
        <v>65</v>
      </c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 spans="1:21" ht="30" customHeight="1" x14ac:dyDescent="0.25">
      <c r="C22" s="18"/>
      <c r="D22" s="18"/>
      <c r="E22" s="18"/>
      <c r="F22" s="34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 spans="1:21" ht="30" customHeight="1" x14ac:dyDescent="0.25">
      <c r="C23" s="18"/>
      <c r="D23" s="18"/>
      <c r="E23" s="18"/>
      <c r="F23" s="34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 spans="1:21" ht="30" customHeight="1" x14ac:dyDescent="0.25">
      <c r="C24" s="18"/>
      <c r="D24" s="18"/>
      <c r="E24" s="18"/>
      <c r="F24" s="34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 spans="1:21" s="33" customFormat="1" ht="30" customHeight="1" x14ac:dyDescent="0.3">
      <c r="A25" s="57"/>
      <c r="B25" s="49"/>
      <c r="C25" s="12"/>
      <c r="D25" s="12" t="s">
        <v>18</v>
      </c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</row>
    <row r="26" spans="1:21" ht="30" customHeight="1" x14ac:dyDescent="0.3"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</row>
    <row r="27" spans="1:21" ht="30" customHeight="1" x14ac:dyDescent="0.3">
      <c r="C27" s="12"/>
      <c r="D27" s="12" t="s">
        <v>19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</row>
    <row r="28" spans="1:21" ht="30" customHeight="1" x14ac:dyDescent="0.25"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</row>
    <row r="29" spans="1:21" ht="30" customHeight="1" x14ac:dyDescent="0.25"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1:21" ht="30" customHeight="1" x14ac:dyDescent="0.25"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</row>
  </sheetData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activeCell="E4" sqref="E4:J4"/>
    </sheetView>
  </sheetViews>
  <sheetFormatPr defaultColWidth="9.140625" defaultRowHeight="15.75" x14ac:dyDescent="0.25"/>
  <cols>
    <col min="1" max="1" width="3.42578125" style="4" customWidth="1"/>
    <col min="2" max="2" width="5.7109375" style="4" customWidth="1"/>
    <col min="3" max="3" width="7.7109375" style="51" customWidth="1"/>
    <col min="4" max="4" width="25.85546875" style="4" customWidth="1"/>
    <col min="5" max="5" width="28" style="27" customWidth="1"/>
    <col min="6" max="6" width="15.28515625" style="10" customWidth="1"/>
    <col min="7" max="7" width="14.7109375" style="42" customWidth="1"/>
    <col min="8" max="8" width="18.28515625" style="4" customWidth="1"/>
    <col min="9" max="9" width="20.5703125" style="4" customWidth="1"/>
    <col min="10" max="10" width="19.28515625" style="4" customWidth="1"/>
    <col min="11" max="11" width="24.85546875" style="4" customWidth="1"/>
    <col min="12" max="12" width="30" style="4" customWidth="1"/>
    <col min="13" max="13" width="16.42578125" style="10" customWidth="1"/>
    <col min="14" max="14" width="20.28515625" style="4" customWidth="1"/>
    <col min="15" max="16" width="9.140625" style="4"/>
    <col min="17" max="17" width="11.85546875" style="4" bestFit="1" customWidth="1"/>
    <col min="18" max="16384" width="9.140625" style="4"/>
  </cols>
  <sheetData>
    <row r="1" spans="1:17" x14ac:dyDescent="0.25">
      <c r="D1" s="90" t="s">
        <v>20</v>
      </c>
      <c r="E1" s="90"/>
      <c r="F1" s="90"/>
      <c r="G1" s="90"/>
      <c r="H1" s="90"/>
      <c r="I1" s="90"/>
      <c r="J1" s="90"/>
      <c r="K1" s="90"/>
      <c r="L1" s="90"/>
    </row>
    <row r="2" spans="1:17" x14ac:dyDescent="0.25">
      <c r="D2" s="91" t="s">
        <v>21</v>
      </c>
      <c r="E2" s="91"/>
      <c r="F2" s="91"/>
      <c r="G2" s="91"/>
      <c r="H2" s="91"/>
      <c r="I2" s="91"/>
      <c r="J2" s="91"/>
      <c r="K2" s="36"/>
    </row>
    <row r="3" spans="1:17" x14ac:dyDescent="0.25">
      <c r="B3" s="92" t="s">
        <v>12</v>
      </c>
      <c r="C3" s="92"/>
      <c r="D3" s="92"/>
      <c r="E3" s="93" t="s">
        <v>30</v>
      </c>
      <c r="F3" s="93"/>
      <c r="G3" s="93"/>
      <c r="H3" s="93"/>
      <c r="I3" s="93"/>
      <c r="K3" s="4" t="s">
        <v>13</v>
      </c>
      <c r="L3" s="4" t="s">
        <v>15</v>
      </c>
    </row>
    <row r="4" spans="1:17" s="7" customFormat="1" ht="32.25" customHeight="1" x14ac:dyDescent="0.25">
      <c r="A4" s="5"/>
      <c r="B4" s="94" t="s">
        <v>11</v>
      </c>
      <c r="C4" s="94"/>
      <c r="D4" s="94"/>
      <c r="E4" s="95" t="s">
        <v>69</v>
      </c>
      <c r="F4" s="95"/>
      <c r="G4" s="95"/>
      <c r="H4" s="95"/>
      <c r="I4" s="95"/>
      <c r="J4" s="95"/>
      <c r="K4" s="6" t="s">
        <v>14</v>
      </c>
      <c r="L4" s="6" t="s">
        <v>16</v>
      </c>
      <c r="M4" s="54"/>
    </row>
    <row r="5" spans="1:17" s="8" customFormat="1" ht="20.100000000000001" customHeight="1" x14ac:dyDescent="0.25">
      <c r="A5" s="5"/>
      <c r="E5" s="88"/>
      <c r="F5" s="88"/>
      <c r="G5" s="88"/>
      <c r="H5" s="88"/>
      <c r="I5" s="88"/>
      <c r="J5" s="88"/>
      <c r="K5" s="88"/>
      <c r="L5" s="88"/>
      <c r="M5" s="55"/>
    </row>
    <row r="6" spans="1:17" ht="30" customHeight="1" x14ac:dyDescent="0.25">
      <c r="A6" s="9"/>
      <c r="B6" s="2" t="s">
        <v>3</v>
      </c>
      <c r="C6" s="52" t="s">
        <v>0</v>
      </c>
      <c r="D6" s="2" t="s">
        <v>1</v>
      </c>
      <c r="E6" s="35" t="s">
        <v>4</v>
      </c>
      <c r="F6" s="39" t="s">
        <v>22</v>
      </c>
      <c r="G6" s="19" t="s">
        <v>23</v>
      </c>
      <c r="H6" s="40" t="s">
        <v>24</v>
      </c>
      <c r="I6" s="35" t="s">
        <v>25</v>
      </c>
      <c r="J6" s="3" t="s">
        <v>26</v>
      </c>
      <c r="K6" s="3" t="s">
        <v>27</v>
      </c>
      <c r="L6" s="28" t="s">
        <v>28</v>
      </c>
      <c r="M6" s="44" t="s">
        <v>37</v>
      </c>
    </row>
    <row r="7" spans="1:17" ht="30" customHeight="1" x14ac:dyDescent="0.25">
      <c r="A7" s="9"/>
      <c r="B7" s="35">
        <v>1</v>
      </c>
      <c r="C7" s="89">
        <v>2</v>
      </c>
      <c r="D7" s="89"/>
      <c r="E7" s="89"/>
      <c r="F7" s="39">
        <v>3</v>
      </c>
      <c r="G7" s="19">
        <v>4</v>
      </c>
      <c r="H7" s="40">
        <v>5</v>
      </c>
      <c r="I7" s="35">
        <v>6</v>
      </c>
      <c r="J7" s="35">
        <v>7</v>
      </c>
      <c r="K7" s="35">
        <v>8</v>
      </c>
      <c r="L7" s="28">
        <v>9</v>
      </c>
      <c r="M7" s="44"/>
    </row>
    <row r="8" spans="1:17" s="18" customFormat="1" ht="30" customHeight="1" x14ac:dyDescent="0.25">
      <c r="B8" s="37" t="s">
        <v>2</v>
      </c>
      <c r="C8" s="45" t="s">
        <v>38</v>
      </c>
      <c r="D8" s="30" t="s">
        <v>57</v>
      </c>
      <c r="E8" s="30" t="s">
        <v>57</v>
      </c>
      <c r="F8" s="69" t="s">
        <v>31</v>
      </c>
      <c r="G8" s="34">
        <v>40</v>
      </c>
      <c r="H8" s="41"/>
      <c r="L8" s="43" t="s">
        <v>36</v>
      </c>
      <c r="M8" s="73">
        <v>36513.801347533146</v>
      </c>
      <c r="N8" s="85"/>
    </row>
    <row r="9" spans="1:17" s="18" customFormat="1" ht="30" customHeight="1" x14ac:dyDescent="0.25">
      <c r="B9" s="37" t="s">
        <v>2</v>
      </c>
      <c r="C9" s="45" t="s">
        <v>39</v>
      </c>
      <c r="D9" s="30" t="s">
        <v>58</v>
      </c>
      <c r="E9" s="30" t="s">
        <v>58</v>
      </c>
      <c r="F9" s="69" t="s">
        <v>31</v>
      </c>
      <c r="G9" s="71">
        <v>40</v>
      </c>
      <c r="H9" s="41"/>
      <c r="L9" s="43" t="s">
        <v>36</v>
      </c>
      <c r="M9" s="73">
        <v>36513.801347533146</v>
      </c>
      <c r="N9" s="86"/>
    </row>
    <row r="10" spans="1:17" s="18" customFormat="1" ht="30" customHeight="1" x14ac:dyDescent="0.25">
      <c r="B10" s="37" t="s">
        <v>2</v>
      </c>
      <c r="C10" s="45" t="s">
        <v>40</v>
      </c>
      <c r="D10" s="30" t="s">
        <v>59</v>
      </c>
      <c r="E10" s="30" t="s">
        <v>59</v>
      </c>
      <c r="F10" s="69" t="s">
        <v>31</v>
      </c>
      <c r="G10" s="71">
        <v>40</v>
      </c>
      <c r="H10" s="41"/>
      <c r="L10" s="43" t="s">
        <v>36</v>
      </c>
      <c r="M10" s="73">
        <v>36513.801347533146</v>
      </c>
      <c r="N10" s="86"/>
    </row>
    <row r="11" spans="1:17" s="18" customFormat="1" ht="30" customHeight="1" x14ac:dyDescent="0.25">
      <c r="B11" s="37" t="s">
        <v>2</v>
      </c>
      <c r="C11" s="45" t="s">
        <v>52</v>
      </c>
      <c r="D11" s="30" t="s">
        <v>60</v>
      </c>
      <c r="E11" s="30" t="s">
        <v>60</v>
      </c>
      <c r="F11" s="69" t="s">
        <v>31</v>
      </c>
      <c r="G11" s="71">
        <v>40</v>
      </c>
      <c r="H11" s="41"/>
      <c r="L11" s="43" t="s">
        <v>36</v>
      </c>
      <c r="M11" s="73">
        <v>36513.801347533146</v>
      </c>
      <c r="N11" s="86"/>
    </row>
    <row r="12" spans="1:17" s="18" customFormat="1" ht="30" customHeight="1" x14ac:dyDescent="0.25">
      <c r="B12" s="37" t="s">
        <v>2</v>
      </c>
      <c r="C12" s="45" t="s">
        <v>53</v>
      </c>
      <c r="D12" s="30" t="s">
        <v>61</v>
      </c>
      <c r="E12" s="30" t="s">
        <v>61</v>
      </c>
      <c r="F12" s="69" t="s">
        <v>31</v>
      </c>
      <c r="G12" s="71">
        <v>40</v>
      </c>
      <c r="H12" s="41"/>
      <c r="L12" s="43" t="s">
        <v>36</v>
      </c>
      <c r="M12" s="73">
        <v>36513.801347533146</v>
      </c>
      <c r="N12" s="87"/>
    </row>
    <row r="13" spans="1:17" s="18" customFormat="1" ht="30" customHeight="1" x14ac:dyDescent="0.25">
      <c r="B13" s="37" t="s">
        <v>2</v>
      </c>
      <c r="C13" s="45" t="s">
        <v>41</v>
      </c>
      <c r="D13" s="30" t="s">
        <v>44</v>
      </c>
      <c r="E13" s="30" t="s">
        <v>44</v>
      </c>
      <c r="F13" s="69" t="s">
        <v>31</v>
      </c>
      <c r="G13" s="34">
        <v>72</v>
      </c>
      <c r="H13" s="41"/>
      <c r="L13" s="43" t="s">
        <v>36</v>
      </c>
      <c r="M13" s="58">
        <v>211258.42208215603</v>
      </c>
    </row>
    <row r="14" spans="1:17" s="18" customFormat="1" ht="30" customHeight="1" x14ac:dyDescent="0.25">
      <c r="B14" s="37" t="s">
        <v>2</v>
      </c>
      <c r="C14" s="45" t="s">
        <v>42</v>
      </c>
      <c r="D14" s="30" t="s">
        <v>45</v>
      </c>
      <c r="E14" s="30" t="s">
        <v>45</v>
      </c>
      <c r="F14" s="69" t="s">
        <v>31</v>
      </c>
      <c r="G14" s="34">
        <v>72</v>
      </c>
      <c r="H14" s="41"/>
      <c r="L14" s="43" t="s">
        <v>36</v>
      </c>
      <c r="M14" s="58">
        <v>187785.26407302759</v>
      </c>
      <c r="Q14" s="50"/>
    </row>
    <row r="15" spans="1:17" s="18" customFormat="1" ht="30" customHeight="1" x14ac:dyDescent="0.25">
      <c r="B15" s="37" t="s">
        <v>2</v>
      </c>
      <c r="C15" s="45" t="s">
        <v>43</v>
      </c>
      <c r="D15" s="30" t="s">
        <v>46</v>
      </c>
      <c r="E15" s="30" t="s">
        <v>46</v>
      </c>
      <c r="F15" s="69" t="s">
        <v>34</v>
      </c>
      <c r="G15" s="34">
        <v>2</v>
      </c>
      <c r="H15" s="41"/>
      <c r="L15" s="43" t="s">
        <v>36</v>
      </c>
      <c r="M15" s="73">
        <v>39121.930015214086</v>
      </c>
      <c r="N15" s="30"/>
    </row>
    <row r="16" spans="1:17" s="18" customFormat="1" ht="30" customHeight="1" x14ac:dyDescent="0.25">
      <c r="B16" s="37" t="s">
        <v>2</v>
      </c>
      <c r="C16" s="45" t="s">
        <v>54</v>
      </c>
      <c r="D16" s="30" t="s">
        <v>47</v>
      </c>
      <c r="E16" s="30" t="s">
        <v>47</v>
      </c>
      <c r="F16" s="69" t="s">
        <v>34</v>
      </c>
      <c r="G16" s="34">
        <v>2</v>
      </c>
      <c r="H16" s="41"/>
      <c r="L16" s="43" t="s">
        <v>36</v>
      </c>
      <c r="M16" s="73">
        <v>39121.930015214086</v>
      </c>
      <c r="N16" s="30"/>
    </row>
    <row r="17" spans="2:13" s="18" customFormat="1" ht="30" customHeight="1" x14ac:dyDescent="0.25">
      <c r="B17" s="37" t="s">
        <v>2</v>
      </c>
      <c r="C17" s="53" t="s">
        <v>55</v>
      </c>
      <c r="D17" s="30" t="s">
        <v>48</v>
      </c>
      <c r="E17" s="30" t="s">
        <v>48</v>
      </c>
      <c r="F17" s="69" t="s">
        <v>35</v>
      </c>
      <c r="G17" s="34">
        <v>20</v>
      </c>
      <c r="H17" s="41"/>
      <c r="L17" s="43" t="s">
        <v>36</v>
      </c>
      <c r="M17" s="73">
        <v>3912.1930015214089</v>
      </c>
    </row>
    <row r="18" spans="2:13" s="60" customFormat="1" ht="30" customHeight="1" x14ac:dyDescent="0.25">
      <c r="B18" s="61" t="s">
        <v>2</v>
      </c>
      <c r="C18" s="62" t="s">
        <v>56</v>
      </c>
      <c r="D18" s="63" t="s">
        <v>62</v>
      </c>
      <c r="E18" s="63" t="s">
        <v>62</v>
      </c>
      <c r="F18" s="70" t="s">
        <v>33</v>
      </c>
      <c r="G18" s="59">
        <v>1</v>
      </c>
      <c r="H18" s="64"/>
      <c r="L18" s="43" t="s">
        <v>36</v>
      </c>
      <c r="M18" s="74">
        <v>1956.0965007607044</v>
      </c>
    </row>
    <row r="19" spans="2:13" s="18" customFormat="1" ht="30" customHeight="1" x14ac:dyDescent="0.25">
      <c r="B19" s="61" t="s">
        <v>2</v>
      </c>
      <c r="C19" s="45">
        <v>12</v>
      </c>
      <c r="D19" s="18" t="s">
        <v>32</v>
      </c>
      <c r="E19" s="30" t="s">
        <v>32</v>
      </c>
      <c r="F19" s="34" t="s">
        <v>33</v>
      </c>
      <c r="G19" s="34">
        <v>1</v>
      </c>
      <c r="L19" s="43" t="s">
        <v>36</v>
      </c>
      <c r="M19" s="75">
        <v>1956.0965007607044</v>
      </c>
    </row>
    <row r="20" spans="2:13" s="18" customFormat="1" ht="31.5" customHeight="1" x14ac:dyDescent="0.25">
      <c r="B20" s="61" t="s">
        <v>2</v>
      </c>
      <c r="C20" s="45">
        <v>13</v>
      </c>
      <c r="D20" s="18" t="s">
        <v>63</v>
      </c>
      <c r="E20" s="30" t="s">
        <v>63</v>
      </c>
      <c r="F20" s="34" t="s">
        <v>33</v>
      </c>
      <c r="G20" s="72">
        <v>20</v>
      </c>
      <c r="L20" s="43" t="s">
        <v>36</v>
      </c>
      <c r="M20" s="75">
        <v>3912.1930015214089</v>
      </c>
    </row>
    <row r="21" spans="2:13" s="18" customFormat="1" ht="52.5" customHeight="1" x14ac:dyDescent="0.25">
      <c r="B21" s="61" t="s">
        <v>2</v>
      </c>
      <c r="C21" s="45">
        <v>14</v>
      </c>
      <c r="D21" s="18" t="s">
        <v>64</v>
      </c>
      <c r="E21" s="30" t="s">
        <v>64</v>
      </c>
      <c r="F21" s="34" t="s">
        <v>34</v>
      </c>
      <c r="G21" s="72">
        <v>1</v>
      </c>
      <c r="L21" s="43" t="s">
        <v>36</v>
      </c>
      <c r="M21" s="75">
        <v>26733.318843729619</v>
      </c>
    </row>
    <row r="22" spans="2:13" x14ac:dyDescent="0.25">
      <c r="G22" s="65"/>
      <c r="M22" s="76">
        <f>SUM(M8:M21)</f>
        <v>698326.4507715716</v>
      </c>
    </row>
  </sheetData>
  <mergeCells count="10">
    <mergeCell ref="N8:N12"/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9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C12" sqref="C12:U20"/>
    </sheetView>
  </sheetViews>
  <sheetFormatPr defaultRowHeight="12.75" x14ac:dyDescent="0.2"/>
  <sheetData>
    <row r="11" spans="2:12" s="4" customFormat="1" ht="15.75" x14ac:dyDescent="0.25">
      <c r="B11" s="13"/>
      <c r="C11" s="13"/>
      <c r="D11" s="13"/>
      <c r="E11" s="13"/>
      <c r="F11" s="14"/>
      <c r="G11" s="13"/>
      <c r="H11" s="15"/>
      <c r="I11" s="15"/>
      <c r="J11" s="13"/>
      <c r="K11" s="13"/>
      <c r="L11" s="13"/>
    </row>
    <row r="12" spans="2:12" s="4" customFormat="1" ht="15.75" x14ac:dyDescent="0.25">
      <c r="B12" s="13"/>
      <c r="C12" s="13"/>
      <c r="D12" s="13"/>
      <c r="E12" s="13"/>
      <c r="F12" s="14"/>
      <c r="G12" s="13"/>
      <c r="H12" s="96" t="s">
        <v>29</v>
      </c>
      <c r="I12" s="96"/>
      <c r="J12" s="11" t="e">
        <f>SUM(#REF!)</f>
        <v>#REF!</v>
      </c>
      <c r="K12" s="11" t="e">
        <f>SUM(#REF!)</f>
        <v>#REF!</v>
      </c>
      <c r="L12" s="13"/>
    </row>
    <row r="13" spans="2:12" s="4" customFormat="1" ht="15.75" x14ac:dyDescent="0.25">
      <c r="F13" s="10"/>
    </row>
    <row r="14" spans="2:12" s="4" customFormat="1" ht="15.75" x14ac:dyDescent="0.25">
      <c r="F14" s="10"/>
    </row>
    <row r="15" spans="2:12" s="12" customFormat="1" ht="20.25" x14ac:dyDescent="0.3">
      <c r="D15" s="12" t="s">
        <v>18</v>
      </c>
    </row>
    <row r="16" spans="2:12" s="12" customFormat="1" ht="20.25" x14ac:dyDescent="0.3"/>
    <row r="17" spans="4:4" s="12" customFormat="1" ht="20.25" x14ac:dyDescent="0.3">
      <c r="D17" s="12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2026-01-29T08:17:50Z</dcterms:modified>
</cp:coreProperties>
</file>