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instrumentariu endoscopie și laparascopie suplimentar\"/>
    </mc:Choice>
  </mc:AlternateContent>
  <xr:revisionPtr revIDLastSave="0" documentId="13_ncr:1_{9F2BF957-75F4-40C0-A498-4C86E3F3622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Лист1" sheetId="1" r:id="rId1"/>
    <sheet name="legenda" sheetId="2" r:id="rId2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8" i="1" l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3" i="1"/>
  <c r="P4" i="1"/>
  <c r="P5" i="1"/>
  <c r="P6" i="1"/>
  <c r="P7" i="1"/>
  <c r="P8" i="1"/>
  <c r="P9" i="1"/>
  <c r="P10" i="1"/>
  <c r="P11" i="1"/>
  <c r="P12" i="1"/>
  <c r="N5" i="1" l="1"/>
  <c r="N4" i="1"/>
</calcChain>
</file>

<file path=xl/sharedStrings.xml><?xml version="1.0" encoding="utf-8"?>
<sst xmlns="http://schemas.openxmlformats.org/spreadsheetml/2006/main" count="620" uniqueCount="435">
  <si>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</si>
  <si>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</si>
  <si>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</si>
  <si>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</si>
  <si>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</si>
  <si>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</si>
  <si>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</si>
  <si>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</si>
  <si>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</si>
  <si>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</si>
  <si>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</si>
  <si>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</si>
  <si>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</si>
  <si>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</si>
  <si>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</si>
  <si>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</si>
  <si>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</si>
  <si>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</si>
  <si>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</si>
  <si>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</si>
  <si>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</si>
  <si>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</si>
  <si>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</si>
  <si>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</si>
  <si>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</si>
  <si>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</si>
  <si>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</si>
  <si>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</si>
  <si>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</si>
  <si>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</si>
  <si>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</si>
  <si>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</si>
  <si>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</si>
  <si>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</si>
  <si>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</si>
  <si>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</si>
  <si>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</si>
  <si>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</si>
  <si>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</si>
  <si>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</si>
  <si>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</si>
  <si>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</si>
  <si>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</si>
  <si>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</si>
  <si>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</si>
  <si>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</si>
  <si>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</si>
  <si>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</si>
  <si>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</si>
  <si>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</si>
  <si>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</si>
  <si>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</si>
  <si>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</si>
  <si>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</si>
  <si>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</si>
  <si>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</si>
  <si>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</si>
  <si>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</si>
  <si>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</si>
  <si>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</si>
  <si>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</si>
  <si>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</si>
  <si>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</si>
  <si>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</si>
  <si>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</si>
  <si>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615 - Bobina</t>
  </si>
  <si>
    <t>616 - Butoias</t>
  </si>
  <si>
    <t>620 - Butoi</t>
  </si>
  <si>
    <t>621 - Scindura</t>
  </si>
  <si>
    <t>623 - Foaie</t>
  </si>
  <si>
    <t>626 - Vagon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</si>
  <si>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</si>
  <si>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</si>
  <si>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</si>
  <si>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</si>
  <si>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</si>
  <si>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</si>
  <si>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</si>
  <si>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</si>
  <si>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</si>
  <si>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</si>
  <si>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</si>
  <si>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</si>
  <si>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</si>
  <si>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</si>
  <si>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</si>
  <si>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</si>
  <si>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</si>
  <si>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</si>
  <si>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</si>
  <si>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</si>
  <si>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</si>
  <si>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</si>
  <si>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</si>
  <si>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</si>
  <si>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</si>
  <si>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</si>
  <si>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</si>
  <si>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</si>
  <si>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</si>
  <si>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</si>
  <si>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</si>
  <si>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</si>
  <si>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</si>
  <si>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</si>
  <si>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</si>
  <si>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</si>
  <si>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</si>
  <si>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</si>
  <si>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</si>
  <si>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</si>
  <si>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</si>
  <si>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</si>
  <si>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</si>
  <si>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</si>
  <si>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</si>
  <si>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</si>
  <si>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</si>
  <si>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</si>
  <si>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</si>
  <si>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</si>
  <si>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</si>
  <si>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</si>
  <si>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</si>
  <si>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</si>
  <si>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</si>
  <si>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</si>
  <si>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</si>
  <si>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</si>
  <si>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</si>
  <si>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</si>
  <si>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</si>
  <si>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</si>
  <si>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</si>
  <si>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</si>
  <si>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</si>
  <si>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</si>
  <si>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</si>
  <si>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</si>
  <si>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</si>
  <si>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</si>
  <si>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</si>
  <si>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</si>
  <si>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</si>
  <si>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</si>
  <si>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</si>
  <si>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</si>
  <si>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</si>
  <si>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</si>
  <si>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</si>
  <si>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</si>
  <si>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</si>
  <si>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</si>
  <si>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</si>
  <si>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</si>
  <si>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</si>
  <si>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</si>
  <si>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</si>
  <si>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</si>
  <si>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</si>
  <si>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</si>
  <si>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</si>
  <si>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</si>
  <si>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</si>
  <si>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</si>
  <si>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</si>
  <si>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</si>
  <si>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</si>
  <si>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</si>
  <si>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</si>
  <si>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</si>
  <si>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</si>
  <si>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</si>
  <si>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</si>
  <si>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</si>
  <si>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</si>
  <si>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</si>
  <si>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</si>
  <si>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</si>
  <si>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</si>
  <si>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</si>
  <si>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</si>
  <si>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</si>
  <si>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</si>
  <si>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</si>
  <si>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</si>
  <si>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</si>
  <si>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</si>
  <si>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237 - Kilocalorie pe ora</t>
  </si>
  <si>
    <t>238 - Gigacalorie pe ora</t>
  </si>
  <si>
    <t>239 - Mie gigacalorii pe ora</t>
  </si>
  <si>
    <t>241 - Milion amperi-ora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</si>
  <si>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</si>
  <si>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</si>
  <si>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</si>
  <si>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</si>
  <si>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</si>
  <si>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</si>
  <si>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</si>
  <si>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</si>
  <si>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</si>
  <si>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</si>
  <si>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</si>
  <si>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</si>
  <si>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</si>
  <si>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</si>
  <si>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</si>
  <si>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</si>
  <si>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</si>
  <si>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</si>
  <si>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</si>
  <si>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</si>
  <si>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</si>
  <si>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</si>
  <si>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</si>
  <si>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</si>
  <si>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</si>
  <si>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</si>
  <si>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</si>
  <si>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</si>
  <si>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</si>
  <si>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</si>
  <si>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</si>
  <si>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</si>
  <si>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</si>
  <si>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</si>
  <si>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</si>
  <si>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</si>
  <si>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</si>
  <si>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</si>
  <si>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</si>
  <si>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</si>
  <si>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</si>
  <si>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</si>
  <si>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</si>
  <si>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</si>
  <si>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</si>
  <si>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</si>
  <si>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</si>
  <si>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</si>
  <si>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</si>
  <si>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</si>
  <si>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</si>
  <si>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</si>
  <si>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</si>
  <si>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</si>
  <si>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</si>
  <si>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</si>
  <si>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</si>
  <si>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</si>
  <si>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</si>
  <si>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</si>
  <si>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</si>
  <si>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</si>
  <si>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</si>
  <si>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</si>
  <si>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</si>
  <si>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</si>
  <si>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</si>
  <si>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</si>
  <si>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</si>
  <si>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</si>
  <si>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</si>
  <si>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</si>
  <si>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</si>
  <si>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</si>
  <si>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</si>
  <si>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</si>
  <si>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</si>
  <si>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</si>
  <si>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</si>
  <si>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</si>
  <si>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</si>
  <si>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</si>
  <si>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</si>
  <si>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</si>
  <si>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</si>
  <si>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</si>
  <si>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</si>
  <si>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</si>
  <si>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</si>
  <si>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</si>
  <si>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</si>
  <si>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</si>
  <si>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</si>
  <si>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</si>
  <si>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</si>
  <si>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</si>
  <si>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</si>
  <si>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</si>
  <si>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</si>
  <si>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</si>
  <si>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</si>
  <si>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</si>
  <si>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</si>
  <si>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</si>
  <si>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</si>
  <si>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</si>
  <si>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</si>
  <si>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</si>
  <si>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</si>
  <si>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</si>
  <si>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</si>
  <si>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</si>
  <si>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</si>
  <si>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</si>
  <si>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</si>
  <si>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</si>
  <si>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</si>
  <si>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</si>
  <si>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</si>
  <si>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</si>
  <si>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</si>
  <si>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</si>
  <si>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</si>
  <si>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</si>
  <si>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</si>
  <si>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</si>
  <si>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125 - Milion metri cubi de prelucrare gaz pe an</t>
  </si>
  <si>
    <t>126 - Megalitru</t>
  </si>
  <si>
    <t>127 - Mie metri cubi consistenti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</si>
  <si>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</si>
  <si>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</si>
  <si>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</si>
  <si>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</si>
  <si>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</si>
  <si>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</si>
  <si>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</si>
  <si>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</si>
  <si>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</si>
  <si>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</si>
  <si>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</si>
  <si>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</si>
  <si>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</si>
  <si>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</si>
  <si>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</si>
  <si>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</si>
  <si>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</si>
  <si>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</si>
  <si>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</si>
  <si>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</si>
  <si>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</si>
  <si>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</si>
  <si>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</si>
  <si>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33100000-1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</si>
  <si>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</si>
  <si>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</si>
  <si>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</si>
  <si>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</si>
  <si>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</si>
  <si>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</si>
  <si>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</si>
  <si>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</si>
  <si>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</si>
  <si>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</si>
  <si>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</si>
  <si>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</si>
  <si>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</si>
  <si>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</si>
  <si>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</si>
  <si>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</si>
  <si>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</si>
  <si>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</si>
  <si>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</si>
  <si>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</si>
  <si>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</si>
  <si>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</si>
  <si>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</si>
  <si>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</si>
  <si>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</si>
  <si>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</si>
  <si>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</si>
  <si>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</si>
  <si>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</si>
  <si>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</si>
  <si>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</si>
  <si>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</si>
  <si>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</si>
  <si>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</si>
  <si>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</si>
  <si>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</si>
  <si>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</si>
  <si>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</si>
  <si>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</si>
  <si>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</si>
  <si>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</si>
  <si>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</si>
  <si>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</si>
  <si>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</si>
  <si>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</si>
  <si>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Lot nr.  1 Pensă bipolară laporoscopică curbată</t>
  </si>
  <si>
    <t>Lot nr.  2 Pensă bipolară laporoscopică dreaptă</t>
  </si>
  <si>
    <t>Lot nr.  3 Electrod de coagulare și disecție, în formă de L</t>
  </si>
  <si>
    <t>Lot nr.  4 Electrod de coagulare și disecție în formă de spatulă</t>
  </si>
  <si>
    <t>Lot nr.  5 Electrod de coagulare și disecție în formă de bilă</t>
  </si>
  <si>
    <t>Lot nr.  6 Trocar pentru instrumente 10-11 mm</t>
  </si>
  <si>
    <t xml:space="preserve">Lot nr.  7 Trocar pentru instrumente de 5-
6 mm
</t>
  </si>
  <si>
    <t>Lot nr.  8 Reductor trocar</t>
  </si>
  <si>
    <t>Lot nr.  9 Set pensă pentru disecție/ apucare, tip Maryland, rotativă 360 grade</t>
  </si>
  <si>
    <t>Lot nr.  10 Set pensă prehensiune fenestrată</t>
  </si>
  <si>
    <t>Lot nr.  11 Set pensă pentru apucare, tip aligator, rotativă 360 grade</t>
  </si>
  <si>
    <t>Lot nr.  12 Set pensă pentru apucare, atraumatică, rotativă 360 grade</t>
  </si>
  <si>
    <t>Lot nr.  13 Set pensă pentru apucare, atraumatică, rotativă 360 grade</t>
  </si>
  <si>
    <t>Lot nr.  14 Set pensă extractoare, rotativă 360 grade</t>
  </si>
  <si>
    <t>Lot nr.  15 Set pensă pentru disecție/ apucare, atraumatică, rotativă 360 grade</t>
  </si>
  <si>
    <t>Lot nr.  16 Set pensă pentru disecție/ apucare, rotativă 360 grade</t>
  </si>
  <si>
    <t>Lot nr.  17 Set pensă pentru disecție/ apucare, rotativă 360 grade</t>
  </si>
  <si>
    <t xml:space="preserve">Lot nr.  18 Pensă apucare atraumatică,
rotativă 360 grade
</t>
  </si>
  <si>
    <t>Lot nr.  19 Set pensă extractoare, crocodil, rotativă 360 grade</t>
  </si>
  <si>
    <t>Lot nr.  20 Set pensă pentru recuperare calculi, rotativă 360 grade</t>
  </si>
  <si>
    <t>Lot nr.  21 Set foarfecă rotativă, 360 grade (Metzenbaum)</t>
  </si>
  <si>
    <t>Lot nr.  22 Depărtător metalic în evandai</t>
  </si>
  <si>
    <t>Lot nr.  23 Port- ac laporoscopic</t>
  </si>
  <si>
    <t>Lot nr.  24 Aplicator clipuri titan, ML, rotativ 360 grade</t>
  </si>
  <si>
    <t>Lot nr.  25 Tub cu ac pentru puncții</t>
  </si>
  <si>
    <t>Lot nr.  26 Set Instrumente Laparoscopice</t>
  </si>
  <si>
    <t>Lot nr.  27 Telescop rigid 0°</t>
  </si>
  <si>
    <t>Lot nr.  28 Telescop rigid 30°</t>
  </si>
  <si>
    <t>Lot nr.  29 Bronhoscop rigide universal (cu iluminare distală) Dim. 6</t>
  </si>
  <si>
    <t>Lot nr.  30 Bronhoscop rigide universal (cu iluminare distală) Dim. 6.5</t>
  </si>
  <si>
    <t>Lot nr.  31 Bronhoscop rigide universal (cu iluminare distală) Dim. 7.5</t>
  </si>
  <si>
    <t>Lot nr.  32 Bronhoscop rigide universal (cu iluminare distală) Dim. 8.5</t>
  </si>
  <si>
    <t>Lot nr.  33 Bronhoscop rigide universal (cu iluminare distală) Dim. 9</t>
  </si>
  <si>
    <t>Lot nr.  34 Bronhoscop rigide universal (cu iluminare distală) Dim. 9.5</t>
  </si>
  <si>
    <t>Lot nr.  35 Bronhoscop rigide universal (cu iluminare distală) Dim. 10</t>
  </si>
  <si>
    <t>Lot nr.  36 Bronhoscop operator cu lumen complet</t>
  </si>
  <si>
    <t>Lot nr.  37 Traheoscop rigid universal</t>
  </si>
  <si>
    <t>Lot nr.  38 Traheoscop rigid universal 7.5</t>
  </si>
  <si>
    <t>Lot nr.  39 Traheoscop rigid universal 8.5</t>
  </si>
  <si>
    <t>Lot nr.  40 Traheoscop rigid operator 12</t>
  </si>
  <si>
    <t>Lot nr.  41 Traheoscop rigid operator 14</t>
  </si>
  <si>
    <t>Lot nr.  42 Set de instrumente pentru bronhoscopie rigidă</t>
  </si>
  <si>
    <t>Lot nr.  43 Set de instrumente pentru bronhoscopie rigidă</t>
  </si>
  <si>
    <t>Lot nr.  44 Set de instrumente pentru bronhoscopie rigidă</t>
  </si>
  <si>
    <t>Lot nr.  45 Accesorii pentru video-bronhoscop flexibil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</si>
</sst>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dd\.mm\.yyyy"/>
    <numFmt numFmtId="166" formatCode="d\.m\.yyyy"/>
  </numFmts>
  <fonts count="39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charset val="204"/>
      <scheme val="minor"/>
    </font>
    <font>
      <sz val="8"/>
      <color theme="1"/>
      <name val="Arial"/>
      <family val="2"/>
      <charset val="204"/>
    </font>
    <font>
      <b/>
      <sz val="8"/>
      <color rgb="FF000000"/>
      <name val="&quot;Times New Roman&quot;"/>
    </font>
    <font>
      <sz val="10"/>
      <name val="Arial"/>
      <family val="2"/>
      <charset val="204"/>
    </font>
    <font>
      <b/>
      <sz val="12"/>
      <color rgb="FF000000"/>
      <name val="Calibri"/>
      <family val="2"/>
      <charset val="204"/>
    </font>
    <font>
      <sz val="10"/>
      <color theme="1"/>
      <name val="Arial"/>
      <family val="2"/>
      <charset val="204"/>
    </font>
    <font>
      <sz val="8"/>
      <color rgb="FF000000"/>
      <name val="&quot;Times New Roman&quot;"/>
    </font>
    <font>
      <sz val="8"/>
      <color rgb="FF000000"/>
      <name val="Arial"/>
      <family val="2"/>
      <charset val="204"/>
    </font>
    <font>
      <sz val="14"/>
      <color rgb="FF333333"/>
      <name val="&quot;Helvetica Neue&quot;"/>
    </font>
    <font>
      <sz val="10"/>
      <color rgb="FF000000"/>
      <name val="&quot;Times New Roman&quot;"/>
    </font>
    <font>
      <sz val="10"/>
      <color rgb="FF000000"/>
      <name val="Arial"/>
      <family val="2"/>
      <charset val="204"/>
      <scheme val="minor"/>
    </font>
    <font>
      <sz val="10"/>
      <name val="Arial"/>
      <family val="2"/>
    </font>
    <font>
      <sz val="10"/>
      <name val="Arial"/>
      <family val="2"/>
      <charset val="204"/>
    </font>
    <font>
      <sz val="11"/>
      <color theme="1"/>
      <name val="Arial"/>
      <family val="2"/>
      <scheme val="minor"/>
    </font>
    <font>
      <sz val="11"/>
      <color theme="1"/>
      <name val="Arial"/>
      <family val="2"/>
      <charset val="238"/>
      <scheme val="minor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Arial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Arial"/>
      <family val="2"/>
      <scheme val="minor"/>
    </font>
    <font>
      <sz val="11"/>
      <color theme="1"/>
      <name val="Times New Roman"/>
      <family val="1"/>
      <charset val="204"/>
    </font>
    <font>
      <sz val="10"/>
      <color rgb="FF000000"/>
      <name val="Arial"/>
      <family val="2"/>
      <charset val="204"/>
      <scheme val="minor"/>
    </font>
    <font>
      <sz val="8"/>
      <name val="Arial"/>
      <family val="2"/>
      <charset val="204"/>
      <scheme val="minor"/>
    </font>
    <font>
      <sz val="10"/>
      <color rgb="FF000000"/>
      <name val="Arial"/>
      <family val="2"/>
      <charset val="204"/>
      <scheme val="minor"/>
    </font>
    <font>
      <sz val="8"/>
      <name val="Arial"/>
      <family val="2"/>
    </font>
    <font>
      <b/>
      <sz val="8"/>
      <name val="Arial Narrow"/>
      <family val="2"/>
      <charset val="204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color rgb="FF000000"/>
      <name val="Times New Roman"/>
      <family val="1"/>
      <charset val="204"/>
    </font>
    <font>
      <sz val="8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0C0C0"/>
      </patternFill>
    </fill>
    <fill>
      <patternFill patternType="solid">
        <fgColor theme="0"/>
        <bgColor rgb="FFA5A5A5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</borders>
  <cellStyleXfs count="76">
    <xf numFmtId="0" fontId="0" fillId="0" borderId="0"/>
    <xf numFmtId="0" fontId="5" fillId="0" borderId="0"/>
    <xf numFmtId="0" fontId="13" fillId="0" borderId="0"/>
    <xf numFmtId="0" fontId="14" fillId="0" borderId="0"/>
    <xf numFmtId="0" fontId="15" fillId="0" borderId="0"/>
    <xf numFmtId="0" fontId="15" fillId="0" borderId="0"/>
    <xf numFmtId="0" fontId="2" fillId="0" borderId="0"/>
    <xf numFmtId="0" fontId="16" fillId="0" borderId="0"/>
    <xf numFmtId="0" fontId="5" fillId="0" borderId="0"/>
    <xf numFmtId="0" fontId="14" fillId="0" borderId="0"/>
    <xf numFmtId="0" fontId="15" fillId="0" borderId="0"/>
    <xf numFmtId="0" fontId="14" fillId="0" borderId="0"/>
    <xf numFmtId="0" fontId="17" fillId="0" borderId="0"/>
    <xf numFmtId="0" fontId="14" fillId="0" borderId="0"/>
    <xf numFmtId="9" fontId="14" fillId="0" borderId="0" applyFont="0" applyFill="0" applyBorder="0" applyAlignment="0" applyProtection="0"/>
    <xf numFmtId="0" fontId="2" fillId="0" borderId="0"/>
    <xf numFmtId="0" fontId="14" fillId="0" borderId="0"/>
    <xf numFmtId="0" fontId="13" fillId="0" borderId="0"/>
    <xf numFmtId="0" fontId="14" fillId="0" borderId="0"/>
    <xf numFmtId="0" fontId="2" fillId="0" borderId="0"/>
    <xf numFmtId="0" fontId="18" fillId="0" borderId="0" applyBorder="0" applyProtection="0"/>
    <xf numFmtId="0" fontId="14" fillId="0" borderId="0"/>
    <xf numFmtId="0" fontId="19" fillId="3" borderId="11" applyNumberFormat="0" applyAlignment="0" applyProtection="0"/>
    <xf numFmtId="0" fontId="14" fillId="0" borderId="0"/>
    <xf numFmtId="0" fontId="14" fillId="0" borderId="0"/>
    <xf numFmtId="0" fontId="15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5" fillId="0" borderId="0"/>
    <xf numFmtId="0" fontId="23" fillId="0" borderId="0"/>
    <xf numFmtId="0" fontId="20" fillId="0" borderId="0"/>
    <xf numFmtId="0" fontId="20" fillId="0" borderId="0"/>
    <xf numFmtId="9" fontId="20" fillId="0" borderId="0" applyBorder="0" applyProtection="0"/>
    <xf numFmtId="0" fontId="20" fillId="0" borderId="0"/>
    <xf numFmtId="0" fontId="23" fillId="0" borderId="0"/>
    <xf numFmtId="0" fontId="23" fillId="0" borderId="0"/>
    <xf numFmtId="0" fontId="22" fillId="0" borderId="0"/>
    <xf numFmtId="0" fontId="23" fillId="0" borderId="0"/>
    <xf numFmtId="0" fontId="24" fillId="0" borderId="0" applyBorder="0" applyProtection="0"/>
    <xf numFmtId="0" fontId="22" fillId="0" borderId="0"/>
    <xf numFmtId="0" fontId="21" fillId="4" borderId="11" applyProtection="0"/>
    <xf numFmtId="0" fontId="25" fillId="2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43" fontId="15" fillId="0" borderId="0" applyFont="0" applyFill="0" applyBorder="0" applyAlignment="0" applyProtection="0"/>
    <xf numFmtId="0" fontId="15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5" fillId="0" borderId="0" applyFont="0" applyFill="0" applyBorder="0" applyAlignment="0" applyProtection="0"/>
    <xf numFmtId="0" fontId="14" fillId="0" borderId="0"/>
    <xf numFmtId="0" fontId="14" fillId="0" borderId="0"/>
    <xf numFmtId="0" fontId="27" fillId="0" borderId="0"/>
    <xf numFmtId="0" fontId="1" fillId="0" borderId="0"/>
    <xf numFmtId="164" fontId="29" fillId="0" borderId="0" applyFont="0" applyFill="0" applyBorder="0" applyAlignment="0" applyProtection="0"/>
    <xf numFmtId="0" fontId="30" fillId="0" borderId="0"/>
  </cellStyleXfs>
  <cellXfs count="49">
    <xf numFmtId="0" fontId="0" fillId="0" borderId="0" xfId="0"/>
    <xf numFmtId="0" fontId="7" fillId="0" borderId="0" xfId="0" applyFont="1"/>
    <xf numFmtId="0" fontId="7" fillId="0" borderId="0" xfId="0" applyFont="1" applyAlignment="1">
      <alignment vertical="top"/>
    </xf>
    <xf numFmtId="0" fontId="11" fillId="0" borderId="0" xfId="0" applyFont="1" applyAlignment="1">
      <alignment horizontal="center" vertical="top" wrapText="1"/>
    </xf>
    <xf numFmtId="0" fontId="10" fillId="0" borderId="0" xfId="0" applyFont="1"/>
    <xf numFmtId="0" fontId="3" fillId="5" borderId="1" xfId="0" applyFont="1" applyFill="1" applyBorder="1" applyAlignment="1">
      <alignment horizontal="left" vertical="top"/>
    </xf>
    <xf numFmtId="0" fontId="3" fillId="7" borderId="5" xfId="0" applyFont="1" applyFill="1" applyBorder="1" applyAlignment="1">
      <alignment horizontal="left" vertical="top"/>
    </xf>
    <xf numFmtId="0" fontId="3" fillId="5" borderId="0" xfId="0" applyFont="1" applyFill="1" applyAlignment="1">
      <alignment horizontal="left"/>
    </xf>
    <xf numFmtId="0" fontId="7" fillId="5" borderId="0" xfId="0" applyFont="1" applyFill="1"/>
    <xf numFmtId="0" fontId="0" fillId="5" borderId="0" xfId="0" applyFill="1"/>
    <xf numFmtId="0" fontId="4" fillId="6" borderId="8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/>
    </xf>
    <xf numFmtId="0" fontId="6" fillId="7" borderId="9" xfId="0" applyFont="1" applyFill="1" applyBorder="1" applyAlignment="1">
      <alignment horizontal="center"/>
    </xf>
    <xf numFmtId="0" fontId="31" fillId="5" borderId="14" xfId="75" applyFont="1" applyFill="1" applyBorder="1" applyAlignment="1">
      <alignment horizontal="left" vertical="top" wrapText="1" indent="2"/>
    </xf>
    <xf numFmtId="0" fontId="8" fillId="5" borderId="10" xfId="0" applyFont="1" applyFill="1" applyBorder="1" applyAlignment="1">
      <alignment horizontal="left" vertical="top"/>
    </xf>
    <xf numFmtId="0" fontId="33" fillId="5" borderId="13" xfId="0" applyFont="1" applyFill="1" applyBorder="1" applyAlignment="1">
      <alignment horizontal="center" vertical="center" wrapText="1"/>
    </xf>
    <xf numFmtId="164" fontId="32" fillId="5" borderId="13" xfId="74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left" vertical="top"/>
    </xf>
    <xf numFmtId="165" fontId="9" fillId="5" borderId="10" xfId="0" applyNumberFormat="1" applyFont="1" applyFill="1" applyBorder="1" applyAlignment="1">
      <alignment horizontal="left"/>
    </xf>
    <xf numFmtId="166" fontId="9" fillId="5" borderId="10" xfId="0" applyNumberFormat="1" applyFont="1" applyFill="1" applyBorder="1" applyAlignment="1">
      <alignment horizontal="left"/>
    </xf>
    <xf numFmtId="0" fontId="9" fillId="5" borderId="0" xfId="0" applyFont="1" applyFill="1" applyAlignment="1">
      <alignment horizontal="left"/>
    </xf>
    <xf numFmtId="0" fontId="31" fillId="5" borderId="12" xfId="75" applyFont="1" applyFill="1" applyBorder="1" applyAlignment="1">
      <alignment horizontal="left" vertical="top" wrapText="1" indent="2"/>
    </xf>
    <xf numFmtId="0" fontId="8" fillId="5" borderId="12" xfId="0" applyFont="1" applyFill="1" applyBorder="1" applyAlignment="1">
      <alignment horizontal="left" vertical="top"/>
    </xf>
    <xf numFmtId="0" fontId="33" fillId="5" borderId="12" xfId="2" applyFont="1" applyFill="1" applyBorder="1" applyAlignment="1" applyProtection="1">
      <alignment horizontal="center" vertical="center"/>
      <protection locked="0"/>
    </xf>
    <xf numFmtId="164" fontId="32" fillId="5" borderId="12" xfId="74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left" vertical="top"/>
    </xf>
    <xf numFmtId="164" fontId="7" fillId="5" borderId="0" xfId="0" applyNumberFormat="1" applyFont="1" applyFill="1"/>
    <xf numFmtId="0" fontId="33" fillId="5" borderId="12" xfId="0" applyFont="1" applyFill="1" applyBorder="1" applyAlignment="1">
      <alignment horizontal="center" vertical="center" wrapText="1"/>
    </xf>
    <xf numFmtId="0" fontId="26" fillId="5" borderId="12" xfId="0" applyFont="1" applyFill="1" applyBorder="1" applyAlignment="1">
      <alignment wrapText="1"/>
    </xf>
    <xf numFmtId="0" fontId="7" fillId="5" borderId="0" xfId="0" applyFont="1" applyFill="1" applyAlignment="1">
      <alignment wrapText="1"/>
    </xf>
    <xf numFmtId="0" fontId="0" fillId="5" borderId="0" xfId="0" applyFill="1" applyAlignment="1">
      <alignment wrapText="1"/>
    </xf>
    <xf numFmtId="1" fontId="34" fillId="5" borderId="12" xfId="0" applyNumberFormat="1" applyFont="1" applyFill="1" applyBorder="1" applyAlignment="1">
      <alignment horizontal="center" vertical="center" wrapText="1"/>
    </xf>
    <xf numFmtId="1" fontId="35" fillId="5" borderId="12" xfId="2" applyNumberFormat="1" applyFont="1" applyFill="1" applyBorder="1" applyAlignment="1" applyProtection="1">
      <alignment horizontal="center" vertical="center"/>
      <protection locked="0"/>
    </xf>
    <xf numFmtId="1" fontId="36" fillId="5" borderId="12" xfId="2" applyNumberFormat="1" applyFont="1" applyFill="1" applyBorder="1" applyAlignment="1" applyProtection="1">
      <alignment horizontal="center" vertical="center"/>
      <protection locked="0"/>
    </xf>
    <xf numFmtId="0" fontId="37" fillId="8" borderId="1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/>
    </xf>
    <xf numFmtId="0" fontId="5" fillId="5" borderId="7" xfId="0" applyFont="1" applyFill="1" applyBorder="1"/>
    <xf numFmtId="0" fontId="4" fillId="6" borderId="3" xfId="0" applyFont="1" applyFill="1" applyBorder="1" applyAlignment="1">
      <alignment horizontal="center" vertical="top"/>
    </xf>
    <xf numFmtId="0" fontId="5" fillId="5" borderId="3" xfId="0" applyFont="1" applyFill="1" applyBorder="1"/>
    <xf numFmtId="0" fontId="5" fillId="5" borderId="4" xfId="0" applyFont="1" applyFill="1" applyBorder="1"/>
    <xf numFmtId="0" fontId="6" fillId="7" borderId="6" xfId="0" applyFont="1" applyFill="1" applyBorder="1" applyAlignment="1">
      <alignment horizontal="left"/>
    </xf>
    <xf numFmtId="0" fontId="5" fillId="5" borderId="5" xfId="0" applyFont="1" applyFill="1" applyBorder="1"/>
    <xf numFmtId="49" fontId="38" fillId="5" borderId="12" xfId="75" applyNumberFormat="1" applyFont="1" applyFill="1" applyBorder="1" applyAlignment="1">
      <alignment horizontal="center" vertical="center" wrapText="1"/>
    </xf>
    <xf numFmtId="0" fontId="33" fillId="5" borderId="12" xfId="75" applyFont="1" applyFill="1" applyBorder="1" applyAlignment="1">
      <alignment vertical="top" wrapText="1"/>
    </xf>
    <xf numFmtId="0" fontId="33" fillId="5" borderId="12" xfId="2" applyFont="1" applyFill="1" applyBorder="1" applyAlignment="1" applyProtection="1">
      <alignment vertical="top" wrapText="1"/>
      <protection locked="0"/>
    </xf>
    <xf numFmtId="0" fontId="38" fillId="5" borderId="12" xfId="75" applyFont="1" applyFill="1" applyBorder="1" applyAlignment="1">
      <alignment vertical="top" wrapText="1" indent="2"/>
    </xf>
    <xf numFmtId="0" fontId="36" fillId="5" borderId="12" xfId="2" applyFont="1" applyFill="1" applyBorder="1" applyProtection="1">
      <protection locked="0"/>
    </xf>
  </cellXfs>
  <cellStyles count="76">
    <cellStyle name="Check Cell 2" xfId="22" xr:uid="{F47AABD2-5130-4AC8-ADE3-47E87EB9DEBC}"/>
    <cellStyle name="Check Cell 2 2" xfId="50" xr:uid="{118668B4-B2BB-4CBD-B57D-4DCE40DCA549}"/>
    <cellStyle name="Comma" xfId="74" builtinId="3"/>
    <cellStyle name="Comma 2" xfId="69" xr:uid="{451AEF6A-5308-4D3D-9BD1-246B45377BE9}"/>
    <cellStyle name="Excel Built-in Normal" xfId="20" xr:uid="{128AB0D0-067B-4B7D-A89A-181258987834}"/>
    <cellStyle name="Excel Built-in Normal 2" xfId="48" xr:uid="{D6E3EA72-ACED-456F-BD4E-A14260B0C252}"/>
    <cellStyle name="Normal" xfId="0" builtinId="0"/>
    <cellStyle name="Normal 10" xfId="43" xr:uid="{F5AD263B-9437-4FCB-B883-FA34D19B58D9}"/>
    <cellStyle name="Normal 11" xfId="57" xr:uid="{B7028B41-75F4-4C95-B16D-6B4AC6F2306E}"/>
    <cellStyle name="Normal 11 2" xfId="72" xr:uid="{D6B6B75C-037B-417B-9C3A-A5A995604583}"/>
    <cellStyle name="Normal 12" xfId="1" xr:uid="{6B4EBEE8-756F-428E-A3D0-776FAE6116CE}"/>
    <cellStyle name="Normal 2" xfId="2" xr:uid="{8CB3BC1A-0236-42D5-BFAE-155D6F457867}"/>
    <cellStyle name="Normal 2 2" xfId="5" xr:uid="{8575A611-B9B7-402D-B8B4-559DD69E7D77}"/>
    <cellStyle name="Normal 2 2 2" xfId="17" xr:uid="{1198A89F-F70A-423E-9221-B8E08B8C5986}"/>
    <cellStyle name="Normal 2 2 2 2" xfId="49" xr:uid="{E9060A3F-C491-447F-B2F8-A2207705FA65}"/>
    <cellStyle name="Normal 2 2 3" xfId="11" xr:uid="{3463DE34-8A52-4888-9BF1-84808CF04BE0}"/>
    <cellStyle name="Normal 2 2 4" xfId="73" xr:uid="{0936A0CB-51AB-4D74-9182-DF852213CAA4}"/>
    <cellStyle name="Normal 2 3" xfId="16" xr:uid="{74404E06-8E12-4683-B988-6216D81C2701}"/>
    <cellStyle name="Normal 2 3 2" xfId="23" xr:uid="{A4F46B4F-CF1A-4DE9-B1D8-26EA17311DBE}"/>
    <cellStyle name="Normal 2 4" xfId="46" xr:uid="{B5CDE015-70AE-4BEE-B667-F3B51339BEEB}"/>
    <cellStyle name="Normal 3" xfId="3" xr:uid="{AECECB74-996C-496D-9085-8A39A8858DFA}"/>
    <cellStyle name="Normal 3 2" xfId="9" xr:uid="{9F18C623-7698-457F-9BA7-ED3C78E84490}"/>
    <cellStyle name="Normal 3 3" xfId="40" xr:uid="{69B94E6C-706D-4822-A782-FA4D5C61BEBB}"/>
    <cellStyle name="Normal 3 4" xfId="10" xr:uid="{67DE7EDF-DB1F-49A0-B598-30E510C5A17D}"/>
    <cellStyle name="Normal 4" xfId="4" xr:uid="{7AA188A6-90F4-4F2F-B94F-447B107FDB2F}"/>
    <cellStyle name="Normal 4 2" xfId="18" xr:uid="{5FD47CDC-CA29-4CAE-84FA-2AB273755B09}"/>
    <cellStyle name="Normal 5" xfId="6" xr:uid="{0468BB7E-443D-4007-B4C4-8F62AE087858}"/>
    <cellStyle name="Normal 5 2" xfId="21" xr:uid="{00044DB1-E752-45FF-9193-5A994BD038D3}"/>
    <cellStyle name="Normal 5 3" xfId="32" xr:uid="{A53B098E-9775-472D-8DB9-AE0A592DE40A}"/>
    <cellStyle name="Normal 5 3 2" xfId="65" xr:uid="{9BA68059-3C32-43C2-84E4-41366E6BDF1C}"/>
    <cellStyle name="Normal 5 4" xfId="47" xr:uid="{ACFF9A38-3498-4D89-94B9-E4AF3B8D1E75}"/>
    <cellStyle name="Normal 5 5" xfId="19" xr:uid="{AA2C10BA-444D-4DE3-A055-B7384F2FD070}"/>
    <cellStyle name="Normal 5 6" xfId="56" xr:uid="{5D8A7DAB-7751-48F3-9E43-DEFA911B1D3D}"/>
    <cellStyle name="Normal 5 7" xfId="60" xr:uid="{0D3D43B1-FA58-46E1-9211-926867A775E3}"/>
    <cellStyle name="Normal 6" xfId="7" xr:uid="{54E536EC-7D89-49ED-9263-A1C47FB24355}"/>
    <cellStyle name="Normal 6 2" xfId="33" xr:uid="{9353E883-4972-4F16-8D2B-A5190EF48364}"/>
    <cellStyle name="Normal 6 3" xfId="26" xr:uid="{0959EC1F-8E09-4CEC-8F2C-A02E28EA35B3}"/>
    <cellStyle name="Normal 7" xfId="27" xr:uid="{01F9A126-765E-4EC4-8B18-6E5F439EF01F}"/>
    <cellStyle name="Normal 7 2" xfId="34" xr:uid="{C6DAC6D4-236E-4101-89E7-768D3876185F}"/>
    <cellStyle name="Normal 7 2 2" xfId="66" xr:uid="{48CB30BC-89B7-4B28-A05F-3C8592BA17EF}"/>
    <cellStyle name="Normal 7 3" xfId="39" xr:uid="{700BF79C-FDAF-4E2B-94E7-F29148D19CB0}"/>
    <cellStyle name="Normal 7 4" xfId="58" xr:uid="{A707B4B2-F430-4308-9423-565295301988}"/>
    <cellStyle name="Normal 7 5" xfId="8" xr:uid="{4E41C850-9C2D-4ACA-977D-F9C0EF3866B6}"/>
    <cellStyle name="Normal 7 5 2" xfId="70" xr:uid="{70FA4B29-4C6A-44A5-B67A-72438D83A8D6}"/>
    <cellStyle name="Normal 7 6" xfId="61" xr:uid="{ED6D4DD8-45BC-4D9A-9968-D9F8598C309A}"/>
    <cellStyle name="Normal 8" xfId="30" xr:uid="{6C42C8D9-AA12-4EA7-81F3-1194D41F4D2B}"/>
    <cellStyle name="Normal 9" xfId="38" xr:uid="{B1F6C727-3BCB-4381-A75C-E37D436EA219}"/>
    <cellStyle name="Normal 9 2" xfId="71" xr:uid="{07634E17-5E8C-414B-B8B2-179D6A2269C6}"/>
    <cellStyle name="Normal_Sheet1" xfId="75" xr:uid="{B1C527E6-4C79-4EF2-8A63-0156C2FEA5C3}"/>
    <cellStyle name="Percent 2" xfId="14" xr:uid="{620987B2-2386-4115-A4ED-A5EC1B0F3919}"/>
    <cellStyle name="Percent 2 2" xfId="42" xr:uid="{6B277A4F-8A13-4557-8F07-0304677A4A8B}"/>
    <cellStyle name="Нейтральный 2" xfId="51" xr:uid="{49FE9FA9-1B5E-4B9B-BE48-3E9785003197}"/>
    <cellStyle name="Обычный 2" xfId="12" xr:uid="{94667604-F3A0-498F-A9F0-2A42823EAC31}"/>
    <cellStyle name="Обычный 2 2" xfId="13" xr:uid="{3808ED85-0DEE-4D7D-A726-4AC07156DB1B}"/>
    <cellStyle name="Обычный 2 2 2" xfId="24" xr:uid="{2FE5FEC5-1F32-4332-9E68-7552852CB5AD}"/>
    <cellStyle name="Обычный 2 3" xfId="54" xr:uid="{DB4B4C6D-AC57-49AD-B8FB-8482C9A7F3D4}"/>
    <cellStyle name="Обычный 2 4" xfId="25" xr:uid="{201F20BB-6539-42E2-B929-74592F37BBB7}"/>
    <cellStyle name="Обычный 2 4 2" xfId="41" xr:uid="{CE2EC467-BC75-42D6-B336-9408D387FD65}"/>
    <cellStyle name="Обычный 3" xfId="15" xr:uid="{886EE4BA-EBCE-4A89-927F-4AA61BB13F52}"/>
    <cellStyle name="Обычный 3 2" xfId="28" xr:uid="{5AD1DD4B-CEE4-4862-86D2-9E094070AFCC}"/>
    <cellStyle name="Обычный 3 2 2" xfId="35" xr:uid="{914C9717-CAF5-4CB0-9726-404A80946F13}"/>
    <cellStyle name="Обычный 3 2 2 2" xfId="67" xr:uid="{014DFFBC-CF5D-4E67-BE6B-BAB3F13A05CB}"/>
    <cellStyle name="Обычный 3 2 3" xfId="44" xr:uid="{74C039DE-5D7B-4BE1-AF50-9A98058B406C}"/>
    <cellStyle name="Обычный 3 2 4" xfId="62" xr:uid="{47A46687-7FB7-4678-AEC6-2D92317E1CDB}"/>
    <cellStyle name="Обычный 3 3" xfId="29" xr:uid="{38758CAD-18B0-4A39-B33E-3EC1CB6995E6}"/>
    <cellStyle name="Обычный 3 3 2" xfId="36" xr:uid="{EF2DCE7F-63EA-42E7-BA75-D68B0113DB31}"/>
    <cellStyle name="Обычный 3 3 2 2" xfId="68" xr:uid="{E32AB708-3DA5-4873-A7DE-89EA4EA72EFC}"/>
    <cellStyle name="Обычный 3 3 3" xfId="45" xr:uid="{96B4F672-D96F-4401-97BD-DCE09577EB47}"/>
    <cellStyle name="Обычный 3 3 4" xfId="63" xr:uid="{0C69CB09-6CF6-42EC-8F1A-1AFB2144BD77}"/>
    <cellStyle name="Обычный 3 4" xfId="31" xr:uid="{AB141FC4-8806-488F-AFA8-7FFACF014D83}"/>
    <cellStyle name="Обычный 3 4 2" xfId="64" xr:uid="{F3F20CAA-0A58-41F1-AE8A-7733DD070B80}"/>
    <cellStyle name="Обычный 3 5" xfId="37" xr:uid="{45D10C89-D924-4E77-B153-70B4B30FED4A}"/>
    <cellStyle name="Обычный 3 6" xfId="52" xr:uid="{1654E7A7-F753-4467-BA62-9E660E778DD7}"/>
    <cellStyle name="Обычный 3 7" xfId="59" xr:uid="{93F6EFD6-80D2-437B-8254-D13F0C888AAB}"/>
    <cellStyle name="Обычный 4" xfId="53" xr:uid="{B94F4789-F918-4B59-A791-666588F543FB}"/>
    <cellStyle name="Финансовый 3" xfId="55" xr:uid="{9710C7C4-797A-49E6-B817-C84B919FF5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86"/>
  <sheetViews>
    <sheetView tabSelected="1" topLeftCell="A20" zoomScale="85" zoomScaleNormal="85" workbookViewId="0">
      <selection activeCell="I49" sqref="I49"/>
    </sheetView>
  </sheetViews>
  <sheetFormatPr defaultColWidth="12.5703125" defaultRowHeight="21.75" customHeight="1"/>
  <cols>
    <col min="1" max="1" width="4.5703125" style="9" customWidth="1"/>
    <col min="2" max="2" width="7.85546875" style="9" customWidth="1"/>
    <col min="3" max="3" width="16" style="9" customWidth="1"/>
    <col min="4" max="4" width="16.42578125" style="9" customWidth="1"/>
    <col min="5" max="5" width="12.5703125" style="9"/>
    <col min="6" max="6" width="11.85546875" style="9" customWidth="1"/>
    <col min="7" max="7" width="12.5703125" style="9"/>
    <col min="8" max="8" width="16.85546875" style="32" customWidth="1"/>
    <col min="9" max="9" width="13.42578125" style="9" customWidth="1"/>
    <col min="10" max="10" width="8.42578125" style="9" customWidth="1"/>
    <col min="11" max="13" width="12.5703125" style="9"/>
    <col min="14" max="14" width="13.140625" style="9" bestFit="1" customWidth="1"/>
    <col min="15" max="16384" width="12.5703125" style="9"/>
  </cols>
  <sheetData>
    <row r="1" spans="1:26" ht="21.75" customHeight="1">
      <c r="A1" s="5"/>
      <c r="B1" s="37" t="s">
        <v>0</v>
      </c>
      <c r="C1" s="37" t="s">
        <v>1</v>
      </c>
      <c r="D1" s="39" t="s">
        <v>2</v>
      </c>
      <c r="E1" s="40"/>
      <c r="F1" s="40"/>
      <c r="G1" s="40"/>
      <c r="H1" s="41"/>
      <c r="I1" s="6"/>
      <c r="J1" s="6"/>
      <c r="K1" s="42" t="s">
        <v>3</v>
      </c>
      <c r="L1" s="43"/>
      <c r="M1" s="7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21.75" customHeight="1" thickBot="1">
      <c r="A2" s="5"/>
      <c r="B2" s="38"/>
      <c r="C2" s="38"/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10" t="s">
        <v>9</v>
      </c>
      <c r="J2" s="12" t="s">
        <v>10</v>
      </c>
      <c r="K2" s="13" t="s">
        <v>11</v>
      </c>
      <c r="L2" s="14" t="s">
        <v>12</v>
      </c>
      <c r="M2" s="7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21.75" customHeight="1">
      <c r="A3" s="7"/>
      <c r="B3" s="44" t="s">
        <v>345</v>
      </c>
      <c r="C3" s="45" t="s">
        <v>390</v>
      </c>
      <c r="D3" s="15" t="s">
        <v>390</v>
      </c>
      <c r="E3" s="16" t="s">
        <v>344</v>
      </c>
      <c r="F3" s="33">
        <v>2</v>
      </c>
      <c r="G3" s="17">
        <v>794</v>
      </c>
      <c r="H3" s="15" t="s">
        <v>390</v>
      </c>
      <c r="I3" s="18">
        <v>8400</v>
      </c>
      <c r="J3" s="19" t="s">
        <v>13</v>
      </c>
      <c r="K3" s="20">
        <v>46266</v>
      </c>
      <c r="L3" s="21">
        <v>46477</v>
      </c>
      <c r="M3" s="22" t="s">
        <v>166</v>
      </c>
      <c r="N3" s="8"/>
      <c r="O3" s="8"/>
      <c r="P3" s="8" t="str">
        <f t="shared" ref="P3:P49" si="0">CONCATENATE("Lot"," ","nr. "," ",B3," ",C3)</f>
        <v>Lot nr.  1 Lot nr.  1 Pensă bipolară laporoscopică curbată</v>
      </c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21.75" customHeight="1">
      <c r="A4" s="7"/>
      <c r="B4" s="44" t="s">
        <v>346</v>
      </c>
      <c r="C4" s="45" t="s">
        <v>391</v>
      </c>
      <c r="D4" s="23" t="s">
        <v>391</v>
      </c>
      <c r="E4" s="24" t="s">
        <v>344</v>
      </c>
      <c r="F4" s="33">
        <v>2</v>
      </c>
      <c r="G4" s="25">
        <v>794</v>
      </c>
      <c r="H4" s="23" t="s">
        <v>391</v>
      </c>
      <c r="I4" s="26">
        <v>24000</v>
      </c>
      <c r="J4" s="27" t="s">
        <v>13</v>
      </c>
      <c r="K4" s="20">
        <v>46266</v>
      </c>
      <c r="L4" s="21">
        <v>46477</v>
      </c>
      <c r="M4" s="22" t="s">
        <v>167</v>
      </c>
      <c r="N4" s="28">
        <f>I4+I5</f>
        <v>26600</v>
      </c>
      <c r="O4" s="8"/>
      <c r="P4" s="8" t="str">
        <f t="shared" si="0"/>
        <v>Lot nr.  2 Lot nr.  2 Pensă bipolară laporoscopică dreaptă</v>
      </c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21.75" customHeight="1">
      <c r="A5" s="7"/>
      <c r="B5" s="44" t="s">
        <v>347</v>
      </c>
      <c r="C5" s="45" t="s">
        <v>392</v>
      </c>
      <c r="D5" s="23" t="s">
        <v>392</v>
      </c>
      <c r="E5" s="24" t="s">
        <v>344</v>
      </c>
      <c r="F5" s="33">
        <v>2</v>
      </c>
      <c r="G5" s="29">
        <v>794</v>
      </c>
      <c r="H5" s="23" t="s">
        <v>392</v>
      </c>
      <c r="I5" s="26">
        <v>2600</v>
      </c>
      <c r="J5" s="30" t="s">
        <v>13</v>
      </c>
      <c r="K5" s="20">
        <v>46266</v>
      </c>
      <c r="L5" s="21">
        <v>46477</v>
      </c>
      <c r="M5" s="22" t="s">
        <v>170</v>
      </c>
      <c r="N5" s="28" t="e">
        <f>#REF!+I6</f>
        <v>#REF!</v>
      </c>
      <c r="O5" s="8"/>
      <c r="P5" s="8" t="str">
        <f t="shared" si="0"/>
        <v>Lot nr.  3 Lot nr.  3 Electrod de coagulare și disecție, în formă de L</v>
      </c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21.75" customHeight="1">
      <c r="A6" s="7"/>
      <c r="B6" s="44" t="s">
        <v>348</v>
      </c>
      <c r="C6" s="45" t="s">
        <v>393</v>
      </c>
      <c r="D6" s="23" t="s">
        <v>393</v>
      </c>
      <c r="E6" s="24" t="s">
        <v>344</v>
      </c>
      <c r="F6" s="33">
        <v>2</v>
      </c>
      <c r="G6" s="25">
        <v>794</v>
      </c>
      <c r="H6" s="23" t="s">
        <v>393</v>
      </c>
      <c r="I6" s="26">
        <v>2600</v>
      </c>
      <c r="J6" s="30" t="s">
        <v>13</v>
      </c>
      <c r="K6" s="20">
        <v>46266</v>
      </c>
      <c r="L6" s="21">
        <v>46477</v>
      </c>
      <c r="M6" s="22" t="s">
        <v>172</v>
      </c>
      <c r="N6" s="8"/>
      <c r="O6" s="8"/>
      <c r="P6" s="8" t="str">
        <f t="shared" si="0"/>
        <v>Lot nr.  4 Lot nr.  4 Electrod de coagulare și disecție în formă de spatulă</v>
      </c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21.75" customHeight="1">
      <c r="A7" s="7"/>
      <c r="B7" s="44" t="s">
        <v>349</v>
      </c>
      <c r="C7" s="45" t="s">
        <v>394</v>
      </c>
      <c r="D7" s="23" t="s">
        <v>394</v>
      </c>
      <c r="E7" s="24" t="s">
        <v>344</v>
      </c>
      <c r="F7" s="33">
        <v>2</v>
      </c>
      <c r="G7" s="29">
        <v>794</v>
      </c>
      <c r="H7" s="23" t="s">
        <v>394</v>
      </c>
      <c r="I7" s="26">
        <v>2600</v>
      </c>
      <c r="J7" s="30" t="s">
        <v>13</v>
      </c>
      <c r="K7" s="20">
        <v>46266</v>
      </c>
      <c r="L7" s="21">
        <v>46477</v>
      </c>
      <c r="M7" s="22" t="s">
        <v>174</v>
      </c>
      <c r="N7" s="8"/>
      <c r="O7" s="8"/>
      <c r="P7" s="8" t="str">
        <f t="shared" si="0"/>
        <v>Lot nr.  5 Lot nr.  5 Electrod de coagulare și disecție în formă de bilă</v>
      </c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21.75" customHeight="1">
      <c r="A8" s="7"/>
      <c r="B8" s="44" t="s">
        <v>350</v>
      </c>
      <c r="C8" s="45" t="s">
        <v>395</v>
      </c>
      <c r="D8" s="23" t="s">
        <v>395</v>
      </c>
      <c r="E8" s="24" t="s">
        <v>344</v>
      </c>
      <c r="F8" s="33">
        <v>6</v>
      </c>
      <c r="G8" s="25">
        <v>794</v>
      </c>
      <c r="H8" s="23" t="s">
        <v>395</v>
      </c>
      <c r="I8" s="26">
        <v>33000</v>
      </c>
      <c r="J8" s="30" t="s">
        <v>13</v>
      </c>
      <c r="K8" s="20">
        <v>46266</v>
      </c>
      <c r="L8" s="21">
        <v>46477</v>
      </c>
      <c r="M8" s="22" t="s">
        <v>175</v>
      </c>
      <c r="N8" s="28"/>
      <c r="O8" s="8"/>
      <c r="P8" s="8" t="str">
        <f t="shared" si="0"/>
        <v>Lot nr.  6 Lot nr.  6 Trocar pentru instrumente 10-11 mm</v>
      </c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21.75" customHeight="1">
      <c r="A9" s="7"/>
      <c r="B9" s="44" t="s">
        <v>351</v>
      </c>
      <c r="C9" s="45" t="s">
        <v>396</v>
      </c>
      <c r="D9" s="23" t="s">
        <v>396</v>
      </c>
      <c r="E9" s="24" t="s">
        <v>344</v>
      </c>
      <c r="F9" s="34">
        <v>6</v>
      </c>
      <c r="G9" s="29">
        <v>794</v>
      </c>
      <c r="H9" s="23" t="s">
        <v>396</v>
      </c>
      <c r="I9" s="26">
        <v>33000</v>
      </c>
      <c r="J9" s="30" t="s">
        <v>13</v>
      </c>
      <c r="K9" s="20">
        <v>46266</v>
      </c>
      <c r="L9" s="21">
        <v>46477</v>
      </c>
      <c r="M9" s="22" t="s">
        <v>177</v>
      </c>
      <c r="N9" s="8"/>
      <c r="O9" s="8"/>
      <c r="P9" s="8" t="str">
        <f t="shared" si="0"/>
        <v xml:space="preserve">Lot nr.  7 Lot nr.  7 Trocar pentru instrumente de 5-
6 mm
</v>
      </c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21.75" customHeight="1">
      <c r="A10" s="8"/>
      <c r="B10" s="44" t="s">
        <v>352</v>
      </c>
      <c r="C10" s="45" t="s">
        <v>397</v>
      </c>
      <c r="D10" s="23" t="s">
        <v>397</v>
      </c>
      <c r="E10" s="24" t="s">
        <v>344</v>
      </c>
      <c r="F10" s="34">
        <v>6</v>
      </c>
      <c r="G10" s="25">
        <v>794</v>
      </c>
      <c r="H10" s="23" t="s">
        <v>397</v>
      </c>
      <c r="I10" s="26">
        <v>10000.02</v>
      </c>
      <c r="J10" s="30" t="s">
        <v>13</v>
      </c>
      <c r="K10" s="20">
        <v>46266</v>
      </c>
      <c r="L10" s="21">
        <v>46477</v>
      </c>
      <c r="M10" s="8"/>
      <c r="N10" s="8"/>
      <c r="O10" s="8"/>
      <c r="P10" s="8" t="str">
        <f t="shared" si="0"/>
        <v>Lot nr.  8 Lot nr.  8 Reductor trocar</v>
      </c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21.75" customHeight="1">
      <c r="A11" s="8"/>
      <c r="B11" s="44" t="s">
        <v>353</v>
      </c>
      <c r="C11" s="45" t="s">
        <v>398</v>
      </c>
      <c r="D11" s="23" t="s">
        <v>398</v>
      </c>
      <c r="E11" s="24" t="s">
        <v>344</v>
      </c>
      <c r="F11" s="34">
        <v>2</v>
      </c>
      <c r="G11" s="29">
        <v>794</v>
      </c>
      <c r="H11" s="23" t="s">
        <v>398</v>
      </c>
      <c r="I11" s="26">
        <v>8400</v>
      </c>
      <c r="J11" s="30" t="s">
        <v>13</v>
      </c>
      <c r="K11" s="20">
        <v>46266</v>
      </c>
      <c r="L11" s="21">
        <v>46477</v>
      </c>
      <c r="M11" s="8"/>
      <c r="N11" s="8"/>
      <c r="O11" s="8"/>
      <c r="P11" s="8" t="str">
        <f t="shared" si="0"/>
        <v>Lot nr.  9 Lot nr.  9 Set pensă pentru disecție/ apucare, tip Maryland, rotativă 360 grade</v>
      </c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21.75" customHeight="1">
      <c r="A12" s="8"/>
      <c r="B12" s="44" t="s">
        <v>354</v>
      </c>
      <c r="C12" s="45" t="s">
        <v>399</v>
      </c>
      <c r="D12" s="23" t="s">
        <v>399</v>
      </c>
      <c r="E12" s="24" t="s">
        <v>344</v>
      </c>
      <c r="F12" s="34">
        <v>2</v>
      </c>
      <c r="G12" s="25">
        <v>794</v>
      </c>
      <c r="H12" s="23" t="s">
        <v>399</v>
      </c>
      <c r="I12" s="26">
        <v>8400</v>
      </c>
      <c r="J12" s="30" t="s">
        <v>13</v>
      </c>
      <c r="K12" s="20">
        <v>46266</v>
      </c>
      <c r="L12" s="21">
        <v>46477</v>
      </c>
      <c r="M12" s="8"/>
      <c r="N12" s="8"/>
      <c r="O12" s="8"/>
      <c r="P12" s="8" t="str">
        <f t="shared" si="0"/>
        <v>Lot nr.  10 Lot nr.  10 Set pensă prehensiune fenestrată</v>
      </c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21.75" customHeight="1">
      <c r="A13" s="8"/>
      <c r="B13" s="44" t="s">
        <v>355</v>
      </c>
      <c r="C13" s="46" t="s">
        <v>400</v>
      </c>
      <c r="D13" s="8" t="s">
        <v>400</v>
      </c>
      <c r="E13" s="24" t="s">
        <v>344</v>
      </c>
      <c r="F13" s="35">
        <v>2</v>
      </c>
      <c r="G13" s="25">
        <v>794</v>
      </c>
      <c r="H13" s="31" t="s">
        <v>400</v>
      </c>
      <c r="I13" s="28">
        <v>8400</v>
      </c>
      <c r="J13" s="30" t="s">
        <v>13</v>
      </c>
      <c r="K13" s="20">
        <v>46266</v>
      </c>
      <c r="L13" s="21">
        <v>46477</v>
      </c>
      <c r="M13" s="8"/>
      <c r="N13" s="8"/>
      <c r="O13" s="8"/>
      <c r="P13" s="8" t="str">
        <f t="shared" si="0"/>
        <v>Lot nr.  11 Lot nr.  11 Set pensă pentru apucare, tip aligator, rotativă 360 grade</v>
      </c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21.75" customHeight="1">
      <c r="A14" s="8"/>
      <c r="B14" s="44" t="s">
        <v>356</v>
      </c>
      <c r="C14" s="46" t="s">
        <v>401</v>
      </c>
      <c r="D14" s="8" t="s">
        <v>401</v>
      </c>
      <c r="E14" s="24" t="s">
        <v>344</v>
      </c>
      <c r="F14" s="35">
        <v>2</v>
      </c>
      <c r="G14" s="25">
        <v>794</v>
      </c>
      <c r="H14" s="31" t="s">
        <v>401</v>
      </c>
      <c r="I14" s="8">
        <v>8800</v>
      </c>
      <c r="J14" s="30" t="s">
        <v>13</v>
      </c>
      <c r="K14" s="20">
        <v>46266</v>
      </c>
      <c r="L14" s="21">
        <v>46477</v>
      </c>
      <c r="M14" s="8"/>
      <c r="N14" s="8"/>
      <c r="O14" s="8"/>
      <c r="P14" s="8" t="str">
        <f t="shared" si="0"/>
        <v>Lot nr.  12 Lot nr.  12 Set pensă pentru apucare, atraumatică, rotativă 360 grade</v>
      </c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21.75" customHeight="1">
      <c r="A15" s="8"/>
      <c r="B15" s="44" t="s">
        <v>357</v>
      </c>
      <c r="C15" s="46" t="s">
        <v>402</v>
      </c>
      <c r="D15" s="8" t="s">
        <v>402</v>
      </c>
      <c r="E15" s="24" t="s">
        <v>344</v>
      </c>
      <c r="F15" s="35">
        <v>2</v>
      </c>
      <c r="G15" s="25">
        <v>794</v>
      </c>
      <c r="H15" s="31" t="s">
        <v>402</v>
      </c>
      <c r="I15" s="8">
        <v>8800</v>
      </c>
      <c r="J15" s="30" t="s">
        <v>13</v>
      </c>
      <c r="K15" s="20">
        <v>46266</v>
      </c>
      <c r="L15" s="21">
        <v>46477</v>
      </c>
      <c r="M15" s="8"/>
      <c r="N15" s="8"/>
      <c r="O15" s="8"/>
      <c r="P15" s="8" t="str">
        <f t="shared" si="0"/>
        <v>Lot nr.  13 Lot nr.  13 Set pensă pentru apucare, atraumatică, rotativă 360 grade</v>
      </c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21.75" customHeight="1">
      <c r="A16" s="8"/>
      <c r="B16" s="44" t="s">
        <v>358</v>
      </c>
      <c r="C16" s="46" t="s">
        <v>403</v>
      </c>
      <c r="D16" s="8" t="s">
        <v>403</v>
      </c>
      <c r="E16" s="24" t="s">
        <v>344</v>
      </c>
      <c r="F16" s="35">
        <v>2</v>
      </c>
      <c r="G16" s="25">
        <v>794</v>
      </c>
      <c r="H16" s="31" t="s">
        <v>403</v>
      </c>
      <c r="I16" s="8">
        <v>8800</v>
      </c>
      <c r="J16" s="30" t="s">
        <v>13</v>
      </c>
      <c r="K16" s="20">
        <v>46266</v>
      </c>
      <c r="L16" s="21">
        <v>46477</v>
      </c>
      <c r="M16" s="8"/>
      <c r="N16" s="8"/>
      <c r="O16" s="8"/>
      <c r="P16" s="8" t="str">
        <f t="shared" si="0"/>
        <v>Lot nr.  14 Lot nr.  14 Set pensă extractoare, rotativă 360 grade</v>
      </c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21.75" customHeight="1">
      <c r="A17" s="8"/>
      <c r="B17" s="44" t="s">
        <v>359</v>
      </c>
      <c r="C17" s="46" t="s">
        <v>404</v>
      </c>
      <c r="D17" s="8" t="s">
        <v>404</v>
      </c>
      <c r="E17" s="24" t="s">
        <v>344</v>
      </c>
      <c r="F17" s="35">
        <v>2</v>
      </c>
      <c r="G17" s="25">
        <v>794</v>
      </c>
      <c r="H17" s="31" t="s">
        <v>404</v>
      </c>
      <c r="I17" s="8">
        <v>18688</v>
      </c>
      <c r="J17" s="30" t="s">
        <v>13</v>
      </c>
      <c r="K17" s="20">
        <v>46266</v>
      </c>
      <c r="L17" s="21">
        <v>46477</v>
      </c>
      <c r="M17" s="8"/>
      <c r="N17" s="8"/>
      <c r="O17" s="8"/>
      <c r="P17" s="8" t="str">
        <f t="shared" si="0"/>
        <v>Lot nr.  15 Lot nr.  15 Set pensă pentru disecție/ apucare, atraumatică, rotativă 360 grade</v>
      </c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21.75" customHeight="1">
      <c r="A18" s="8"/>
      <c r="B18" s="44" t="s">
        <v>360</v>
      </c>
      <c r="C18" s="46" t="s">
        <v>405</v>
      </c>
      <c r="D18" s="8" t="s">
        <v>405</v>
      </c>
      <c r="E18" s="24" t="s">
        <v>344</v>
      </c>
      <c r="F18" s="35">
        <v>2</v>
      </c>
      <c r="G18" s="25">
        <v>794</v>
      </c>
      <c r="H18" s="31" t="s">
        <v>405</v>
      </c>
      <c r="I18" s="8">
        <v>8400</v>
      </c>
      <c r="J18" s="30" t="s">
        <v>13</v>
      </c>
      <c r="K18" s="20">
        <v>46266</v>
      </c>
      <c r="L18" s="21">
        <v>46477</v>
      </c>
      <c r="M18" s="8"/>
      <c r="N18" s="8"/>
      <c r="O18" s="8"/>
      <c r="P18" s="8" t="str">
        <f t="shared" si="0"/>
        <v>Lot nr.  16 Lot nr.  16 Set pensă pentru disecție/ apucare, rotativă 360 grade</v>
      </c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21.75" customHeight="1">
      <c r="A19" s="8"/>
      <c r="B19" s="44" t="s">
        <v>361</v>
      </c>
      <c r="C19" s="46" t="s">
        <v>406</v>
      </c>
      <c r="D19" s="8" t="s">
        <v>406</v>
      </c>
      <c r="E19" s="24" t="s">
        <v>344</v>
      </c>
      <c r="F19" s="35">
        <v>2</v>
      </c>
      <c r="G19" s="25">
        <v>794</v>
      </c>
      <c r="H19" s="31" t="s">
        <v>406</v>
      </c>
      <c r="I19" s="8">
        <v>8400</v>
      </c>
      <c r="J19" s="30" t="s">
        <v>13</v>
      </c>
      <c r="K19" s="20">
        <v>46266</v>
      </c>
      <c r="L19" s="21">
        <v>46477</v>
      </c>
      <c r="M19" s="8"/>
      <c r="N19" s="8"/>
      <c r="O19" s="8"/>
      <c r="P19" s="8" t="str">
        <f t="shared" si="0"/>
        <v>Lot nr.  17 Lot nr.  17 Set pensă pentru disecție/ apucare, rotativă 360 grade</v>
      </c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21.75" customHeight="1">
      <c r="A20" s="8"/>
      <c r="B20" s="44" t="s">
        <v>362</v>
      </c>
      <c r="C20" s="46" t="s">
        <v>407</v>
      </c>
      <c r="D20" s="8" t="s">
        <v>407</v>
      </c>
      <c r="E20" s="24" t="s">
        <v>344</v>
      </c>
      <c r="F20" s="35">
        <v>2</v>
      </c>
      <c r="G20" s="25">
        <v>794</v>
      </c>
      <c r="H20" s="31" t="s">
        <v>407</v>
      </c>
      <c r="I20" s="8">
        <v>8800</v>
      </c>
      <c r="J20" s="30" t="s">
        <v>13</v>
      </c>
      <c r="K20" s="20">
        <v>46266</v>
      </c>
      <c r="L20" s="21">
        <v>46477</v>
      </c>
      <c r="M20" s="8"/>
      <c r="N20" s="8"/>
      <c r="O20" s="8"/>
      <c r="P20" s="8" t="str">
        <f t="shared" si="0"/>
        <v xml:space="preserve">Lot nr.  18 Lot nr.  18 Pensă apucare atraumatică,
rotativă 360 grade
</v>
      </c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21.75" customHeight="1">
      <c r="A21" s="8"/>
      <c r="B21" s="44" t="s">
        <v>363</v>
      </c>
      <c r="C21" s="46" t="s">
        <v>408</v>
      </c>
      <c r="D21" s="8" t="s">
        <v>408</v>
      </c>
      <c r="E21" s="24" t="s">
        <v>344</v>
      </c>
      <c r="F21" s="35">
        <v>1</v>
      </c>
      <c r="G21" s="25">
        <v>794</v>
      </c>
      <c r="H21" s="31" t="s">
        <v>408</v>
      </c>
      <c r="I21" s="8">
        <v>4400</v>
      </c>
      <c r="J21" s="30" t="s">
        <v>13</v>
      </c>
      <c r="K21" s="20">
        <v>46266</v>
      </c>
      <c r="L21" s="21">
        <v>46477</v>
      </c>
      <c r="M21" s="8"/>
      <c r="N21" s="8"/>
      <c r="O21" s="8"/>
      <c r="P21" s="8" t="str">
        <f t="shared" si="0"/>
        <v>Lot nr.  19 Lot nr.  19 Set pensă extractoare, crocodil, rotativă 360 grade</v>
      </c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21.75" customHeight="1">
      <c r="A22" s="8"/>
      <c r="B22" s="44" t="s">
        <v>364</v>
      </c>
      <c r="C22" s="46" t="s">
        <v>409</v>
      </c>
      <c r="D22" s="8" t="s">
        <v>409</v>
      </c>
      <c r="E22" s="24" t="s">
        <v>344</v>
      </c>
      <c r="F22" s="35">
        <v>2</v>
      </c>
      <c r="G22" s="25">
        <v>794</v>
      </c>
      <c r="H22" s="31" t="s">
        <v>409</v>
      </c>
      <c r="I22" s="8">
        <v>8400</v>
      </c>
      <c r="J22" s="30" t="s">
        <v>13</v>
      </c>
      <c r="K22" s="20">
        <v>46266</v>
      </c>
      <c r="L22" s="21">
        <v>46477</v>
      </c>
      <c r="M22" s="8"/>
      <c r="N22" s="8"/>
      <c r="O22" s="8"/>
      <c r="P22" s="8" t="str">
        <f t="shared" si="0"/>
        <v>Lot nr.  20 Lot nr.  20 Set pensă pentru recuperare calculi, rotativă 360 grade</v>
      </c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21.75" customHeight="1">
      <c r="A23" s="8"/>
      <c r="B23" s="44" t="s">
        <v>365</v>
      </c>
      <c r="C23" s="46" t="s">
        <v>410</v>
      </c>
      <c r="D23" s="8" t="s">
        <v>410</v>
      </c>
      <c r="E23" s="24" t="s">
        <v>344</v>
      </c>
      <c r="F23" s="35">
        <v>2</v>
      </c>
      <c r="G23" s="25">
        <v>794</v>
      </c>
      <c r="H23" s="31" t="s">
        <v>410</v>
      </c>
      <c r="I23" s="8">
        <v>18688</v>
      </c>
      <c r="J23" s="30" t="s">
        <v>13</v>
      </c>
      <c r="K23" s="20">
        <v>46266</v>
      </c>
      <c r="L23" s="21">
        <v>46477</v>
      </c>
      <c r="M23" s="8"/>
      <c r="N23" s="8"/>
      <c r="O23" s="8"/>
      <c r="P23" s="8" t="str">
        <f t="shared" si="0"/>
        <v>Lot nr.  21 Lot nr.  21 Set foarfecă rotativă, 360 grade (Metzenbaum)</v>
      </c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21.75" customHeight="1">
      <c r="A24" s="8"/>
      <c r="B24" s="44" t="s">
        <v>366</v>
      </c>
      <c r="C24" s="46" t="s">
        <v>411</v>
      </c>
      <c r="D24" s="8" t="s">
        <v>411</v>
      </c>
      <c r="E24" s="24" t="s">
        <v>344</v>
      </c>
      <c r="F24" s="35">
        <v>2</v>
      </c>
      <c r="G24" s="25">
        <v>794</v>
      </c>
      <c r="H24" s="31" t="s">
        <v>411</v>
      </c>
      <c r="I24" s="8">
        <v>23388.16</v>
      </c>
      <c r="J24" s="30" t="s">
        <v>13</v>
      </c>
      <c r="K24" s="20">
        <v>46266</v>
      </c>
      <c r="L24" s="21">
        <v>46477</v>
      </c>
      <c r="M24" s="8"/>
      <c r="N24" s="8"/>
      <c r="O24" s="8"/>
      <c r="P24" s="8" t="str">
        <f t="shared" si="0"/>
        <v>Lot nr.  22 Lot nr.  22 Depărtător metalic în evandai</v>
      </c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21.75" customHeight="1">
      <c r="A25" s="8"/>
      <c r="B25" s="44" t="s">
        <v>367</v>
      </c>
      <c r="C25" s="46" t="s">
        <v>412</v>
      </c>
      <c r="D25" s="8" t="s">
        <v>412</v>
      </c>
      <c r="E25" s="24" t="s">
        <v>344</v>
      </c>
      <c r="F25" s="35">
        <v>2</v>
      </c>
      <c r="G25" s="25">
        <v>794</v>
      </c>
      <c r="H25" s="31" t="s">
        <v>412</v>
      </c>
      <c r="I25" s="8">
        <v>21000</v>
      </c>
      <c r="J25" s="30" t="s">
        <v>13</v>
      </c>
      <c r="K25" s="20">
        <v>46266</v>
      </c>
      <c r="L25" s="21">
        <v>46477</v>
      </c>
      <c r="M25" s="8"/>
      <c r="N25" s="8"/>
      <c r="O25" s="8"/>
      <c r="P25" s="8" t="str">
        <f t="shared" si="0"/>
        <v>Lot nr.  23 Lot nr.  23 Port- ac laporoscopic</v>
      </c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21.75" customHeight="1">
      <c r="A26" s="8"/>
      <c r="B26" s="44" t="s">
        <v>368</v>
      </c>
      <c r="C26" s="46" t="s">
        <v>413</v>
      </c>
      <c r="D26" s="8" t="s">
        <v>413</v>
      </c>
      <c r="E26" s="24" t="s">
        <v>344</v>
      </c>
      <c r="F26" s="35">
        <v>2</v>
      </c>
      <c r="G26" s="25">
        <v>794</v>
      </c>
      <c r="H26" s="31" t="s">
        <v>413</v>
      </c>
      <c r="I26" s="8">
        <v>5400</v>
      </c>
      <c r="J26" s="30" t="s">
        <v>13</v>
      </c>
      <c r="K26" s="20">
        <v>46266</v>
      </c>
      <c r="L26" s="21">
        <v>46477</v>
      </c>
      <c r="M26" s="8"/>
      <c r="N26" s="8"/>
      <c r="O26" s="8"/>
      <c r="P26" s="8" t="str">
        <f t="shared" si="0"/>
        <v>Lot nr.  24 Lot nr.  24 Aplicator clipuri titan, ML, rotativ 360 grade</v>
      </c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21.75" customHeight="1">
      <c r="A27" s="8"/>
      <c r="B27" s="44" t="s">
        <v>369</v>
      </c>
      <c r="C27" s="46" t="s">
        <v>414</v>
      </c>
      <c r="D27" s="8" t="s">
        <v>414</v>
      </c>
      <c r="E27" s="24" t="s">
        <v>344</v>
      </c>
      <c r="F27" s="35">
        <v>2</v>
      </c>
      <c r="G27" s="25">
        <v>794</v>
      </c>
      <c r="H27" s="31" t="s">
        <v>414</v>
      </c>
      <c r="I27" s="8">
        <v>2100</v>
      </c>
      <c r="J27" s="30" t="s">
        <v>13</v>
      </c>
      <c r="K27" s="20">
        <v>46266</v>
      </c>
      <c r="L27" s="21">
        <v>46477</v>
      </c>
      <c r="M27" s="8"/>
      <c r="N27" s="8"/>
      <c r="O27" s="8"/>
      <c r="P27" s="8" t="str">
        <f t="shared" si="0"/>
        <v>Lot nr.  25 Lot nr.  25 Tub cu ac pentru puncții</v>
      </c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21.75" customHeight="1">
      <c r="A28" s="8"/>
      <c r="B28" s="44" t="s">
        <v>370</v>
      </c>
      <c r="C28" s="47" t="s">
        <v>415</v>
      </c>
      <c r="D28" s="8" t="s">
        <v>415</v>
      </c>
      <c r="E28" s="24" t="s">
        <v>344</v>
      </c>
      <c r="F28" s="35">
        <v>2</v>
      </c>
      <c r="G28" s="25">
        <v>794</v>
      </c>
      <c r="H28" s="31" t="s">
        <v>415</v>
      </c>
      <c r="I28" s="8">
        <v>7400</v>
      </c>
      <c r="J28" s="30" t="s">
        <v>13</v>
      </c>
      <c r="K28" s="20">
        <v>46266</v>
      </c>
      <c r="L28" s="21">
        <v>46477</v>
      </c>
      <c r="M28" s="8"/>
      <c r="N28" s="8"/>
      <c r="O28" s="8"/>
      <c r="P28" s="8" t="str">
        <f t="shared" si="0"/>
        <v>Lot nr.  26 Lot nr.  26 Set Instrumente Laparoscopice</v>
      </c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8"/>
      <c r="B29" s="44" t="s">
        <v>371</v>
      </c>
      <c r="C29" s="48" t="s">
        <v>416</v>
      </c>
      <c r="D29" s="8" t="s">
        <v>416</v>
      </c>
      <c r="E29" s="24" t="s">
        <v>344</v>
      </c>
      <c r="F29" s="36">
        <v>1</v>
      </c>
      <c r="G29" s="25">
        <v>794</v>
      </c>
      <c r="H29" s="31" t="s">
        <v>416</v>
      </c>
      <c r="I29" s="8">
        <v>56006.75</v>
      </c>
      <c r="J29" s="30" t="s">
        <v>13</v>
      </c>
      <c r="K29" s="20">
        <v>46266</v>
      </c>
      <c r="L29" s="21">
        <v>46477</v>
      </c>
      <c r="M29" s="8"/>
      <c r="N29" s="8"/>
      <c r="O29" s="8"/>
      <c r="P29" s="8" t="str">
        <f t="shared" si="0"/>
        <v>Lot nr.  27 Lot nr.  27 Telescop rigid 0°</v>
      </c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21.75" customHeight="1">
      <c r="A30" s="8"/>
      <c r="B30" s="44" t="s">
        <v>372</v>
      </c>
      <c r="C30" s="48" t="s">
        <v>417</v>
      </c>
      <c r="D30" s="8" t="s">
        <v>417</v>
      </c>
      <c r="E30" s="24" t="s">
        <v>344</v>
      </c>
      <c r="F30" s="36">
        <v>1</v>
      </c>
      <c r="G30" s="25">
        <v>794</v>
      </c>
      <c r="H30" s="31" t="s">
        <v>417</v>
      </c>
      <c r="I30" s="8">
        <v>58876.52</v>
      </c>
      <c r="J30" s="30" t="s">
        <v>13</v>
      </c>
      <c r="K30" s="20">
        <v>46266</v>
      </c>
      <c r="L30" s="21">
        <v>46477</v>
      </c>
      <c r="M30" s="8"/>
      <c r="N30" s="8"/>
      <c r="O30" s="8"/>
      <c r="P30" s="8" t="str">
        <f t="shared" si="0"/>
        <v>Lot nr.  28 Lot nr.  28 Telescop rigid 30°</v>
      </c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21.75" customHeight="1">
      <c r="A31" s="8"/>
      <c r="B31" s="44" t="s">
        <v>373</v>
      </c>
      <c r="C31" s="48" t="s">
        <v>418</v>
      </c>
      <c r="D31" s="8" t="s">
        <v>418</v>
      </c>
      <c r="E31" s="24" t="s">
        <v>344</v>
      </c>
      <c r="F31" s="36">
        <v>1</v>
      </c>
      <c r="G31" s="25">
        <v>794</v>
      </c>
      <c r="H31" s="31" t="s">
        <v>418</v>
      </c>
      <c r="I31" s="8">
        <v>21151.34</v>
      </c>
      <c r="J31" s="30" t="s">
        <v>13</v>
      </c>
      <c r="K31" s="20">
        <v>46266</v>
      </c>
      <c r="L31" s="21">
        <v>46477</v>
      </c>
      <c r="M31" s="8"/>
      <c r="N31" s="8"/>
      <c r="O31" s="8"/>
      <c r="P31" s="8" t="str">
        <f t="shared" si="0"/>
        <v>Lot nr.  29 Lot nr.  29 Bronhoscop rigide universal (cu iluminare distală) Dim. 6</v>
      </c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21.75" customHeight="1">
      <c r="A32" s="8"/>
      <c r="B32" s="44" t="s">
        <v>374</v>
      </c>
      <c r="C32" s="48" t="s">
        <v>419</v>
      </c>
      <c r="D32" s="8" t="s">
        <v>419</v>
      </c>
      <c r="E32" s="24" t="s">
        <v>344</v>
      </c>
      <c r="F32" s="36">
        <v>1</v>
      </c>
      <c r="G32" s="25">
        <v>794</v>
      </c>
      <c r="H32" s="31" t="s">
        <v>419</v>
      </c>
      <c r="I32" s="8">
        <v>21151.34</v>
      </c>
      <c r="J32" s="30" t="s">
        <v>13</v>
      </c>
      <c r="K32" s="20">
        <v>46266</v>
      </c>
      <c r="L32" s="21">
        <v>46477</v>
      </c>
      <c r="M32" s="8"/>
      <c r="N32" s="8"/>
      <c r="O32" s="8"/>
      <c r="P32" s="8" t="str">
        <f t="shared" si="0"/>
        <v>Lot nr.  30 Lot nr.  30 Bronhoscop rigide universal (cu iluminare distală) Dim. 6.5</v>
      </c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21.75" customHeight="1">
      <c r="A33" s="8"/>
      <c r="B33" s="44" t="s">
        <v>375</v>
      </c>
      <c r="C33" s="48" t="s">
        <v>420</v>
      </c>
      <c r="D33" s="8" t="s">
        <v>420</v>
      </c>
      <c r="E33" s="24" t="s">
        <v>344</v>
      </c>
      <c r="F33" s="36">
        <v>1</v>
      </c>
      <c r="G33" s="25">
        <v>794</v>
      </c>
      <c r="H33" s="31" t="s">
        <v>420</v>
      </c>
      <c r="I33" s="8">
        <v>21151.34</v>
      </c>
      <c r="J33" s="30" t="s">
        <v>13</v>
      </c>
      <c r="K33" s="20">
        <v>46266</v>
      </c>
      <c r="L33" s="21">
        <v>46477</v>
      </c>
      <c r="M33" s="8"/>
      <c r="N33" s="8"/>
      <c r="O33" s="8"/>
      <c r="P33" s="8" t="str">
        <f t="shared" si="0"/>
        <v>Lot nr.  31 Lot nr.  31 Bronhoscop rigide universal (cu iluminare distală) Dim. 7.5</v>
      </c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21.75" customHeight="1">
      <c r="A34" s="8"/>
      <c r="B34" s="44" t="s">
        <v>376</v>
      </c>
      <c r="C34" s="48" t="s">
        <v>421</v>
      </c>
      <c r="D34" s="8" t="s">
        <v>421</v>
      </c>
      <c r="E34" s="24" t="s">
        <v>344</v>
      </c>
      <c r="F34" s="36">
        <v>1</v>
      </c>
      <c r="G34" s="25">
        <v>794</v>
      </c>
      <c r="H34" s="31" t="s">
        <v>421</v>
      </c>
      <c r="I34" s="8">
        <v>21151.34</v>
      </c>
      <c r="J34" s="30" t="s">
        <v>13</v>
      </c>
      <c r="K34" s="20">
        <v>46266</v>
      </c>
      <c r="L34" s="21">
        <v>46477</v>
      </c>
      <c r="M34" s="8"/>
      <c r="N34" s="8"/>
      <c r="O34" s="8"/>
      <c r="P34" s="8" t="str">
        <f t="shared" si="0"/>
        <v>Lot nr.  32 Lot nr.  32 Bronhoscop rigide universal (cu iluminare distală) Dim. 8.5</v>
      </c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21.75" customHeight="1">
      <c r="A35" s="8"/>
      <c r="B35" s="44" t="s">
        <v>377</v>
      </c>
      <c r="C35" s="48" t="s">
        <v>422</v>
      </c>
      <c r="D35" s="8" t="s">
        <v>422</v>
      </c>
      <c r="E35" s="24" t="s">
        <v>344</v>
      </c>
      <c r="F35" s="36">
        <v>1</v>
      </c>
      <c r="G35" s="25">
        <v>794</v>
      </c>
      <c r="H35" s="31" t="s">
        <v>422</v>
      </c>
      <c r="I35" s="8">
        <v>21151.34</v>
      </c>
      <c r="J35" s="30" t="s">
        <v>13</v>
      </c>
      <c r="K35" s="20">
        <v>46266</v>
      </c>
      <c r="L35" s="21">
        <v>46477</v>
      </c>
      <c r="M35" s="8"/>
      <c r="N35" s="8"/>
      <c r="O35" s="8"/>
      <c r="P35" s="8" t="str">
        <f t="shared" si="0"/>
        <v>Lot nr.  33 Lot nr.  33 Bronhoscop rigide universal (cu iluminare distală) Dim. 9</v>
      </c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21.75" customHeight="1">
      <c r="A36" s="8"/>
      <c r="B36" s="44" t="s">
        <v>378</v>
      </c>
      <c r="C36" s="48" t="s">
        <v>423</v>
      </c>
      <c r="D36" s="8" t="s">
        <v>423</v>
      </c>
      <c r="E36" s="24" t="s">
        <v>344</v>
      </c>
      <c r="F36" s="36">
        <v>1</v>
      </c>
      <c r="G36" s="25">
        <v>794</v>
      </c>
      <c r="H36" s="31" t="s">
        <v>423</v>
      </c>
      <c r="I36" s="8">
        <v>21151.34</v>
      </c>
      <c r="J36" s="30" t="s">
        <v>13</v>
      </c>
      <c r="K36" s="20">
        <v>46266</v>
      </c>
      <c r="L36" s="21">
        <v>46477</v>
      </c>
      <c r="M36" s="8"/>
      <c r="N36" s="8"/>
      <c r="O36" s="8"/>
      <c r="P36" s="8" t="str">
        <f t="shared" si="0"/>
        <v>Lot nr.  34 Lot nr.  34 Bronhoscop rigide universal (cu iluminare distală) Dim. 9.5</v>
      </c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21.75" customHeight="1">
      <c r="A37" s="8"/>
      <c r="B37" s="44" t="s">
        <v>379</v>
      </c>
      <c r="C37" s="48" t="s">
        <v>424</v>
      </c>
      <c r="D37" s="8" t="s">
        <v>424</v>
      </c>
      <c r="E37" s="24" t="s">
        <v>344</v>
      </c>
      <c r="F37" s="36">
        <v>1</v>
      </c>
      <c r="G37" s="25">
        <v>794</v>
      </c>
      <c r="H37" s="31" t="s">
        <v>424</v>
      </c>
      <c r="I37" s="8">
        <v>21151.34</v>
      </c>
      <c r="J37" s="30" t="s">
        <v>13</v>
      </c>
      <c r="K37" s="20">
        <v>46266</v>
      </c>
      <c r="L37" s="21">
        <v>46477</v>
      </c>
      <c r="M37" s="8"/>
      <c r="N37" s="8"/>
      <c r="O37" s="8"/>
      <c r="P37" s="8" t="str">
        <f t="shared" si="0"/>
        <v>Lot nr.  35 Lot nr.  35 Bronhoscop rigide universal (cu iluminare distală) Dim. 10</v>
      </c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21.75" customHeight="1">
      <c r="A38" s="8"/>
      <c r="B38" s="44" t="s">
        <v>380</v>
      </c>
      <c r="C38" s="48" t="s">
        <v>425</v>
      </c>
      <c r="D38" s="8" t="s">
        <v>425</v>
      </c>
      <c r="E38" s="24" t="s">
        <v>344</v>
      </c>
      <c r="F38" s="36">
        <v>1</v>
      </c>
      <c r="G38" s="25">
        <v>794</v>
      </c>
      <c r="H38" s="31" t="s">
        <v>425</v>
      </c>
      <c r="I38" s="8">
        <v>14371.94</v>
      </c>
      <c r="J38" s="30" t="s">
        <v>13</v>
      </c>
      <c r="K38" s="20">
        <v>46266</v>
      </c>
      <c r="L38" s="21">
        <v>46477</v>
      </c>
      <c r="M38" s="8"/>
      <c r="N38" s="8"/>
      <c r="O38" s="8"/>
      <c r="P38" s="8" t="str">
        <f t="shared" si="0"/>
        <v>Lot nr.  36 Lot nr.  36 Bronhoscop operator cu lumen complet</v>
      </c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21.75" customHeight="1">
      <c r="A39" s="8"/>
      <c r="B39" s="44" t="s">
        <v>381</v>
      </c>
      <c r="C39" s="48" t="s">
        <v>426</v>
      </c>
      <c r="D39" s="8" t="s">
        <v>426</v>
      </c>
      <c r="E39" s="24" t="s">
        <v>344</v>
      </c>
      <c r="F39" s="36">
        <v>1</v>
      </c>
      <c r="G39" s="25">
        <v>794</v>
      </c>
      <c r="H39" s="31" t="s">
        <v>426</v>
      </c>
      <c r="I39" s="8">
        <v>14371.94</v>
      </c>
      <c r="J39" s="30" t="s">
        <v>13</v>
      </c>
      <c r="K39" s="20">
        <v>46266</v>
      </c>
      <c r="L39" s="21">
        <v>46477</v>
      </c>
      <c r="M39" s="8"/>
      <c r="N39" s="8"/>
      <c r="O39" s="8"/>
      <c r="P39" s="8" t="str">
        <f t="shared" si="0"/>
        <v>Lot nr.  37 Lot nr.  37 Traheoscop rigid universal</v>
      </c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21.75" customHeight="1">
      <c r="A40" s="8"/>
      <c r="B40" s="44" t="s">
        <v>382</v>
      </c>
      <c r="C40" s="48" t="s">
        <v>427</v>
      </c>
      <c r="D40" s="8" t="s">
        <v>427</v>
      </c>
      <c r="E40" s="24" t="s">
        <v>344</v>
      </c>
      <c r="F40" s="36">
        <v>1</v>
      </c>
      <c r="G40" s="25">
        <v>794</v>
      </c>
      <c r="H40" s="31" t="s">
        <v>427</v>
      </c>
      <c r="I40" s="8">
        <v>14371.94</v>
      </c>
      <c r="J40" s="30" t="s">
        <v>13</v>
      </c>
      <c r="K40" s="20">
        <v>46266</v>
      </c>
      <c r="L40" s="21">
        <v>46477</v>
      </c>
      <c r="M40" s="8"/>
      <c r="N40" s="8"/>
      <c r="O40" s="8"/>
      <c r="P40" s="8" t="str">
        <f t="shared" si="0"/>
        <v>Lot nr.  38 Lot nr.  38 Traheoscop rigid universal 7.5</v>
      </c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21.75" customHeight="1">
      <c r="A41" s="8"/>
      <c r="B41" s="44" t="s">
        <v>383</v>
      </c>
      <c r="C41" s="48" t="s">
        <v>428</v>
      </c>
      <c r="D41" s="8" t="s">
        <v>428</v>
      </c>
      <c r="E41" s="24" t="s">
        <v>344</v>
      </c>
      <c r="F41" s="36">
        <v>1</v>
      </c>
      <c r="G41" s="25">
        <v>794</v>
      </c>
      <c r="H41" s="31" t="s">
        <v>428</v>
      </c>
      <c r="I41" s="8">
        <v>14371.94</v>
      </c>
      <c r="J41" s="30" t="s">
        <v>13</v>
      </c>
      <c r="K41" s="20">
        <v>46266</v>
      </c>
      <c r="L41" s="21">
        <v>46477</v>
      </c>
      <c r="M41" s="8"/>
      <c r="N41" s="8"/>
      <c r="O41" s="8"/>
      <c r="P41" s="8" t="str">
        <f t="shared" si="0"/>
        <v>Lot nr.  39 Lot nr.  39 Traheoscop rigid universal 8.5</v>
      </c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21.75" customHeight="1">
      <c r="A42" s="8"/>
      <c r="B42" s="44" t="s">
        <v>384</v>
      </c>
      <c r="C42" s="48" t="s">
        <v>429</v>
      </c>
      <c r="D42" s="8" t="s">
        <v>429</v>
      </c>
      <c r="E42" s="24" t="s">
        <v>344</v>
      </c>
      <c r="F42" s="36">
        <v>1</v>
      </c>
      <c r="G42" s="25">
        <v>794</v>
      </c>
      <c r="H42" s="31" t="s">
        <v>429</v>
      </c>
      <c r="I42" s="8">
        <v>14371.94</v>
      </c>
      <c r="J42" s="30" t="s">
        <v>13</v>
      </c>
      <c r="K42" s="20">
        <v>46266</v>
      </c>
      <c r="L42" s="21">
        <v>46477</v>
      </c>
      <c r="M42" s="8"/>
      <c r="N42" s="8"/>
      <c r="O42" s="8"/>
      <c r="P42" s="8" t="str">
        <f t="shared" si="0"/>
        <v>Lot nr.  40 Lot nr.  40 Traheoscop rigid operator 12</v>
      </c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21.75" customHeight="1">
      <c r="A43" s="8"/>
      <c r="B43" s="44" t="s">
        <v>385</v>
      </c>
      <c r="C43" s="48" t="s">
        <v>430</v>
      </c>
      <c r="D43" s="8" t="s">
        <v>430</v>
      </c>
      <c r="E43" s="24" t="s">
        <v>344</v>
      </c>
      <c r="F43" s="36">
        <v>1</v>
      </c>
      <c r="G43" s="25">
        <v>794</v>
      </c>
      <c r="H43" s="31" t="s">
        <v>430</v>
      </c>
      <c r="I43" s="8">
        <v>13635.97</v>
      </c>
      <c r="J43" s="30" t="s">
        <v>13</v>
      </c>
      <c r="K43" s="20">
        <v>46266</v>
      </c>
      <c r="L43" s="21">
        <v>46477</v>
      </c>
      <c r="M43" s="8"/>
      <c r="N43" s="8"/>
      <c r="O43" s="8"/>
      <c r="P43" s="8" t="str">
        <f t="shared" si="0"/>
        <v>Lot nr.  41 Lot nr.  41 Traheoscop rigid operator 14</v>
      </c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21.75" customHeight="1">
      <c r="A44" s="8"/>
      <c r="B44" s="44" t="s">
        <v>386</v>
      </c>
      <c r="C44" s="48" t="s">
        <v>431</v>
      </c>
      <c r="D44" s="8" t="s">
        <v>431</v>
      </c>
      <c r="E44" s="24" t="s">
        <v>344</v>
      </c>
      <c r="F44" s="36">
        <v>1</v>
      </c>
      <c r="G44" s="25">
        <v>794</v>
      </c>
      <c r="H44" s="31" t="s">
        <v>431</v>
      </c>
      <c r="I44" s="8">
        <v>59967.81</v>
      </c>
      <c r="J44" s="30" t="s">
        <v>13</v>
      </c>
      <c r="K44" s="20">
        <v>46266</v>
      </c>
      <c r="L44" s="21">
        <v>46477</v>
      </c>
      <c r="M44" s="8"/>
      <c r="N44" s="8"/>
      <c r="O44" s="8"/>
      <c r="P44" s="8" t="str">
        <f t="shared" si="0"/>
        <v>Lot nr.  42 Lot nr.  42 Set de instrumente pentru bronhoscopie rigidă</v>
      </c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21.75" customHeight="1">
      <c r="A45" s="8"/>
      <c r="B45" s="44" t="s">
        <v>387</v>
      </c>
      <c r="C45" s="48" t="s">
        <v>432</v>
      </c>
      <c r="D45" s="8" t="s">
        <v>432</v>
      </c>
      <c r="E45" s="24" t="s">
        <v>344</v>
      </c>
      <c r="F45" s="36">
        <v>1</v>
      </c>
      <c r="G45" s="25">
        <v>794</v>
      </c>
      <c r="H45" s="31" t="s">
        <v>432</v>
      </c>
      <c r="I45" s="8">
        <v>195959.73</v>
      </c>
      <c r="J45" s="30" t="s">
        <v>13</v>
      </c>
      <c r="K45" s="20">
        <v>46266</v>
      </c>
      <c r="L45" s="21">
        <v>46477</v>
      </c>
      <c r="M45" s="8"/>
      <c r="N45" s="8"/>
      <c r="O45" s="8"/>
      <c r="P45" s="8" t="str">
        <f t="shared" si="0"/>
        <v>Lot nr.  43 Lot nr.  43 Set de instrumente pentru bronhoscopie rigidă</v>
      </c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21.75" customHeight="1">
      <c r="A46" s="8"/>
      <c r="B46" s="44" t="s">
        <v>388</v>
      </c>
      <c r="C46" s="48" t="s">
        <v>433</v>
      </c>
      <c r="D46" s="8" t="s">
        <v>433</v>
      </c>
      <c r="E46" s="24" t="s">
        <v>344</v>
      </c>
      <c r="F46" s="36">
        <v>1</v>
      </c>
      <c r="G46" s="25">
        <v>794</v>
      </c>
      <c r="H46" s="31" t="s">
        <v>433</v>
      </c>
      <c r="I46" s="8">
        <v>4315.26</v>
      </c>
      <c r="J46" s="30" t="s">
        <v>13</v>
      </c>
      <c r="K46" s="20">
        <v>46266</v>
      </c>
      <c r="L46" s="21">
        <v>46477</v>
      </c>
      <c r="M46" s="8"/>
      <c r="N46" s="8"/>
      <c r="O46" s="8"/>
      <c r="P46" s="8" t="str">
        <f t="shared" si="0"/>
        <v>Lot nr.  44 Lot nr.  44 Set de instrumente pentru bronhoscopie rigidă</v>
      </c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21.75" customHeight="1">
      <c r="A47" s="8"/>
      <c r="B47" s="44" t="s">
        <v>389</v>
      </c>
      <c r="C47" s="48" t="s">
        <v>434</v>
      </c>
      <c r="D47" s="8" t="s">
        <v>434</v>
      </c>
      <c r="E47" s="24" t="s">
        <v>344</v>
      </c>
      <c r="F47" s="36">
        <v>1</v>
      </c>
      <c r="G47" s="25">
        <v>794</v>
      </c>
      <c r="H47" s="31" t="s">
        <v>434</v>
      </c>
      <c r="I47" s="8">
        <v>204673.75</v>
      </c>
      <c r="J47" s="30" t="s">
        <v>13</v>
      </c>
      <c r="K47" s="20">
        <v>46266</v>
      </c>
      <c r="L47" s="21">
        <v>46477</v>
      </c>
      <c r="M47" s="8"/>
      <c r="N47" s="8"/>
      <c r="O47" s="8"/>
      <c r="P47" s="8" t="str">
        <f t="shared" si="0"/>
        <v>Lot nr.  45 Lot nr.  45 Accesorii pentru video-bronhoscop flexibil</v>
      </c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21.75" customHeight="1">
      <c r="A48" s="8"/>
      <c r="B48" s="8"/>
      <c r="C48" s="8"/>
      <c r="D48" s="8"/>
      <c r="E48" s="8"/>
      <c r="F48" s="8"/>
      <c r="G48" s="8"/>
      <c r="H48" s="31"/>
      <c r="I48" s="28">
        <f>SUM(I3:I47)</f>
        <v>1116219.0499999998</v>
      </c>
      <c r="J48" s="8"/>
      <c r="K48" s="8"/>
      <c r="L48" s="8"/>
      <c r="M48" s="8"/>
      <c r="N48" s="8"/>
      <c r="O48" s="8"/>
      <c r="P48" s="8" t="str">
        <f t="shared" si="0"/>
        <v xml:space="preserve">Lot nr.   </v>
      </c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21.75" customHeight="1">
      <c r="A49" s="8"/>
      <c r="B49" s="8"/>
      <c r="C49" s="8"/>
      <c r="D49" s="8"/>
      <c r="E49" s="8"/>
      <c r="F49" s="8"/>
      <c r="G49" s="8"/>
      <c r="H49" s="31"/>
      <c r="I49" s="8"/>
      <c r="J49" s="8"/>
      <c r="K49" s="8"/>
      <c r="L49" s="8"/>
      <c r="M49" s="8"/>
      <c r="N49" s="8"/>
      <c r="O49" s="8"/>
      <c r="P49" s="8" t="str">
        <f t="shared" si="0"/>
        <v xml:space="preserve">Lot nr.   </v>
      </c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21.75" customHeight="1">
      <c r="A50" s="8"/>
      <c r="B50" s="8"/>
      <c r="C50" s="8"/>
      <c r="D50" s="8"/>
      <c r="E50" s="8"/>
      <c r="F50" s="8"/>
      <c r="G50" s="8"/>
      <c r="H50" s="31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21.75" customHeight="1">
      <c r="A51" s="8"/>
      <c r="B51" s="8"/>
      <c r="C51" s="8"/>
      <c r="D51" s="8"/>
      <c r="E51" s="8"/>
      <c r="F51" s="8"/>
      <c r="G51" s="8"/>
      <c r="H51" s="31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21.75" customHeight="1">
      <c r="A52" s="8"/>
      <c r="B52" s="8"/>
      <c r="C52" s="8"/>
      <c r="D52" s="8"/>
      <c r="E52" s="8"/>
      <c r="F52" s="8"/>
      <c r="G52" s="8"/>
      <c r="H52" s="31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21.75" customHeight="1">
      <c r="A53" s="8"/>
      <c r="B53" s="8"/>
      <c r="C53" s="8"/>
      <c r="D53" s="8"/>
      <c r="E53" s="8"/>
      <c r="F53" s="8"/>
      <c r="G53" s="8"/>
      <c r="H53" s="31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21.75" customHeight="1">
      <c r="A54" s="8"/>
      <c r="B54" s="8"/>
      <c r="C54" s="8"/>
      <c r="D54" s="8"/>
      <c r="E54" s="8"/>
      <c r="F54" s="8"/>
      <c r="G54" s="8"/>
      <c r="H54" s="31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21.75" customHeight="1">
      <c r="A55" s="8"/>
      <c r="B55" s="8"/>
      <c r="C55" s="8"/>
      <c r="D55" s="8"/>
      <c r="E55" s="8"/>
      <c r="F55" s="8"/>
      <c r="G55" s="8"/>
      <c r="H55" s="31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21.75" customHeight="1">
      <c r="A56" s="8"/>
      <c r="B56" s="8"/>
      <c r="C56" s="8"/>
      <c r="D56" s="8"/>
      <c r="E56" s="8"/>
      <c r="F56" s="8"/>
      <c r="G56" s="8"/>
      <c r="H56" s="31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21.75" customHeight="1">
      <c r="A57" s="8"/>
      <c r="B57" s="8"/>
      <c r="C57" s="8"/>
      <c r="D57" s="8"/>
      <c r="E57" s="8"/>
      <c r="F57" s="8"/>
      <c r="G57" s="8"/>
      <c r="H57" s="31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21.75" customHeight="1">
      <c r="A58" s="8"/>
      <c r="B58" s="8"/>
      <c r="C58" s="8"/>
      <c r="D58" s="8"/>
      <c r="E58" s="8"/>
      <c r="F58" s="8"/>
      <c r="G58" s="8"/>
      <c r="H58" s="31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21.75" customHeight="1">
      <c r="A59" s="8"/>
      <c r="B59" s="8"/>
      <c r="C59" s="8"/>
      <c r="D59" s="8"/>
      <c r="E59" s="8"/>
      <c r="F59" s="8"/>
      <c r="G59" s="8"/>
      <c r="H59" s="31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21.75" customHeight="1">
      <c r="A60" s="8"/>
      <c r="B60" s="8"/>
      <c r="C60" s="8"/>
      <c r="D60" s="8"/>
      <c r="E60" s="8"/>
      <c r="F60" s="8"/>
      <c r="G60" s="8"/>
      <c r="H60" s="31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21.75" customHeight="1">
      <c r="A61" s="8"/>
      <c r="B61" s="8"/>
      <c r="C61" s="8"/>
      <c r="D61" s="8"/>
      <c r="E61" s="8"/>
      <c r="F61" s="8"/>
      <c r="G61" s="8"/>
      <c r="H61" s="31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21.75" customHeight="1">
      <c r="A62" s="8"/>
      <c r="B62" s="8"/>
      <c r="C62" s="8"/>
      <c r="D62" s="8"/>
      <c r="E62" s="8"/>
      <c r="F62" s="8"/>
      <c r="G62" s="8"/>
      <c r="H62" s="31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21.75" customHeight="1">
      <c r="A63" s="8"/>
      <c r="B63" s="8"/>
      <c r="C63" s="8"/>
      <c r="D63" s="8"/>
      <c r="E63" s="8"/>
      <c r="F63" s="8"/>
      <c r="G63" s="8"/>
      <c r="H63" s="31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21.75" customHeight="1">
      <c r="A64" s="8"/>
      <c r="B64" s="8"/>
      <c r="C64" s="8"/>
      <c r="D64" s="8"/>
      <c r="E64" s="8"/>
      <c r="F64" s="8"/>
      <c r="G64" s="8"/>
      <c r="H64" s="31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21.75" customHeight="1">
      <c r="A65" s="8"/>
      <c r="B65" s="8"/>
      <c r="C65" s="8"/>
      <c r="D65" s="8"/>
      <c r="E65" s="8"/>
      <c r="F65" s="8"/>
      <c r="G65" s="8"/>
      <c r="H65" s="31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21.75" customHeight="1">
      <c r="A66" s="8"/>
      <c r="B66" s="8"/>
      <c r="C66" s="8"/>
      <c r="D66" s="8"/>
      <c r="E66" s="8"/>
      <c r="F66" s="8"/>
      <c r="G66" s="8"/>
      <c r="H66" s="31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21.75" customHeight="1">
      <c r="A67" s="8"/>
      <c r="B67" s="8"/>
      <c r="C67" s="8"/>
      <c r="D67" s="8"/>
      <c r="E67" s="8"/>
      <c r="F67" s="8"/>
      <c r="G67" s="8"/>
      <c r="H67" s="31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21.75" customHeight="1">
      <c r="A68" s="8"/>
      <c r="B68" s="8"/>
      <c r="C68" s="8"/>
      <c r="D68" s="8"/>
      <c r="E68" s="8"/>
      <c r="F68" s="8"/>
      <c r="G68" s="8"/>
      <c r="H68" s="31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21.75" customHeight="1">
      <c r="A69" s="8"/>
      <c r="B69" s="8"/>
      <c r="C69" s="8"/>
      <c r="D69" s="8"/>
      <c r="E69" s="8"/>
      <c r="F69" s="8"/>
      <c r="G69" s="8"/>
      <c r="H69" s="31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21.75" customHeight="1">
      <c r="A70" s="8"/>
      <c r="B70" s="8"/>
      <c r="C70" s="8"/>
      <c r="D70" s="8"/>
      <c r="E70" s="8"/>
      <c r="F70" s="8"/>
      <c r="G70" s="8"/>
      <c r="H70" s="31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21.75" customHeight="1">
      <c r="A71" s="8"/>
      <c r="B71" s="8"/>
      <c r="C71" s="8"/>
      <c r="D71" s="8"/>
      <c r="E71" s="8"/>
      <c r="F71" s="8"/>
      <c r="G71" s="8"/>
      <c r="H71" s="31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21.75" customHeight="1">
      <c r="A72" s="8"/>
      <c r="B72" s="8"/>
      <c r="C72" s="8"/>
      <c r="D72" s="8"/>
      <c r="E72" s="8"/>
      <c r="F72" s="8"/>
      <c r="G72" s="8"/>
      <c r="H72" s="31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21.75" customHeight="1">
      <c r="A73" s="8"/>
      <c r="B73" s="8"/>
      <c r="C73" s="8"/>
      <c r="D73" s="8"/>
      <c r="E73" s="8"/>
      <c r="F73" s="8"/>
      <c r="G73" s="8"/>
      <c r="H73" s="31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21.75" customHeight="1">
      <c r="A74" s="8"/>
      <c r="B74" s="8"/>
      <c r="C74" s="8"/>
      <c r="D74" s="8"/>
      <c r="E74" s="8"/>
      <c r="F74" s="8"/>
      <c r="G74" s="8"/>
      <c r="H74" s="31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21.75" customHeight="1">
      <c r="A75" s="8"/>
      <c r="B75" s="8"/>
      <c r="C75" s="8"/>
      <c r="D75" s="8"/>
      <c r="E75" s="8"/>
      <c r="F75" s="8"/>
      <c r="G75" s="8"/>
      <c r="H75" s="31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21.75" customHeight="1">
      <c r="A76" s="8"/>
      <c r="B76" s="8"/>
      <c r="C76" s="8"/>
      <c r="D76" s="8"/>
      <c r="E76" s="8"/>
      <c r="F76" s="8"/>
      <c r="G76" s="8"/>
      <c r="H76" s="31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21.75" customHeight="1">
      <c r="A77" s="8"/>
      <c r="B77" s="8"/>
      <c r="C77" s="8"/>
      <c r="D77" s="8"/>
      <c r="E77" s="8"/>
      <c r="F77" s="8"/>
      <c r="G77" s="8"/>
      <c r="H77" s="31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21.75" customHeight="1">
      <c r="A78" s="8"/>
      <c r="B78" s="8"/>
      <c r="C78" s="8"/>
      <c r="D78" s="8"/>
      <c r="E78" s="8"/>
      <c r="F78" s="8"/>
      <c r="G78" s="8"/>
      <c r="H78" s="31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21.75" customHeight="1">
      <c r="A79" s="8"/>
      <c r="B79" s="8"/>
      <c r="C79" s="8"/>
      <c r="D79" s="8"/>
      <c r="E79" s="8"/>
      <c r="F79" s="8"/>
      <c r="G79" s="8"/>
      <c r="H79" s="31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21.75" customHeight="1">
      <c r="A80" s="8"/>
      <c r="B80" s="8"/>
      <c r="C80" s="8"/>
      <c r="D80" s="8"/>
      <c r="E80" s="8"/>
      <c r="F80" s="8"/>
      <c r="G80" s="8"/>
      <c r="H80" s="31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21.75" customHeight="1">
      <c r="A81" s="8"/>
      <c r="B81" s="8"/>
      <c r="C81" s="8"/>
      <c r="D81" s="8"/>
      <c r="E81" s="8"/>
      <c r="F81" s="8"/>
      <c r="G81" s="8"/>
      <c r="H81" s="31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21.75" customHeight="1">
      <c r="A82" s="8"/>
      <c r="B82" s="8"/>
      <c r="C82" s="8"/>
      <c r="D82" s="8"/>
      <c r="E82" s="8"/>
      <c r="F82" s="8"/>
      <c r="G82" s="8"/>
      <c r="H82" s="31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21.75" customHeight="1">
      <c r="A83" s="8"/>
      <c r="B83" s="8"/>
      <c r="C83" s="8"/>
      <c r="D83" s="8"/>
      <c r="E83" s="8"/>
      <c r="F83" s="8"/>
      <c r="G83" s="8"/>
      <c r="H83" s="31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21.75" customHeight="1">
      <c r="A84" s="8"/>
      <c r="B84" s="8"/>
      <c r="C84" s="8"/>
      <c r="D84" s="8"/>
      <c r="E84" s="8"/>
      <c r="F84" s="8"/>
      <c r="G84" s="8"/>
      <c r="H84" s="31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21.75" customHeight="1">
      <c r="A85" s="8"/>
      <c r="B85" s="8"/>
      <c r="C85" s="8"/>
      <c r="D85" s="8"/>
      <c r="E85" s="8"/>
      <c r="F85" s="8"/>
      <c r="G85" s="8"/>
      <c r="H85" s="31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21.75" customHeight="1">
      <c r="A86" s="8"/>
      <c r="B86" s="8"/>
      <c r="C86" s="8"/>
      <c r="D86" s="8"/>
      <c r="E86" s="8"/>
      <c r="F86" s="8"/>
      <c r="G86" s="8"/>
      <c r="H86" s="31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</sheetData>
  <mergeCells count="4">
    <mergeCell ref="B1:B2"/>
    <mergeCell ref="C1:C2"/>
    <mergeCell ref="D1:H1"/>
    <mergeCell ref="K1:L1"/>
  </mergeCells>
  <phoneticPr fontId="2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topLeftCell="A298" workbookViewId="0">
      <selection activeCell="C121" sqref="C121"/>
    </sheetView>
  </sheetViews>
  <sheetFormatPr defaultColWidth="12.5703125" defaultRowHeight="15.75" customHeight="1"/>
  <sheetData>
    <row r="1" spans="1:26" ht="12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2"/>
      <c r="B4" s="2"/>
      <c r="C4" s="3" t="s">
        <v>329</v>
      </c>
      <c r="D4" s="2"/>
      <c r="E4" s="2"/>
      <c r="F4" s="2"/>
      <c r="G4" s="2"/>
      <c r="H4" s="2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>
      <c r="A5" s="2"/>
      <c r="B5" s="2"/>
      <c r="C5" s="1" t="s">
        <v>14</v>
      </c>
      <c r="D5" s="2"/>
      <c r="E5" s="2"/>
      <c r="F5" s="2"/>
      <c r="G5" s="2"/>
      <c r="H5" s="2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>
      <c r="A6" s="2"/>
      <c r="B6" s="2"/>
      <c r="C6" s="1" t="s">
        <v>15</v>
      </c>
      <c r="D6" s="2"/>
      <c r="E6" s="2"/>
      <c r="F6" s="2"/>
      <c r="G6" s="2"/>
      <c r="H6" s="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>
      <c r="A7" s="2"/>
      <c r="B7" s="2"/>
      <c r="C7" s="1" t="s">
        <v>16</v>
      </c>
      <c r="D7" s="2"/>
      <c r="E7" s="2"/>
      <c r="F7" s="2"/>
      <c r="G7" s="2"/>
      <c r="H7" s="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>
      <c r="A8" s="2"/>
      <c r="B8" s="2"/>
      <c r="C8" s="1" t="s">
        <v>17</v>
      </c>
      <c r="D8" s="2"/>
      <c r="E8" s="2"/>
      <c r="F8" s="2"/>
      <c r="G8" s="2"/>
      <c r="H8" s="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>
      <c r="A9" s="2"/>
      <c r="B9" s="2"/>
      <c r="C9" s="1" t="s">
        <v>18</v>
      </c>
      <c r="D9" s="2"/>
      <c r="E9" s="2"/>
      <c r="F9" s="2"/>
      <c r="G9" s="2"/>
      <c r="H9" s="2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>
      <c r="A10" s="2"/>
      <c r="B10" s="2"/>
      <c r="C10" s="4" t="s">
        <v>19</v>
      </c>
      <c r="D10" s="2"/>
      <c r="E10" s="2"/>
      <c r="F10" s="2"/>
      <c r="G10" s="2"/>
      <c r="H10" s="2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>
      <c r="A11" s="2"/>
      <c r="B11" s="2"/>
      <c r="C11" s="1" t="s">
        <v>20</v>
      </c>
      <c r="D11" s="2"/>
      <c r="E11" s="2"/>
      <c r="F11" s="2"/>
      <c r="G11" s="2"/>
      <c r="H11" s="2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>
      <c r="A12" s="2"/>
      <c r="B12" s="2"/>
      <c r="C12" s="1" t="s">
        <v>21</v>
      </c>
      <c r="D12" s="2"/>
      <c r="E12" s="2"/>
      <c r="F12" s="2"/>
      <c r="G12" s="2"/>
      <c r="H12" s="2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>
      <c r="A13" s="2"/>
      <c r="B13" s="2"/>
      <c r="C13" s="1" t="s">
        <v>22</v>
      </c>
      <c r="D13" s="2"/>
      <c r="E13" s="2"/>
      <c r="F13" s="2"/>
      <c r="G13" s="2"/>
      <c r="H13" s="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>
      <c r="A14" s="2"/>
      <c r="B14" s="2"/>
      <c r="C14" s="1" t="s">
        <v>23</v>
      </c>
      <c r="D14" s="2"/>
      <c r="E14" s="2"/>
      <c r="F14" s="2"/>
      <c r="G14" s="2"/>
      <c r="H14" s="2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>
      <c r="A15" s="2"/>
      <c r="B15" s="2"/>
      <c r="C15" s="1" t="s">
        <v>24</v>
      </c>
      <c r="D15" s="2"/>
      <c r="E15" s="2"/>
      <c r="F15" s="2"/>
      <c r="G15" s="2"/>
      <c r="H15" s="2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>
      <c r="A16" s="2"/>
      <c r="B16" s="2"/>
      <c r="C16" s="1" t="s">
        <v>25</v>
      </c>
      <c r="D16" s="2"/>
      <c r="E16" s="2"/>
      <c r="F16" s="2"/>
      <c r="G16" s="2"/>
      <c r="H16" s="2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>
      <c r="A17" s="2"/>
      <c r="B17" s="2"/>
      <c r="C17" s="1" t="s">
        <v>330</v>
      </c>
      <c r="D17" s="2"/>
      <c r="E17" s="2"/>
      <c r="F17" s="2"/>
      <c r="G17" s="2"/>
      <c r="H17" s="2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>
      <c r="A18" s="2"/>
      <c r="B18" s="2"/>
      <c r="C18" s="1" t="s">
        <v>26</v>
      </c>
      <c r="D18" s="2"/>
      <c r="E18" s="2"/>
      <c r="F18" s="2"/>
      <c r="G18" s="2"/>
      <c r="H18" s="2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>
      <c r="A19" s="2"/>
      <c r="B19" s="2"/>
      <c r="C19" s="1" t="s">
        <v>27</v>
      </c>
      <c r="D19" s="2"/>
      <c r="E19" s="2"/>
      <c r="F19" s="2"/>
      <c r="G19" s="2"/>
      <c r="H19" s="2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>
      <c r="A20" s="2"/>
      <c r="B20" s="2"/>
      <c r="C20" s="1" t="s">
        <v>28</v>
      </c>
      <c r="D20" s="2"/>
      <c r="E20" s="2"/>
      <c r="F20" s="2"/>
      <c r="G20" s="2"/>
      <c r="H20" s="2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>
      <c r="A21" s="2"/>
      <c r="B21" s="2"/>
      <c r="C21" s="1" t="s">
        <v>29</v>
      </c>
      <c r="D21" s="2"/>
      <c r="E21" s="2"/>
      <c r="F21" s="2"/>
      <c r="G21" s="2"/>
      <c r="H21" s="2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>
      <c r="A22" s="2"/>
      <c r="B22" s="2"/>
      <c r="C22" s="1" t="s">
        <v>30</v>
      </c>
      <c r="D22" s="2"/>
      <c r="E22" s="2"/>
      <c r="F22" s="2"/>
      <c r="G22" s="2"/>
      <c r="H22" s="2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>
      <c r="A23" s="2"/>
      <c r="B23" s="2"/>
      <c r="C23" s="1" t="s">
        <v>31</v>
      </c>
      <c r="D23" s="2"/>
      <c r="E23" s="2"/>
      <c r="F23" s="2"/>
      <c r="G23" s="2"/>
      <c r="H23" s="2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>
      <c r="A24" s="2"/>
      <c r="B24" s="2"/>
      <c r="C24" s="1" t="s">
        <v>32</v>
      </c>
      <c r="D24" s="2"/>
      <c r="E24" s="2"/>
      <c r="F24" s="2"/>
      <c r="G24" s="2"/>
      <c r="H24" s="2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>
      <c r="A25" s="2"/>
      <c r="B25" s="2"/>
      <c r="C25" s="1" t="s">
        <v>33</v>
      </c>
      <c r="D25" s="2"/>
      <c r="E25" s="2"/>
      <c r="F25" s="2"/>
      <c r="G25" s="2"/>
      <c r="H25" s="2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>
      <c r="A26" s="2"/>
      <c r="B26" s="2"/>
      <c r="C26" s="1" t="s">
        <v>34</v>
      </c>
      <c r="D26" s="2"/>
      <c r="E26" s="2"/>
      <c r="F26" s="2"/>
      <c r="G26" s="2"/>
      <c r="H26" s="2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>
      <c r="A27" s="2"/>
      <c r="B27" s="2"/>
      <c r="C27" s="1" t="s">
        <v>331</v>
      </c>
      <c r="D27" s="2"/>
      <c r="E27" s="2"/>
      <c r="F27" s="2"/>
      <c r="G27" s="2"/>
      <c r="H27" s="2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>
      <c r="A28" s="2"/>
      <c r="B28" s="2"/>
      <c r="C28" s="1" t="s">
        <v>332</v>
      </c>
      <c r="D28" s="2"/>
      <c r="E28" s="2"/>
      <c r="F28" s="2"/>
      <c r="G28" s="2"/>
      <c r="H28" s="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>
      <c r="A29" s="2"/>
      <c r="B29" s="2"/>
      <c r="C29" s="1" t="s">
        <v>35</v>
      </c>
      <c r="D29" s="2"/>
      <c r="E29" s="2"/>
      <c r="F29" s="2"/>
      <c r="G29" s="2"/>
      <c r="H29" s="2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>
      <c r="A30" s="1"/>
      <c r="B30" s="1"/>
      <c r="C30" s="1" t="s">
        <v>36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>
      <c r="A31" s="1"/>
      <c r="B31" s="1"/>
      <c r="C31" s="1" t="s">
        <v>37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>
      <c r="A32" s="1"/>
      <c r="B32" s="1"/>
      <c r="C32" s="1" t="s">
        <v>38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>
      <c r="A33" s="1"/>
      <c r="B33" s="1"/>
      <c r="C33" s="1" t="s">
        <v>39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>
      <c r="A34" s="1"/>
      <c r="B34" s="1"/>
      <c r="C34" s="1" t="s">
        <v>40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>
      <c r="A35" s="1"/>
      <c r="B35" s="1"/>
      <c r="C35" s="1" t="s">
        <v>41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>
      <c r="A36" s="1"/>
      <c r="B36" s="1"/>
      <c r="C36" s="1" t="s">
        <v>42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>
      <c r="A37" s="1"/>
      <c r="B37" s="1"/>
      <c r="C37" s="1" t="s">
        <v>43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>
      <c r="A38" s="1"/>
      <c r="B38" s="1"/>
      <c r="C38" s="1" t="s">
        <v>44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>
      <c r="A39" s="1"/>
      <c r="B39" s="1"/>
      <c r="C39" s="1" t="s">
        <v>45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>
      <c r="A40" s="1"/>
      <c r="B40" s="1"/>
      <c r="C40" s="1" t="s">
        <v>46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>
      <c r="A41" s="1"/>
      <c r="B41" s="1"/>
      <c r="C41" s="1" t="s">
        <v>47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>
      <c r="A42" s="1"/>
      <c r="B42" s="1"/>
      <c r="C42" s="1" t="s">
        <v>48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>
      <c r="A43" s="1"/>
      <c r="B43" s="1"/>
      <c r="C43" s="1" t="s">
        <v>49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>
      <c r="A44" s="1"/>
      <c r="B44" s="1"/>
      <c r="C44" s="1" t="s">
        <v>50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>
      <c r="A45" s="1"/>
      <c r="B45" s="1"/>
      <c r="C45" s="1" t="s">
        <v>333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>
      <c r="A46" s="1"/>
      <c r="B46" s="1"/>
      <c r="C46" s="1" t="s">
        <v>51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>
      <c r="A47" s="1"/>
      <c r="B47" s="1"/>
      <c r="C47" s="1" t="s">
        <v>52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>
      <c r="A48" s="1"/>
      <c r="B48" s="1"/>
      <c r="C48" s="1" t="s">
        <v>53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>
      <c r="A49" s="1"/>
      <c r="B49" s="1"/>
      <c r="C49" s="1" t="s">
        <v>54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>
      <c r="A50" s="1"/>
      <c r="B50" s="1"/>
      <c r="C50" s="1" t="s">
        <v>55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>
      <c r="A51" s="1"/>
      <c r="B51" s="1"/>
      <c r="C51" s="1" t="s">
        <v>56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>
      <c r="A52" s="1"/>
      <c r="B52" s="1"/>
      <c r="C52" s="1" t="s">
        <v>57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>
      <c r="A53" s="1"/>
      <c r="B53" s="1"/>
      <c r="C53" s="1" t="s">
        <v>58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>
      <c r="A54" s="1"/>
      <c r="B54" s="1"/>
      <c r="C54" s="1" t="s">
        <v>59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>
      <c r="A55" s="1"/>
      <c r="B55" s="1"/>
      <c r="C55" s="1" t="s">
        <v>60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>
      <c r="A56" s="1"/>
      <c r="B56" s="1"/>
      <c r="C56" s="1" t="s">
        <v>61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>
      <c r="A57" s="1"/>
      <c r="B57" s="1"/>
      <c r="C57" s="1" t="s">
        <v>62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>
      <c r="A58" s="1"/>
      <c r="B58" s="1"/>
      <c r="C58" s="1" t="s">
        <v>63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>
      <c r="A59" s="1"/>
      <c r="B59" s="1"/>
      <c r="C59" s="1" t="s">
        <v>64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>
      <c r="A60" s="1"/>
      <c r="B60" s="1"/>
      <c r="C60" s="1" t="s">
        <v>334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>
      <c r="A61" s="1"/>
      <c r="B61" s="1"/>
      <c r="C61" s="1" t="s">
        <v>65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>
      <c r="A62" s="1"/>
      <c r="B62" s="1"/>
      <c r="C62" s="1" t="s">
        <v>66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>
      <c r="A63" s="1"/>
      <c r="B63" s="1"/>
      <c r="C63" s="1" t="s">
        <v>67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>
      <c r="A64" s="1"/>
      <c r="B64" s="1"/>
      <c r="C64" s="1" t="s">
        <v>68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>
      <c r="A65" s="1"/>
      <c r="B65" s="1"/>
      <c r="C65" s="1" t="s">
        <v>69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>
      <c r="A66" s="1"/>
      <c r="B66" s="1"/>
      <c r="C66" s="1" t="s">
        <v>70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>
      <c r="A67" s="1"/>
      <c r="B67" s="1"/>
      <c r="C67" s="1" t="s">
        <v>335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>
      <c r="A68" s="1"/>
      <c r="B68" s="1"/>
      <c r="C68" s="1" t="s">
        <v>71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>
      <c r="A69" s="1"/>
      <c r="B69" s="1"/>
      <c r="C69" s="1" t="s">
        <v>72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>
      <c r="A70" s="1"/>
      <c r="B70" s="1"/>
      <c r="C70" s="1" t="s">
        <v>73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>
      <c r="A71" s="1"/>
      <c r="B71" s="1"/>
      <c r="C71" s="1" t="s">
        <v>74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>
      <c r="A72" s="1"/>
      <c r="B72" s="1"/>
      <c r="C72" s="1" t="s">
        <v>75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>
      <c r="A73" s="1"/>
      <c r="B73" s="1"/>
      <c r="C73" s="1" t="s">
        <v>76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>
      <c r="A74" s="1"/>
      <c r="B74" s="1"/>
      <c r="C74" s="1" t="s">
        <v>77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>
      <c r="A75" s="1"/>
      <c r="B75" s="1"/>
      <c r="C75" s="1" t="s">
        <v>78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>
      <c r="A76" s="1"/>
      <c r="B76" s="1"/>
      <c r="C76" s="1" t="s">
        <v>79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>
      <c r="A77" s="1"/>
      <c r="B77" s="1"/>
      <c r="C77" s="1" t="s">
        <v>80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>
      <c r="A78" s="1"/>
      <c r="B78" s="1"/>
      <c r="C78" s="1" t="s">
        <v>81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>
      <c r="A79" s="1"/>
      <c r="B79" s="1"/>
      <c r="C79" s="1" t="s">
        <v>82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>
      <c r="A80" s="1"/>
      <c r="B80" s="1"/>
      <c r="C80" s="1" t="s">
        <v>83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>
      <c r="A81" s="1"/>
      <c r="B81" s="1"/>
      <c r="C81" s="1" t="s">
        <v>84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"/>
      <c r="B82" s="1"/>
      <c r="C82" s="1" t="s">
        <v>85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>
      <c r="A83" s="1"/>
      <c r="B83" s="1"/>
      <c r="C83" s="1" t="s">
        <v>86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>
      <c r="A84" s="1"/>
      <c r="B84" s="1"/>
      <c r="C84" s="1" t="s">
        <v>87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>
      <c r="A85" s="1"/>
      <c r="B85" s="1"/>
      <c r="C85" s="1" t="s">
        <v>88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>
      <c r="A86" s="1"/>
      <c r="B86" s="1"/>
      <c r="C86" s="1" t="s">
        <v>89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>
      <c r="A87" s="1"/>
      <c r="B87" s="1"/>
      <c r="C87" s="1" t="s">
        <v>90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>
      <c r="A88" s="1"/>
      <c r="B88" s="1"/>
      <c r="C88" s="1" t="s">
        <v>91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>
      <c r="A89" s="1"/>
      <c r="B89" s="1"/>
      <c r="C89" s="1" t="s">
        <v>92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>
      <c r="A90" s="1"/>
      <c r="B90" s="1"/>
      <c r="C90" s="1" t="s">
        <v>93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>
      <c r="A91" s="1"/>
      <c r="B91" s="1"/>
      <c r="C91" s="1" t="s">
        <v>94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>
      <c r="A92" s="1"/>
      <c r="B92" s="1"/>
      <c r="C92" s="1" t="s">
        <v>95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>
      <c r="A93" s="1"/>
      <c r="B93" s="1"/>
      <c r="C93" s="1" t="s">
        <v>96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>
      <c r="A94" s="1"/>
      <c r="B94" s="1"/>
      <c r="C94" s="1" t="s">
        <v>97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1"/>
      <c r="B95" s="1"/>
      <c r="C95" s="1" t="s">
        <v>98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"/>
      <c r="B96" s="1"/>
      <c r="C96" s="1" t="s">
        <v>99</v>
      </c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"/>
      <c r="B97" s="1"/>
      <c r="C97" s="1" t="s">
        <v>100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"/>
      <c r="B98" s="1"/>
      <c r="C98" s="1" t="s">
        <v>101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"/>
      <c r="B99" s="1"/>
      <c r="C99" s="1" t="s">
        <v>102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"/>
      <c r="B100" s="1"/>
      <c r="C100" s="1" t="s">
        <v>103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"/>
      <c r="B101" s="1"/>
      <c r="C101" s="1" t="s">
        <v>104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"/>
      <c r="B102" s="1"/>
      <c r="C102" s="1" t="s">
        <v>105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"/>
      <c r="B103" s="1"/>
      <c r="C103" s="1" t="s">
        <v>106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"/>
      <c r="B104" s="1"/>
      <c r="C104" s="1" t="s">
        <v>107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"/>
      <c r="B105" s="1"/>
      <c r="C105" s="1" t="s">
        <v>108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"/>
      <c r="B106" s="1"/>
      <c r="C106" s="1" t="s">
        <v>109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"/>
      <c r="B107" s="1"/>
      <c r="C107" s="1" t="s">
        <v>110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"/>
      <c r="B108" s="1"/>
      <c r="C108" s="1" t="s">
        <v>111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"/>
      <c r="B109" s="1"/>
      <c r="C109" s="1" t="s">
        <v>112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"/>
      <c r="B110" s="1"/>
      <c r="C110" s="1" t="s">
        <v>113</v>
      </c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"/>
      <c r="B111" s="1"/>
      <c r="C111" s="1" t="s">
        <v>114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"/>
      <c r="B112" s="1"/>
      <c r="C112" s="1" t="s">
        <v>115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"/>
      <c r="B113" s="1"/>
      <c r="C113" s="1" t="s">
        <v>116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"/>
      <c r="B114" s="1"/>
      <c r="C114" s="1" t="s">
        <v>117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"/>
      <c r="B115" s="1"/>
      <c r="C115" s="1" t="s">
        <v>118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"/>
      <c r="B116" s="1"/>
      <c r="C116" s="1" t="s">
        <v>119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"/>
      <c r="B117" s="1"/>
      <c r="C117" s="1" t="s">
        <v>120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"/>
      <c r="B118" s="1"/>
      <c r="C118" s="1" t="s">
        <v>121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"/>
      <c r="B119" s="1"/>
      <c r="C119" s="1" t="s">
        <v>122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"/>
      <c r="B120" s="1"/>
      <c r="C120" s="1" t="s">
        <v>123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"/>
      <c r="B121" s="1"/>
      <c r="C121" s="1" t="s">
        <v>124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"/>
      <c r="B122" s="1"/>
      <c r="C122" s="1" t="s">
        <v>125</v>
      </c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"/>
      <c r="B123" s="1"/>
      <c r="C123" s="1" t="s">
        <v>126</v>
      </c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"/>
      <c r="B124" s="1"/>
      <c r="C124" s="1" t="s">
        <v>127</v>
      </c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"/>
      <c r="B125" s="1"/>
      <c r="C125" s="1" t="s">
        <v>128</v>
      </c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"/>
      <c r="B126" s="1"/>
      <c r="C126" s="1" t="s">
        <v>129</v>
      </c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"/>
      <c r="B127" s="1"/>
      <c r="C127" s="1" t="s">
        <v>130</v>
      </c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"/>
      <c r="B128" s="1"/>
      <c r="C128" s="1" t="s">
        <v>131</v>
      </c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"/>
      <c r="B129" s="1"/>
      <c r="C129" s="1" t="s">
        <v>132</v>
      </c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"/>
      <c r="B130" s="1"/>
      <c r="C130" s="1" t="s">
        <v>133</v>
      </c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"/>
      <c r="B131" s="1"/>
      <c r="C131" s="1" t="s">
        <v>134</v>
      </c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"/>
      <c r="B132" s="1"/>
      <c r="C132" s="1" t="s">
        <v>135</v>
      </c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"/>
      <c r="B133" s="1"/>
      <c r="C133" s="1" t="s">
        <v>136</v>
      </c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"/>
      <c r="B134" s="1"/>
      <c r="C134" s="1" t="s">
        <v>137</v>
      </c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"/>
      <c r="B135" s="1"/>
      <c r="C135" s="1" t="s">
        <v>138</v>
      </c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"/>
      <c r="B136" s="1"/>
      <c r="C136" s="1" t="s">
        <v>139</v>
      </c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"/>
      <c r="B137" s="1"/>
      <c r="C137" s="1" t="s">
        <v>140</v>
      </c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"/>
      <c r="B138" s="1"/>
      <c r="C138" s="1" t="s">
        <v>141</v>
      </c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"/>
      <c r="B139" s="1"/>
      <c r="C139" s="1" t="s">
        <v>142</v>
      </c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"/>
      <c r="B140" s="1"/>
      <c r="C140" s="1" t="s">
        <v>143</v>
      </c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"/>
      <c r="B141" s="1"/>
      <c r="C141" s="1" t="s">
        <v>144</v>
      </c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"/>
      <c r="B142" s="1"/>
      <c r="C142" s="1" t="s">
        <v>145</v>
      </c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"/>
      <c r="B143" s="1"/>
      <c r="C143" s="1" t="s">
        <v>146</v>
      </c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"/>
      <c r="B144" s="1"/>
      <c r="C144" s="1" t="s">
        <v>147</v>
      </c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"/>
      <c r="B145" s="1"/>
      <c r="C145" s="1" t="s">
        <v>148</v>
      </c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"/>
      <c r="B146" s="1"/>
      <c r="C146" s="1" t="s">
        <v>149</v>
      </c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"/>
      <c r="B147" s="1"/>
      <c r="C147" s="1" t="s">
        <v>150</v>
      </c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"/>
      <c r="B148" s="1"/>
      <c r="C148" s="1" t="s">
        <v>151</v>
      </c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"/>
      <c r="B149" s="1"/>
      <c r="C149" s="1" t="s">
        <v>152</v>
      </c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"/>
      <c r="B150" s="1"/>
      <c r="C150" s="1" t="s">
        <v>336</v>
      </c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"/>
      <c r="B151" s="1"/>
      <c r="C151" s="1" t="s">
        <v>153</v>
      </c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"/>
      <c r="B152" s="1"/>
      <c r="C152" s="1" t="s">
        <v>154</v>
      </c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"/>
      <c r="B153" s="1"/>
      <c r="C153" s="1" t="s">
        <v>155</v>
      </c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"/>
      <c r="B154" s="1"/>
      <c r="C154" s="1" t="s">
        <v>156</v>
      </c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"/>
      <c r="B155" s="1"/>
      <c r="C155" s="1" t="s">
        <v>157</v>
      </c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"/>
      <c r="B156" s="1"/>
      <c r="C156" s="1" t="s">
        <v>158</v>
      </c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"/>
      <c r="B157" s="1"/>
      <c r="C157" s="1" t="s">
        <v>159</v>
      </c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"/>
      <c r="B158" s="1"/>
      <c r="C158" s="1" t="s">
        <v>160</v>
      </c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"/>
      <c r="B159" s="1"/>
      <c r="C159" s="1" t="s">
        <v>161</v>
      </c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"/>
      <c r="B160" s="1"/>
      <c r="C160" s="1" t="s">
        <v>162</v>
      </c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"/>
      <c r="B161" s="1"/>
      <c r="C161" s="1" t="s">
        <v>337</v>
      </c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"/>
      <c r="B162" s="1"/>
      <c r="C162" s="1" t="s">
        <v>163</v>
      </c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"/>
      <c r="B163" s="1"/>
      <c r="C163" s="1" t="s">
        <v>164</v>
      </c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"/>
      <c r="B164" s="1"/>
      <c r="C164" s="1" t="s">
        <v>165</v>
      </c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"/>
      <c r="B165" s="1"/>
      <c r="C165" s="1" t="s">
        <v>166</v>
      </c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"/>
      <c r="B166" s="1"/>
      <c r="C166" s="1" t="s">
        <v>167</v>
      </c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"/>
      <c r="B167" s="1"/>
      <c r="C167" s="1" t="s">
        <v>168</v>
      </c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"/>
      <c r="B168" s="1"/>
      <c r="C168" s="1" t="s">
        <v>169</v>
      </c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"/>
      <c r="B169" s="1"/>
      <c r="C169" s="1" t="s">
        <v>170</v>
      </c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"/>
      <c r="B170" s="1"/>
      <c r="C170" s="1" t="s">
        <v>171</v>
      </c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"/>
      <c r="B171" s="1"/>
      <c r="C171" s="1" t="s">
        <v>172</v>
      </c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"/>
      <c r="B172" s="1"/>
      <c r="C172" s="1" t="s">
        <v>173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"/>
      <c r="B173" s="1"/>
      <c r="C173" s="1" t="s">
        <v>174</v>
      </c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"/>
      <c r="B174" s="1"/>
      <c r="C174" s="1" t="s">
        <v>175</v>
      </c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"/>
      <c r="B175" s="1"/>
      <c r="C175" s="1" t="s">
        <v>176</v>
      </c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"/>
      <c r="B176" s="1"/>
      <c r="C176" s="1" t="s">
        <v>177</v>
      </c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"/>
      <c r="B177" s="1"/>
      <c r="C177" s="1" t="s">
        <v>178</v>
      </c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"/>
      <c r="B178" s="1"/>
      <c r="C178" s="1" t="s">
        <v>179</v>
      </c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"/>
      <c r="B179" s="1"/>
      <c r="C179" s="1" t="s">
        <v>180</v>
      </c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"/>
      <c r="B180" s="1"/>
      <c r="C180" s="1" t="s">
        <v>181</v>
      </c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"/>
      <c r="B181" s="1"/>
      <c r="C181" s="1" t="s">
        <v>182</v>
      </c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"/>
      <c r="B182" s="1"/>
      <c r="C182" s="1" t="s">
        <v>183</v>
      </c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"/>
      <c r="B183" s="1"/>
      <c r="C183" s="1" t="s">
        <v>184</v>
      </c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"/>
      <c r="B184" s="1"/>
      <c r="C184" s="1" t="s">
        <v>185</v>
      </c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"/>
      <c r="B185" s="1"/>
      <c r="C185" s="1" t="s">
        <v>186</v>
      </c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"/>
      <c r="B186" s="1"/>
      <c r="C186" s="1" t="s">
        <v>187</v>
      </c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"/>
      <c r="B187" s="1"/>
      <c r="C187" s="1" t="s">
        <v>338</v>
      </c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"/>
      <c r="B188" s="1"/>
      <c r="C188" s="1" t="s">
        <v>188</v>
      </c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"/>
      <c r="B189" s="1"/>
      <c r="C189" s="1" t="s">
        <v>189</v>
      </c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"/>
      <c r="B190" s="1"/>
      <c r="C190" s="1" t="s">
        <v>190</v>
      </c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"/>
      <c r="B191" s="1"/>
      <c r="C191" s="1" t="s">
        <v>339</v>
      </c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"/>
      <c r="B192" s="1"/>
      <c r="C192" s="1" t="s">
        <v>191</v>
      </c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"/>
      <c r="B193" s="1"/>
      <c r="C193" s="1" t="s">
        <v>340</v>
      </c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"/>
      <c r="B194" s="1"/>
      <c r="C194" s="1" t="s">
        <v>192</v>
      </c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"/>
      <c r="B195" s="1"/>
      <c r="C195" s="1" t="s">
        <v>193</v>
      </c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"/>
      <c r="B196" s="1"/>
      <c r="C196" s="1" t="s">
        <v>194</v>
      </c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"/>
      <c r="B197" s="1"/>
      <c r="C197" s="1" t="s">
        <v>195</v>
      </c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"/>
      <c r="B198" s="1"/>
      <c r="C198" s="1" t="s">
        <v>196</v>
      </c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"/>
      <c r="B199" s="1"/>
      <c r="C199" s="1" t="s">
        <v>197</v>
      </c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"/>
      <c r="B200" s="1"/>
      <c r="C200" s="1" t="s">
        <v>198</v>
      </c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"/>
      <c r="B201" s="1"/>
      <c r="C201" s="1" t="s">
        <v>199</v>
      </c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"/>
      <c r="B202" s="1"/>
      <c r="C202" s="1" t="s">
        <v>200</v>
      </c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"/>
      <c r="B203" s="1"/>
      <c r="C203" s="1" t="s">
        <v>201</v>
      </c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"/>
      <c r="B204" s="1"/>
      <c r="C204" s="1" t="s">
        <v>202</v>
      </c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"/>
      <c r="B205" s="1"/>
      <c r="C205" s="1" t="s">
        <v>203</v>
      </c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"/>
      <c r="B206" s="1"/>
      <c r="C206" s="1" t="s">
        <v>204</v>
      </c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"/>
      <c r="B207" s="1"/>
      <c r="C207" s="1" t="s">
        <v>205</v>
      </c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"/>
      <c r="B208" s="1"/>
      <c r="C208" s="1" t="s">
        <v>206</v>
      </c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"/>
      <c r="B209" s="1"/>
      <c r="C209" s="1" t="s">
        <v>207</v>
      </c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"/>
      <c r="B210" s="1"/>
      <c r="C210" s="1" t="s">
        <v>208</v>
      </c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"/>
      <c r="B211" s="1"/>
      <c r="C211" s="1" t="s">
        <v>209</v>
      </c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"/>
      <c r="B212" s="1"/>
      <c r="C212" s="1" t="s">
        <v>210</v>
      </c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"/>
      <c r="B213" s="1"/>
      <c r="C213" s="1" t="s">
        <v>211</v>
      </c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"/>
      <c r="B214" s="1"/>
      <c r="C214" s="1" t="s">
        <v>212</v>
      </c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"/>
      <c r="B215" s="1"/>
      <c r="C215" s="1" t="s">
        <v>213</v>
      </c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"/>
      <c r="B216" s="1"/>
      <c r="C216" s="1" t="s">
        <v>214</v>
      </c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"/>
      <c r="B217" s="1"/>
      <c r="C217" s="1" t="s">
        <v>215</v>
      </c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"/>
      <c r="B218" s="1"/>
      <c r="C218" s="1" t="s">
        <v>216</v>
      </c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"/>
      <c r="B219" s="1"/>
      <c r="C219" s="1" t="s">
        <v>217</v>
      </c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"/>
      <c r="B220" s="1"/>
      <c r="C220" s="1" t="s">
        <v>218</v>
      </c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"/>
      <c r="B221" s="1"/>
      <c r="C221" s="1" t="s">
        <v>219</v>
      </c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"/>
      <c r="B222" s="1"/>
      <c r="C222" s="1" t="s">
        <v>220</v>
      </c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"/>
      <c r="B223" s="1"/>
      <c r="C223" s="1" t="s">
        <v>221</v>
      </c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"/>
      <c r="B224" s="1"/>
      <c r="C224" s="1" t="s">
        <v>222</v>
      </c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"/>
      <c r="B225" s="1"/>
      <c r="C225" s="1" t="s">
        <v>223</v>
      </c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"/>
      <c r="B226" s="1"/>
      <c r="C226" s="1" t="s">
        <v>224</v>
      </c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"/>
      <c r="B227" s="1"/>
      <c r="C227" s="1" t="s">
        <v>225</v>
      </c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"/>
      <c r="B228" s="1"/>
      <c r="C228" s="1" t="s">
        <v>226</v>
      </c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"/>
      <c r="B229" s="1"/>
      <c r="C229" s="1" t="s">
        <v>227</v>
      </c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"/>
      <c r="B230" s="1"/>
      <c r="C230" s="1" t="s">
        <v>228</v>
      </c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"/>
      <c r="B231" s="1"/>
      <c r="C231" s="1" t="s">
        <v>229</v>
      </c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"/>
      <c r="B232" s="1"/>
      <c r="C232" s="1" t="s">
        <v>230</v>
      </c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"/>
      <c r="B233" s="1"/>
      <c r="C233" s="1" t="s">
        <v>231</v>
      </c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"/>
      <c r="B234" s="1"/>
      <c r="C234" s="1" t="s">
        <v>232</v>
      </c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"/>
      <c r="B235" s="1"/>
      <c r="C235" s="1" t="s">
        <v>233</v>
      </c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"/>
      <c r="B236" s="1"/>
      <c r="C236" s="1" t="s">
        <v>234</v>
      </c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"/>
      <c r="B237" s="1"/>
      <c r="C237" s="1" t="s">
        <v>235</v>
      </c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"/>
      <c r="B238" s="1"/>
      <c r="C238" s="1" t="s">
        <v>236</v>
      </c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"/>
      <c r="B239" s="1"/>
      <c r="C239" s="1" t="s">
        <v>237</v>
      </c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"/>
      <c r="B240" s="1"/>
      <c r="C240" s="1" t="s">
        <v>238</v>
      </c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"/>
      <c r="B241" s="1"/>
      <c r="C241" s="1" t="s">
        <v>239</v>
      </c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"/>
      <c r="B242" s="1"/>
      <c r="C242" s="1" t="s">
        <v>240</v>
      </c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"/>
      <c r="B243" s="1"/>
      <c r="C243" s="1" t="s">
        <v>241</v>
      </c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"/>
      <c r="B244" s="1"/>
      <c r="C244" s="1" t="s">
        <v>242</v>
      </c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"/>
      <c r="B245" s="1"/>
      <c r="C245" s="1" t="s">
        <v>243</v>
      </c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"/>
      <c r="B246" s="1"/>
      <c r="C246" s="1" t="s">
        <v>244</v>
      </c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"/>
      <c r="B247" s="1"/>
      <c r="C247" s="1" t="s">
        <v>245</v>
      </c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"/>
      <c r="B248" s="1"/>
      <c r="C248" s="1" t="s">
        <v>246</v>
      </c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"/>
      <c r="B249" s="1"/>
      <c r="C249" s="1" t="s">
        <v>247</v>
      </c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"/>
      <c r="B250" s="1"/>
      <c r="C250" s="1" t="s">
        <v>248</v>
      </c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"/>
      <c r="B251" s="1"/>
      <c r="C251" s="1" t="s">
        <v>249</v>
      </c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"/>
      <c r="B252" s="1"/>
      <c r="C252" s="1" t="s">
        <v>250</v>
      </c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"/>
      <c r="B253" s="1"/>
      <c r="C253" s="1" t="s">
        <v>251</v>
      </c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"/>
      <c r="B254" s="1"/>
      <c r="C254" s="1" t="s">
        <v>252</v>
      </c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"/>
      <c r="B255" s="1"/>
      <c r="C255" s="1" t="s">
        <v>253</v>
      </c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"/>
      <c r="B256" s="1"/>
      <c r="C256" s="1" t="s">
        <v>254</v>
      </c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"/>
      <c r="B257" s="1"/>
      <c r="C257" s="1" t="s">
        <v>255</v>
      </c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"/>
      <c r="B258" s="1"/>
      <c r="C258" s="1" t="s">
        <v>256</v>
      </c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"/>
      <c r="B259" s="1"/>
      <c r="C259" s="1" t="s">
        <v>257</v>
      </c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"/>
      <c r="B260" s="1"/>
      <c r="C260" s="1" t="s">
        <v>258</v>
      </c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"/>
      <c r="B261" s="1"/>
      <c r="C261" s="1" t="s">
        <v>259</v>
      </c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"/>
      <c r="B262" s="1"/>
      <c r="C262" s="1" t="s">
        <v>260</v>
      </c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"/>
      <c r="B263" s="1"/>
      <c r="C263" s="1" t="s">
        <v>261</v>
      </c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"/>
      <c r="B264" s="1"/>
      <c r="C264" s="1" t="s">
        <v>262</v>
      </c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"/>
      <c r="B265" s="1"/>
      <c r="C265" s="1" t="s">
        <v>263</v>
      </c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"/>
      <c r="B266" s="1"/>
      <c r="C266" s="1" t="s">
        <v>264</v>
      </c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"/>
      <c r="B267" s="1"/>
      <c r="C267" s="1" t="s">
        <v>265</v>
      </c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"/>
      <c r="B268" s="1"/>
      <c r="C268" s="1" t="s">
        <v>266</v>
      </c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"/>
      <c r="B269" s="1"/>
      <c r="C269" s="1" t="s">
        <v>267</v>
      </c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"/>
      <c r="B270" s="1"/>
      <c r="C270" s="1" t="s">
        <v>268</v>
      </c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"/>
      <c r="B271" s="1"/>
      <c r="C271" s="1" t="s">
        <v>269</v>
      </c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"/>
      <c r="B272" s="1"/>
      <c r="C272" s="1" t="s">
        <v>270</v>
      </c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"/>
      <c r="B273" s="1"/>
      <c r="C273" s="1" t="s">
        <v>271</v>
      </c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"/>
      <c r="B274" s="1"/>
      <c r="C274" s="1" t="s">
        <v>272</v>
      </c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"/>
      <c r="B275" s="1"/>
      <c r="C275" s="1" t="s">
        <v>273</v>
      </c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"/>
      <c r="B276" s="1"/>
      <c r="C276" s="1" t="s">
        <v>274</v>
      </c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"/>
      <c r="B277" s="1"/>
      <c r="C277" s="1" t="s">
        <v>275</v>
      </c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"/>
      <c r="B278" s="1"/>
      <c r="C278" s="1" t="s">
        <v>276</v>
      </c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"/>
      <c r="B279" s="1"/>
      <c r="C279" s="1" t="s">
        <v>277</v>
      </c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"/>
      <c r="B280" s="1"/>
      <c r="C280" s="1" t="s">
        <v>278</v>
      </c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"/>
      <c r="B281" s="1"/>
      <c r="C281" s="1" t="s">
        <v>279</v>
      </c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"/>
      <c r="B282" s="1"/>
      <c r="C282" s="1" t="s">
        <v>280</v>
      </c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"/>
      <c r="B283" s="1"/>
      <c r="C283" s="1" t="s">
        <v>281</v>
      </c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"/>
      <c r="B284" s="1"/>
      <c r="C284" s="1" t="s">
        <v>282</v>
      </c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"/>
      <c r="B285" s="1"/>
      <c r="C285" s="1" t="s">
        <v>283</v>
      </c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"/>
      <c r="B286" s="1"/>
      <c r="C286" s="1" t="s">
        <v>341</v>
      </c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"/>
      <c r="B287" s="1"/>
      <c r="C287" s="1" t="s">
        <v>284</v>
      </c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"/>
      <c r="B288" s="1"/>
      <c r="C288" s="1" t="s">
        <v>285</v>
      </c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"/>
      <c r="B289" s="1"/>
      <c r="C289" s="1" t="s">
        <v>286</v>
      </c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"/>
      <c r="B290" s="1"/>
      <c r="C290" s="1" t="s">
        <v>287</v>
      </c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"/>
      <c r="B291" s="1"/>
      <c r="C291" s="1" t="s">
        <v>288</v>
      </c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"/>
      <c r="B292" s="1"/>
      <c r="C292" s="1" t="s">
        <v>289</v>
      </c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"/>
      <c r="B293" s="1"/>
      <c r="C293" s="1" t="s">
        <v>290</v>
      </c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"/>
      <c r="B294" s="1"/>
      <c r="C294" s="1" t="s">
        <v>291</v>
      </c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"/>
      <c r="B295" s="1"/>
      <c r="C295" s="1" t="s">
        <v>292</v>
      </c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"/>
      <c r="B296" s="1"/>
      <c r="C296" s="1" t="s">
        <v>293</v>
      </c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"/>
      <c r="B297" s="1"/>
      <c r="C297" s="1" t="s">
        <v>294</v>
      </c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"/>
      <c r="B298" s="1"/>
      <c r="C298" s="1" t="s">
        <v>295</v>
      </c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"/>
      <c r="B299" s="1"/>
      <c r="C299" s="1" t="s">
        <v>296</v>
      </c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"/>
      <c r="B300" s="1"/>
      <c r="C300" s="1" t="s">
        <v>297</v>
      </c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"/>
      <c r="B301" s="1"/>
      <c r="C301" s="1" t="s">
        <v>298</v>
      </c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"/>
      <c r="B302" s="1"/>
      <c r="C302" s="1" t="s">
        <v>299</v>
      </c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"/>
      <c r="B303" s="1"/>
      <c r="C303" s="1" t="s">
        <v>300</v>
      </c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"/>
      <c r="B304" s="1"/>
      <c r="C304" s="1" t="s">
        <v>301</v>
      </c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"/>
      <c r="B305" s="1"/>
      <c r="C305" s="1" t="s">
        <v>302</v>
      </c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"/>
      <c r="B306" s="1"/>
      <c r="C306" s="1" t="s">
        <v>303</v>
      </c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"/>
      <c r="B307" s="1"/>
      <c r="C307" s="1" t="s">
        <v>304</v>
      </c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"/>
      <c r="B308" s="1"/>
      <c r="C308" s="1" t="s">
        <v>305</v>
      </c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"/>
      <c r="B309" s="1"/>
      <c r="C309" s="1" t="s">
        <v>306</v>
      </c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"/>
      <c r="B310" s="1"/>
      <c r="C310" s="1" t="s">
        <v>307</v>
      </c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"/>
      <c r="B311" s="1"/>
      <c r="C311" s="1" t="s">
        <v>308</v>
      </c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"/>
      <c r="B312" s="1"/>
      <c r="C312" s="1" t="s">
        <v>309</v>
      </c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"/>
      <c r="B313" s="1"/>
      <c r="C313" s="1" t="s">
        <v>310</v>
      </c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"/>
      <c r="B314" s="1"/>
      <c r="C314" s="1" t="s">
        <v>311</v>
      </c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"/>
      <c r="B315" s="1"/>
      <c r="C315" s="1" t="s">
        <v>312</v>
      </c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"/>
      <c r="B316" s="1"/>
      <c r="C316" s="1" t="s">
        <v>313</v>
      </c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"/>
      <c r="B317" s="1"/>
      <c r="C317" s="1" t="s">
        <v>314</v>
      </c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"/>
      <c r="B318" s="1"/>
      <c r="C318" s="1" t="s">
        <v>315</v>
      </c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"/>
      <c r="B319" s="1"/>
      <c r="C319" s="1" t="s">
        <v>316</v>
      </c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"/>
      <c r="B320" s="1"/>
      <c r="C320" s="1" t="s">
        <v>317</v>
      </c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"/>
      <c r="B321" s="1"/>
      <c r="C321" s="1" t="s">
        <v>342</v>
      </c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"/>
      <c r="B322" s="1"/>
      <c r="C322" s="1" t="s">
        <v>318</v>
      </c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"/>
      <c r="B323" s="1"/>
      <c r="C323" s="1" t="s">
        <v>319</v>
      </c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"/>
      <c r="B324" s="1"/>
      <c r="C324" s="1" t="s">
        <v>320</v>
      </c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"/>
      <c r="B325" s="1"/>
      <c r="C325" s="1" t="s">
        <v>343</v>
      </c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"/>
      <c r="B326" s="1"/>
      <c r="C326" s="1" t="s">
        <v>321</v>
      </c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"/>
      <c r="B327" s="1"/>
      <c r="C327" s="1" t="s">
        <v>322</v>
      </c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"/>
      <c r="B328" s="1"/>
      <c r="C328" s="1" t="s">
        <v>323</v>
      </c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"/>
      <c r="B329" s="1"/>
      <c r="C329" s="1" t="s">
        <v>324</v>
      </c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"/>
      <c r="B330" s="1"/>
      <c r="C330" s="1" t="s">
        <v>325</v>
      </c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"/>
      <c r="B331" s="1"/>
      <c r="C331" s="1" t="s">
        <v>326</v>
      </c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"/>
      <c r="B332" s="1"/>
      <c r="C332" s="1" t="s">
        <v>327</v>
      </c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"/>
      <c r="B333" s="1"/>
      <c r="C333" s="1" t="s">
        <v>328</v>
      </c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CAPCS-Dispozitive</cp:lastModifiedBy>
  <dcterms:created xsi:type="dcterms:W3CDTF">2023-10-20T13:13:08Z</dcterms:created>
  <dcterms:modified xsi:type="dcterms:W3CDTF">2026-07-22T11:34:13Z</dcterms:modified>
</cp:coreProperties>
</file>