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SPECIALE\endoproteze oncologice\"/>
    </mc:Choice>
  </mc:AlternateContent>
  <xr:revisionPtr revIDLastSave="0" documentId="13_ncr:1_{DD8C847B-789C-43F7-9380-FE781FC5751C}"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preț'!$A$6:$L$13</definedName>
    <definedName name="_xlnm._FilterDatabase" localSheetId="0" hidden="1">'Specificaţii tehnice'!$A$6:$K$19</definedName>
  </definedNames>
  <calcPr calcId="181029"/>
</workbook>
</file>

<file path=xl/calcChain.xml><?xml version="1.0" encoding="utf-8"?>
<calcChain xmlns="http://schemas.openxmlformats.org/spreadsheetml/2006/main">
  <c r="M14" i="5" l="1"/>
  <c r="K15" i="5"/>
  <c r="J15" i="5"/>
  <c r="K12" i="7" l="1"/>
  <c r="J12" i="7"/>
</calcChain>
</file>

<file path=xl/sharedStrings.xml><?xml version="1.0" encoding="utf-8"?>
<sst xmlns="http://schemas.openxmlformats.org/spreadsheetml/2006/main" count="173" uniqueCount="81">
  <si>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</si>
  <si>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</si>
  <si>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</si>
  <si>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</si>
  <si>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</si>
  <si>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</si>
  <si>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</si>
  <si>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</si>
  <si>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</si>
  <si>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</si>
  <si>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</si>
  <si>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</si>
  <si>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</si>
  <si>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</si>
  <si>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</si>
  <si>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</si>
  <si>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</si>
  <si>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</si>
  <si>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</si>
  <si>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</si>
  <si>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</si>
  <si>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</si>
  <si>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</si>
  <si>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</si>
  <si>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</si>
  <si>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</si>
  <si>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</si>
  <si>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</si>
  <si>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</si>
  <si>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</si>
  <si>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</si>
  <si>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</si>
  <si>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Valoarea estimativă fără TVA</t>
  </si>
  <si>
    <t>DDP - Franco destinație vămuit, Incoterms 2020, în termen de până la 30 de zile de la comanda scrisă a beneficiarului pe parcursul anului 2023</t>
  </si>
  <si>
    <t>Achiziționarea endoprotezelor articulare modulare oncologice pentru pacienți cu tumori ale aparatului locomotor, conform necesităților IMSP Institutul Oncologic, pentru anul 2024</t>
  </si>
  <si>
    <t>Endoproteze individuale oncologice modulare</t>
  </si>
  <si>
    <t>Endoproteză individuală oncologică modulară  cimentată / necimentata de cot cu substituția extremității distale a humerusului și/sau a extremității proximale a ulnei</t>
  </si>
  <si>
    <t>set</t>
  </si>
  <si>
    <t>Endoproteză oncologică individuală modulară totală de șold cu substituția femurului proximal și cotil dublă mobilitate cimentată</t>
  </si>
  <si>
    <t>Endoproteză oncologică individuală modulară totală de genunchi cu substituția femurului distal și/sau a tibiei proximale</t>
  </si>
  <si>
    <t>5</t>
  </si>
  <si>
    <t>Sistem de lavaj continuu (sistem de debridare a plăgilor)</t>
  </si>
  <si>
    <t>buc</t>
  </si>
  <si>
    <t>6</t>
  </si>
  <si>
    <t>Ciment ortopedic cu antibiotic asociat cu sistem de mixare în vaacum a cimentului</t>
  </si>
  <si>
    <t>Endoproteză de revizie șold cu tijă modulară și cupă bipolară</t>
  </si>
  <si>
    <t>Tija femurală</t>
  </si>
  <si>
    <t>Cupa bipolară</t>
  </si>
  <si>
    <t>Set de instrumente gratuit în folosință</t>
  </si>
  <si>
    <t>Cupa</t>
  </si>
  <si>
    <t>Insert</t>
  </si>
  <si>
    <t>Cap</t>
  </si>
  <si>
    <t xml:space="preserve">Blocul femural proximal </t>
  </si>
  <si>
    <t>Segmentul de substituție diafizară</t>
  </si>
  <si>
    <t>Tija de extensie, cimentată</t>
  </si>
  <si>
    <t>Tija de extensie, necimentată</t>
  </si>
  <si>
    <t>Restrictor pentru canalul femural</t>
  </si>
  <si>
    <t>Blocul femural distal</t>
  </si>
  <si>
    <t>Blocul tibial proximal</t>
  </si>
  <si>
    <t>Insertul tibial mobil</t>
  </si>
  <si>
    <t>Restrictor pentru canalul medular</t>
  </si>
  <si>
    <r>
      <t>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t>
    </r>
    <r>
      <rPr>
        <sz val="11"/>
        <rFont val="Times New Roman"/>
        <family val="1"/>
        <charset val="204"/>
      </rPr>
      <t>°</t>
    </r>
    <r>
      <rPr>
        <sz val="11"/>
        <rFont val="Times New Roman"/>
        <family val="1"/>
      </rPr>
      <t xml:space="preserve"> independent de poziția componentei distale; Conectarea celor două componente se face prin con și șurub; Componenta proximală să fie în două variante - standard 130</t>
    </r>
    <r>
      <rPr>
        <sz val="11"/>
        <rFont val="Times New Roman"/>
        <family val="1"/>
        <charset val="204"/>
      </rPr>
      <t>°</t>
    </r>
    <r>
      <rPr>
        <sz val="11"/>
        <rFont val="Times New Roman"/>
        <family val="1"/>
      </rPr>
      <t xml:space="preserve"> și lateralizată 127</t>
    </r>
    <r>
      <rPr>
        <sz val="11"/>
        <rFont val="Times New Roman"/>
        <family val="1"/>
        <charset val="204"/>
      </rPr>
      <t>°</t>
    </r>
    <r>
      <rPr>
        <sz val="11"/>
        <rFont val="Times New Roman"/>
        <family val="1"/>
      </rPr>
      <t xml:space="preserve"> cu minim 3 dimensiuni: de la 50 la 70 mm cu increment de 10mm;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r>
  </si>
  <si>
    <t>Confecționată din aliaj de oțel inoxidabil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</si>
  <si>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</si>
  <si>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</si>
  <si>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INSERT Diametrul interior 22 si 28 mm Confecționat din UHMWPE crosslinked. Diametrele externe prezente în minim 11 dimensiuni : să prezinte design retentiv. Termen restant al sterilizării nu mai mic de 3 ani la momentul livrării.- Instrucțiunea de utilizare tradusă în limba de stat sau altă limbă de circulație internațională (Engleză/Rusă) - la livrare.</t>
  </si>
  <si>
    <r>
      <t xml:space="preserve">CAP metalic Diam intern 12/14mm 4 dimensiuni de lungime Diametre: </t>
    </r>
    <r>
      <rPr>
        <b/>
        <sz val="11"/>
        <color indexed="8"/>
        <rFont val="Times New Roman"/>
        <family val="1"/>
      </rPr>
      <t>22 si 28</t>
    </r>
    <r>
      <rPr>
        <sz val="11"/>
        <color indexed="8"/>
        <rFont val="Times New Roman"/>
        <family val="1"/>
      </rPr>
      <t>mm. Termen restant al sterilizării nu mai mic de 3 ani la momentul livrării. Certificat CE și/sau declarație de conformitate în funcție de evaluarea conformității cu anexele corespunzătoare pentru produsele oferite confirmat prin semnătura participantului. - Instrucțiunea de utilizare tradusă în limba de stat sau altă limbă de circulație internațională (Engleză/Rusă) - la livrare.</t>
    </r>
  </si>
  <si>
    <t>Blocul proximal să păstreze configurația anatomică a extremității femorale proximale substituite în minim 2 variante. Confecționat din aliaj de titan sau CoCr cu acoperire de titan poros (titan plasma spray) în partea metafizară. Unghi cervico-diafizar de 130-135°. Con 12/14. Offset standard. Componenta anatomică cu variante stânga/dreapta. Anteversie de 15˚ incorporată.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</si>
  <si>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</si>
  <si>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100-150mm.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</si>
  <si>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Confecționată din aliaj de titan cu acoperire din titan poros (titan plasma spray)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</si>
  <si>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</si>
  <si>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Sa fie confectionat din aliaj de CoCr. Anatomica: stanga / dreapta Modalitate de fixare: cimentata. Sa prezinte 2 dimensiuni cu lungimea cuprinsa intre 50 - 55mm. Conexiunea femur - segment sa fie hexagonala, prevazuta cu cel putin un surub pentru fixare aditionala, pentru evitarea malrotatiei. Mecanismul balama sa fie preasamblat in componenta femurala.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</si>
  <si>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Sa fie confectionat din aliaj de CoCr. Sa fie universal. Acoperit partial cu titan poros prin tehnologia plasma spray cu grosimea de cel putin 400 microni. Lungimea minima impreuna cu insertul de 12mm sa fie de cel putin 81mm. Conexiunea bloc tibial - segment sa fie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</si>
  <si>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Confectionat din polietilena cu greutate moleculara ultrainalta UHMWPE, inalt crosslink-ata.Sa fie disponibil in cel putin 2 dimensiuni si cel putin 6 grosimi pentru fiecare dimensiune. Sa fie compatibil atat cu tibie tip balama cat si cu blocul tibial proximal. Sa prezinte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</si>
  <si>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100-150mm.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</si>
  <si>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Confecționată din aliaj de titan cu acoperire din titan poros (titan plasma spray)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</si>
  <si>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</si>
  <si>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Endoproteză individuală oncologică modulară  cimentată / necimentata de cot cu substituția extremității distale a humerusului și/sau a extremității proximale a ulnei. Conectivitatea produsului este asigurată de um mecanism balama. Posibilitate de transformare, la necesitate, în proteză totală a humerusului cu substituirea articulației umărului prin îndepărtarea tijei și aplicarea unui component-adaptor. - Instrucțiunea de utilizare tradusă în limba de stat sau altă limbă de circulație internațională (Engleză/Rusă) - la livrare.</t>
  </si>
  <si>
    <t>Sistem de lavaj continuu (sistem de debridare a plăgilor) Să fie prezent în trusă sterilă preasamblată: Să aibă la vârf un scut contra stropi. Să fie de o singură folosință. Să prezinte modul pentru lavajul canalului femural și al acetabulului. Să prezinte tubulatură pentru pulsarea lichidului și tubulatură separată pentru aspirarea lui. Să fie oferit împreuna cu o perie pentru lavajul canalului femural. Să aibă 2 viteze de lucru. Să fie tip pistolet. Termen restant al sterilizării nu mai mic de 3 ani la momentul livrării.  - Instrucțiunea de utilizare tradusă în limba de stat sau altă limbă de circulație internațională (Engleză/Rusă) - la livrare.</t>
  </si>
  <si>
    <t>Ciment ortopedic cu antibiotic asociat cu sistem de mixare în vaacum a cimentului. Cimentul să conțină cel puțin 40g de polimer sub formă de pudră și monomer sub formă lichidă. Să conțină oxid de zirconiu sau sulfat de bariu în pudră de ciment ca agent radioopac. Să fie un ciment ortopedic radioopac, cu viscozitate medie, indicat pentru artroplastii la nivel de șold, genunchi și alte articulații. Să conțină Gentamicină. Sistemul de mixare în vaacum a cimentului acrilic: Să prezinte cartridge-ul preumplut cu ciment în care se mixează. Să prezinte pompă vaacum. Să prezinte vârful lung pentru inserarea cimentului în canalul femural. Să prezinte pistolul de livrare a cimentului pe suprafețele protetice și canale osoase. Termen restant al sterilizării nu mai mic de 3 ani la momentul livrării.  - Instrucțiunea de utilizare tradusă în limba de stat sau altă limbă de circulație internațională (Engleză/Rusă) - la livrare.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</si>
</sst>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7"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9"/>
      <name val="Times New Roman"/>
      <family val="1"/>
    </font>
    <font>
      <sz val="10"/>
      <name val="Arial"/>
      <family val="2"/>
      <charset val="204"/>
    </font>
    <font>
      <sz val="10"/>
      <name val="Arial Cyr"/>
      <charset val="204"/>
    </font>
    <font>
      <sz val="10"/>
      <color indexed="8"/>
      <name val="Times New Roman"/>
      <family val="1"/>
      <charset val="204"/>
    </font>
    <font>
      <sz val="11"/>
      <color indexed="8"/>
      <name val="Times New Roman"/>
      <family val="1"/>
      <charset val="204"/>
    </font>
    <font>
      <b/>
      <sz val="10"/>
      <color indexed="8"/>
      <name val="Times New Roman"/>
      <family val="1"/>
      <charset val="204"/>
    </font>
    <font>
      <sz val="10"/>
      <color theme="1"/>
      <name val="Times New Roman"/>
      <family val="1"/>
      <charset val="204"/>
    </font>
    <font>
      <b/>
      <sz val="10"/>
      <color theme="1"/>
      <name val="Times New Roman"/>
      <family val="1"/>
      <charset val="204"/>
    </font>
    <font>
      <sz val="10"/>
      <name val="Times New Roman"/>
      <family val="1"/>
      <charset val="204"/>
    </font>
    <font>
      <b/>
      <sz val="10"/>
      <color theme="1"/>
      <name val="Times New Roman"/>
      <family val="1"/>
    </font>
    <font>
      <b/>
      <sz val="10"/>
      <name val="Times New Roman"/>
      <family val="1"/>
      <charset val="204"/>
    </font>
    <font>
      <sz val="11"/>
      <color indexed="8"/>
      <name val="Times New Roman"/>
      <family val="1"/>
    </font>
    <font>
      <b/>
      <sz val="11"/>
      <color indexed="8"/>
      <name val="Times New Roman"/>
      <family val="1"/>
    </font>
    <font>
      <sz val="11"/>
      <color rgb="FF000000"/>
      <name val="Times New Roman"/>
      <family val="1"/>
    </font>
    <font>
      <sz val="11"/>
      <color theme="1"/>
      <name val="Times New Roman"/>
      <family val="1"/>
    </font>
    <font>
      <sz val="11"/>
      <color theme="1"/>
      <name val="Times New Roman"/>
      <family val="1"/>
      <charset val="204"/>
    </font>
    <font>
      <b/>
      <sz val="11"/>
      <color theme="1"/>
      <name val="Times New Roman"/>
      <family val="1"/>
      <charset val="204"/>
    </font>
    <font>
      <sz val="11"/>
      <name val="Times New Roman"/>
      <family val="1"/>
      <charset val="204"/>
    </font>
    <font>
      <b/>
      <sz val="11"/>
      <color indexed="8"/>
      <name val="Times New Roman"/>
      <family val="1"/>
      <charset val="204"/>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s>
  <cellStyleXfs count="15">
    <xf numFmtId="0" fontId="0" fillId="0" borderId="0"/>
    <xf numFmtId="0" fontId="11" fillId="0" borderId="0"/>
    <xf numFmtId="0" fontId="15" fillId="0" borderId="0"/>
    <xf numFmtId="0" fontId="18" fillId="0" borderId="0"/>
    <xf numFmtId="0" fontId="18" fillId="0" borderId="0"/>
    <xf numFmtId="0" fontId="18" fillId="0" borderId="0"/>
    <xf numFmtId="0" fontId="11" fillId="0" borderId="0"/>
    <xf numFmtId="0" fontId="18" fillId="0" borderId="0"/>
    <xf numFmtId="0" fontId="19" fillId="0" borderId="0"/>
    <xf numFmtId="0" fontId="18" fillId="0" borderId="0"/>
    <xf numFmtId="9" fontId="18" fillId="0" borderId="0" applyFont="0" applyFill="0" applyBorder="0" applyAlignment="0" applyProtection="0"/>
    <xf numFmtId="0" fontId="2" fillId="0" borderId="0"/>
    <xf numFmtId="0" fontId="18" fillId="0" borderId="0"/>
    <xf numFmtId="0" fontId="11" fillId="0" borderId="0"/>
    <xf numFmtId="0" fontId="1" fillId="0" borderId="0"/>
  </cellStyleXfs>
  <cellXfs count="130">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xf numFmtId="0" fontId="10" fillId="0" borderId="0" xfId="1" applyFont="1" applyProtection="1">
      <protection locked="0"/>
    </xf>
    <xf numFmtId="0" fontId="4" fillId="0" borderId="0" xfId="1" applyFont="1"/>
    <xf numFmtId="0" fontId="4" fillId="0" borderId="0" xfId="1" applyFont="1" applyAlignment="1">
      <alignment horizontal="center"/>
    </xf>
    <xf numFmtId="0" fontId="6"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8" fillId="2" borderId="1" xfId="0" applyFont="1" applyFill="1" applyBorder="1" applyAlignment="1">
      <alignment horizontal="center" vertical="top" wrapText="1"/>
    </xf>
    <xf numFmtId="0" fontId="4" fillId="2" borderId="1" xfId="1" applyFont="1" applyFill="1" applyBorder="1" applyProtection="1">
      <protection locked="0"/>
    </xf>
    <xf numFmtId="0" fontId="4" fillId="2" borderId="0" xfId="1" applyFont="1" applyFill="1" applyProtection="1">
      <protection locked="0"/>
    </xf>
    <xf numFmtId="0" fontId="4" fillId="2" borderId="0" xfId="1" applyFont="1" applyFill="1" applyAlignment="1" applyProtection="1">
      <alignment wrapText="1"/>
      <protection locked="0"/>
    </xf>
    <xf numFmtId="0" fontId="4" fillId="2" borderId="0" xfId="1" applyFont="1" applyFill="1" applyAlignment="1" applyProtection="1">
      <alignment horizontal="center"/>
      <protection locked="0"/>
    </xf>
    <xf numFmtId="0" fontId="6" fillId="2" borderId="0" xfId="1" applyFont="1" applyFill="1" applyAlignment="1" applyProtection="1">
      <alignment horizontal="left" vertical="top" wrapText="1"/>
      <protection locked="0"/>
    </xf>
    <xf numFmtId="0" fontId="6" fillId="2" borderId="1" xfId="1" applyFont="1" applyFill="1" applyBorder="1" applyAlignment="1">
      <alignment horizontal="center"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 fillId="2" borderId="1" xfId="1" applyFont="1" applyFill="1" applyBorder="1" applyAlignment="1" applyProtection="1">
      <alignment vertical="center"/>
      <protection locked="0"/>
    </xf>
    <xf numFmtId="0" fontId="4" fillId="2" borderId="1" xfId="1" applyFont="1" applyFill="1" applyBorder="1" applyAlignment="1" applyProtection="1">
      <alignment vertical="center"/>
      <protection locked="0"/>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pplyProtection="1">
      <alignment vertical="top" wrapText="1"/>
      <protection locked="0"/>
    </xf>
    <xf numFmtId="0" fontId="4" fillId="2" borderId="1" xfId="1" applyFont="1" applyFill="1" applyBorder="1" applyAlignment="1" applyProtection="1">
      <alignment wrapText="1"/>
      <protection locked="0"/>
    </xf>
    <xf numFmtId="0" fontId="5" fillId="2" borderId="1" xfId="1" applyFont="1" applyFill="1" applyBorder="1" applyAlignment="1" applyProtection="1">
      <alignment vertical="top" wrapText="1"/>
      <protection locked="0"/>
    </xf>
    <xf numFmtId="0" fontId="4" fillId="2" borderId="1" xfId="0" applyFont="1" applyFill="1" applyBorder="1" applyAlignment="1" applyProtection="1">
      <alignment wrapText="1"/>
      <protection locked="0"/>
    </xf>
    <xf numFmtId="0" fontId="5"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xf>
    <xf numFmtId="0" fontId="13" fillId="2" borderId="1" xfId="0" applyFont="1" applyFill="1" applyBorder="1" applyAlignment="1" applyProtection="1">
      <alignment wrapText="1"/>
      <protection locked="0"/>
    </xf>
    <xf numFmtId="1" fontId="4" fillId="2" borderId="1" xfId="0" applyNumberFormat="1" applyFont="1" applyFill="1" applyBorder="1" applyAlignment="1" applyProtection="1">
      <alignment wrapText="1"/>
      <protection locked="0"/>
    </xf>
    <xf numFmtId="0" fontId="13" fillId="2" borderId="1" xfId="0" applyFont="1" applyFill="1" applyBorder="1" applyAlignment="1" applyProtection="1">
      <alignment vertical="top" wrapText="1"/>
      <protection locked="0"/>
    </xf>
    <xf numFmtId="0" fontId="10" fillId="2" borderId="1" xfId="1" applyFont="1" applyFill="1" applyBorder="1" applyProtection="1">
      <protection locked="0"/>
    </xf>
    <xf numFmtId="0" fontId="10" fillId="2" borderId="0" xfId="1" applyFont="1" applyFill="1" applyProtection="1">
      <protection locked="0"/>
    </xf>
    <xf numFmtId="0" fontId="4" fillId="0" borderId="0" xfId="1" applyFont="1" applyAlignment="1">
      <alignment horizontal="center"/>
    </xf>
    <xf numFmtId="0" fontId="5" fillId="3" borderId="1" xfId="1" applyFont="1" applyFill="1" applyBorder="1" applyAlignment="1">
      <alignment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ont="1" applyFill="1" applyBorder="1" applyAlignment="1" applyProtection="1">
      <alignment horizontal="center" vertical="top" wrapText="1"/>
      <protection locked="0"/>
    </xf>
    <xf numFmtId="0" fontId="17" fillId="2" borderId="1" xfId="1" applyFont="1" applyFill="1" applyBorder="1" applyProtection="1">
      <protection locked="0"/>
    </xf>
    <xf numFmtId="0" fontId="4"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protection locked="0"/>
    </xf>
    <xf numFmtId="0" fontId="5" fillId="2" borderId="1" xfId="0"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0" fontId="17" fillId="2" borderId="1" xfId="1" applyFont="1" applyFill="1" applyBorder="1"/>
    <xf numFmtId="0" fontId="17" fillId="2" borderId="1" xfId="1" applyFont="1" applyFill="1" applyBorder="1" applyAlignment="1"/>
    <xf numFmtId="0" fontId="5" fillId="4" borderId="1" xfId="0" applyFont="1" applyFill="1" applyBorder="1" applyAlignment="1">
      <alignment vertical="center" wrapText="1"/>
    </xf>
    <xf numFmtId="0" fontId="1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4" borderId="1" xfId="2"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4" fillId="2" borderId="2" xfId="1" applyFont="1" applyFill="1" applyBorder="1" applyProtection="1">
      <protection locked="0"/>
    </xf>
    <xf numFmtId="3" fontId="4" fillId="2" borderId="2" xfId="1" applyNumberFormat="1" applyFont="1" applyFill="1" applyBorder="1" applyProtection="1">
      <protection locked="0"/>
    </xf>
    <xf numFmtId="0" fontId="10" fillId="2" borderId="2" xfId="1" applyFont="1" applyFill="1" applyBorder="1" applyProtection="1">
      <protection locked="0"/>
    </xf>
    <xf numFmtId="0" fontId="0" fillId="2" borderId="2" xfId="0" applyFill="1" applyBorder="1"/>
    <xf numFmtId="165" fontId="4" fillId="2" borderId="2" xfId="1" applyNumberFormat="1" applyFont="1" applyFill="1" applyBorder="1" applyProtection="1">
      <protection locked="0"/>
    </xf>
    <xf numFmtId="0" fontId="5" fillId="2" borderId="3" xfId="1" applyFont="1" applyFill="1" applyBorder="1" applyAlignment="1">
      <alignment horizontal="center" vertical="center" wrapText="1"/>
    </xf>
    <xf numFmtId="1" fontId="7" fillId="2" borderId="1" xfId="1" applyNumberFormat="1" applyFont="1" applyFill="1" applyBorder="1" applyProtection="1">
      <protection locked="0"/>
    </xf>
    <xf numFmtId="1" fontId="4" fillId="2" borderId="1" xfId="1" applyNumberFormat="1" applyFont="1" applyFill="1" applyBorder="1" applyAlignment="1" applyProtection="1">
      <alignment vertical="center"/>
      <protection locked="0"/>
    </xf>
    <xf numFmtId="1" fontId="5" fillId="2" borderId="1" xfId="1" applyNumberFormat="1" applyFont="1" applyFill="1" applyBorder="1" applyAlignment="1" applyProtection="1">
      <alignment vertical="top" wrapText="1"/>
      <protection locked="0"/>
    </xf>
    <xf numFmtId="1" fontId="5" fillId="3" borderId="1" xfId="1" applyNumberFormat="1" applyFont="1" applyFill="1" applyBorder="1" applyAlignment="1">
      <alignment horizontal="center" vertical="center" wrapText="1"/>
    </xf>
    <xf numFmtId="1" fontId="5" fillId="2" borderId="3" xfId="1" applyNumberFormat="1" applyFont="1" applyFill="1" applyBorder="1" applyAlignment="1">
      <alignment horizontal="center" vertical="center" wrapText="1"/>
    </xf>
    <xf numFmtId="1" fontId="16" fillId="2" borderId="1" xfId="0" applyNumberFormat="1" applyFont="1" applyFill="1" applyBorder="1" applyAlignment="1">
      <alignment horizontal="right" vertical="center"/>
    </xf>
    <xf numFmtId="1" fontId="4" fillId="2" borderId="0" xfId="1" applyNumberFormat="1" applyFont="1" applyFill="1" applyAlignment="1" applyProtection="1">
      <alignment horizontal="center" vertical="center"/>
      <protection locked="0"/>
    </xf>
    <xf numFmtId="0" fontId="4" fillId="0" borderId="0" xfId="1" applyFont="1" applyAlignment="1">
      <alignment wrapText="1"/>
    </xf>
    <xf numFmtId="0" fontId="9" fillId="2" borderId="1" xfId="1" applyFont="1" applyFill="1" applyBorder="1" applyAlignment="1" applyProtection="1">
      <alignment wrapText="1"/>
      <protection locked="0"/>
    </xf>
    <xf numFmtId="1" fontId="16" fillId="2" borderId="1" xfId="0" applyNumberFormat="1" applyFont="1" applyFill="1" applyBorder="1" applyAlignment="1">
      <alignment horizontal="right" vertical="center" wrapText="1"/>
    </xf>
    <xf numFmtId="0" fontId="10" fillId="0" borderId="0" xfId="1" applyFont="1" applyAlignment="1" applyProtection="1">
      <alignment wrapText="1"/>
      <protection locked="0"/>
    </xf>
    <xf numFmtId="0" fontId="5" fillId="2" borderId="1" xfId="0" applyFont="1" applyFill="1" applyBorder="1" applyAlignment="1" applyProtection="1">
      <alignment horizontal="center" vertical="top" wrapText="1"/>
      <protection locked="0"/>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right" vertical="center" wrapText="1"/>
      <protection locked="0"/>
    </xf>
    <xf numFmtId="0" fontId="6" fillId="2" borderId="4" xfId="1" applyFont="1" applyFill="1" applyBorder="1" applyAlignment="1" applyProtection="1">
      <alignment horizontal="center" vertical="top" wrapText="1"/>
      <protection locked="0"/>
    </xf>
    <xf numFmtId="0" fontId="6" fillId="2" borderId="5" xfId="1" applyFont="1" applyFill="1" applyBorder="1" applyAlignment="1" applyProtection="1">
      <alignment horizontal="center" vertical="top" wrapText="1"/>
      <protection locked="0"/>
    </xf>
    <xf numFmtId="0" fontId="6" fillId="2" borderId="2" xfId="1" applyFont="1" applyFill="1" applyBorder="1" applyAlignment="1" applyProtection="1">
      <alignment horizontal="center" vertical="top" wrapText="1"/>
      <protection locked="0"/>
    </xf>
    <xf numFmtId="0" fontId="9" fillId="2" borderId="4" xfId="1" applyFont="1" applyFill="1" applyBorder="1" applyAlignment="1" applyProtection="1">
      <alignment horizontal="center"/>
      <protection locked="0"/>
    </xf>
    <xf numFmtId="0" fontId="9" fillId="2" borderId="5" xfId="1" applyFont="1" applyFill="1" applyBorder="1" applyAlignment="1" applyProtection="1">
      <alignment horizontal="center"/>
      <protection locked="0"/>
    </xf>
    <xf numFmtId="0" fontId="9" fillId="2" borderId="2" xfId="1" applyFont="1" applyFill="1" applyBorder="1" applyAlignment="1" applyProtection="1">
      <alignment horizontal="center"/>
      <protection locked="0"/>
    </xf>
    <xf numFmtId="0" fontId="5" fillId="2" borderId="3" xfId="1" applyFont="1" applyFill="1" applyBorder="1" applyAlignment="1">
      <alignment horizontal="center" vertical="center" wrapText="1"/>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4" fillId="0" borderId="0" xfId="1" applyFont="1" applyAlignment="1">
      <alignment horizontal="center"/>
    </xf>
    <xf numFmtId="4" fontId="15" fillId="0" borderId="0" xfId="2" applyNumberFormat="1"/>
    <xf numFmtId="0" fontId="20"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3"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2" borderId="6" xfId="0" applyFont="1" applyFill="1" applyBorder="1" applyAlignment="1">
      <alignment horizontal="center" vertical="center" wrapText="1"/>
    </xf>
    <xf numFmtId="49" fontId="21" fillId="5" borderId="6" xfId="0" applyNumberFormat="1" applyFont="1" applyFill="1" applyBorder="1" applyAlignment="1">
      <alignment horizontal="center" vertical="center" wrapText="1"/>
    </xf>
    <xf numFmtId="49" fontId="21" fillId="5" borderId="11" xfId="0" applyNumberFormat="1" applyFont="1" applyFill="1" applyBorder="1" applyAlignment="1">
      <alignment horizontal="center" vertical="center" wrapText="1"/>
    </xf>
    <xf numFmtId="0" fontId="35" fillId="2" borderId="11" xfId="0" applyFont="1" applyFill="1" applyBorder="1" applyAlignment="1">
      <alignment horizontal="center" vertical="center" wrapText="1"/>
    </xf>
    <xf numFmtId="4" fontId="35" fillId="0" borderId="1" xfId="0" applyNumberFormat="1" applyFont="1" applyBorder="1" applyAlignment="1" applyProtection="1">
      <alignment horizontal="center" vertical="center" wrapText="1"/>
      <protection locked="0"/>
    </xf>
    <xf numFmtId="0" fontId="23"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2"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6"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27" fillId="0" borderId="1" xfId="0" applyFont="1" applyBorder="1" applyAlignment="1" applyProtection="1">
      <alignment horizontal="center" vertical="center" wrapText="1"/>
      <protection locked="0"/>
    </xf>
    <xf numFmtId="0" fontId="22" fillId="2" borderId="9"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5"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28" fillId="2" borderId="6" xfId="0" applyFont="1" applyFill="1" applyBorder="1" applyAlignment="1">
      <alignment horizontal="left" vertical="top" wrapText="1"/>
    </xf>
    <xf numFmtId="0" fontId="28" fillId="2" borderId="8" xfId="0" applyFont="1" applyFill="1" applyBorder="1" applyAlignment="1">
      <alignment horizontal="left" vertical="top" wrapText="1"/>
    </xf>
    <xf numFmtId="0" fontId="30"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28" fillId="2" borderId="10"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0" borderId="10" xfId="0" applyFont="1" applyBorder="1" applyAlignment="1">
      <alignment horizontal="left" vertical="top" wrapText="1"/>
    </xf>
    <xf numFmtId="0" fontId="31" fillId="0" borderId="1" xfId="0" applyFont="1" applyBorder="1" applyAlignment="1">
      <alignment horizontal="left" vertical="top" wrapText="1"/>
    </xf>
    <xf numFmtId="0" fontId="36" fillId="0" borderId="1" xfId="0" applyFont="1" applyBorder="1" applyAlignment="1" applyProtection="1">
      <alignment vertical="top" wrapText="1"/>
      <protection locked="0"/>
    </xf>
    <xf numFmtId="0" fontId="28" fillId="2" borderId="11" xfId="0" applyFont="1" applyFill="1" applyBorder="1" applyAlignment="1">
      <alignment horizontal="left" vertical="top" wrapText="1"/>
    </xf>
  </cellXfs>
  <cellStyles count="15">
    <cellStyle name="Normal" xfId="0" builtinId="0"/>
    <cellStyle name="Normal 2" xfId="1" xr:uid="{00000000-0005-0000-0000-000001000000}"/>
    <cellStyle name="Normal 2 2" xfId="13" xr:uid="{0C48CEF5-1EC5-4A24-B382-AD16018F4F6B}"/>
    <cellStyle name="Normal 2 3" xfId="12" xr:uid="{3F715981-C453-4C48-973D-02B3026EAF04}"/>
    <cellStyle name="Normal 2 4" xfId="6" xr:uid="{735EE467-D166-4F7F-8DB5-E3C9A47F6328}"/>
    <cellStyle name="Normal 2 5" xfId="5" xr:uid="{4DA927FB-BBF7-4285-B9D8-32BB984A33DB}"/>
    <cellStyle name="Normal 3" xfId="2" xr:uid="{81CE6C15-966A-4DAC-968F-C61C98B6D6EA}"/>
    <cellStyle name="Normal 3 2" xfId="3" xr:uid="{B6DD4218-0DA9-434C-AFBC-C68D03F67A9C}"/>
    <cellStyle name="Normal 4" xfId="7" xr:uid="{6132592C-042B-473B-9C1B-D22C1C003441}"/>
    <cellStyle name="Normal 8" xfId="4" xr:uid="{E97B99BC-B49D-46A1-AA0D-A15507193B20}"/>
    <cellStyle name="Percent 2" xfId="10" xr:uid="{9AC1E594-A140-4F56-BAFE-20B2AB1AF1C0}"/>
    <cellStyle name="Обычный 2" xfId="8" xr:uid="{E5FF1419-4DC6-45E8-8F0F-41F3366BD9E2}"/>
    <cellStyle name="Обычный 2 2" xfId="9" xr:uid="{03078254-8470-40D6-A90F-E79CEF8BC8F8}"/>
    <cellStyle name="Обычный 3" xfId="11" xr:uid="{91FBE5F5-5F7C-40ED-8C5A-EF0586732000}"/>
    <cellStyle name="Обычный 3 2" xfId="14" xr:uid="{F979750D-298C-4977-936B-20B1D1B5CA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4"/>
  <sheetViews>
    <sheetView tabSelected="1" zoomScaleNormal="100" workbookViewId="0">
      <selection activeCell="B8" sqref="B8:B30"/>
    </sheetView>
  </sheetViews>
  <sheetFormatPr defaultRowHeight="15.75" x14ac:dyDescent="0.25"/>
  <cols>
    <col min="1" max="1" width="5.7109375" style="24" customWidth="1"/>
    <col min="2" max="2" width="8.140625" style="30" customWidth="1"/>
    <col min="3" max="3" width="25.85546875" style="40" customWidth="1"/>
    <col min="4" max="4" width="31.42578125" style="40" customWidth="1"/>
    <col min="5" max="5" width="10.5703125" style="24" customWidth="1"/>
    <col min="6" max="6" width="11.28515625" style="29" customWidth="1"/>
    <col min="7" max="7" width="10.7109375" style="24" customWidth="1"/>
    <col min="8" max="8" width="77.28515625" style="24" customWidth="1"/>
    <col min="9" max="9" width="22.28515625" style="41" customWidth="1"/>
    <col min="10" max="10" width="28.5703125" style="24" customWidth="1"/>
    <col min="11" max="11" width="1.7109375" style="8" customWidth="1"/>
    <col min="12" max="16384" width="9.140625" style="8"/>
  </cols>
  <sheetData>
    <row r="1" spans="1:11" x14ac:dyDescent="0.25">
      <c r="C1" s="75" t="s">
        <v>30</v>
      </c>
      <c r="D1" s="75"/>
      <c r="E1" s="75"/>
      <c r="F1" s="75"/>
      <c r="G1" s="75"/>
      <c r="H1" s="75"/>
      <c r="I1" s="75"/>
      <c r="J1" s="75"/>
    </row>
    <row r="2" spans="1:11" x14ac:dyDescent="0.25">
      <c r="D2" s="76" t="s">
        <v>17</v>
      </c>
      <c r="E2" s="76"/>
      <c r="F2" s="76"/>
      <c r="G2" s="76"/>
      <c r="H2" s="76"/>
    </row>
    <row r="3" spans="1:11" ht="15" customHeight="1" x14ac:dyDescent="0.25">
      <c r="A3" s="77" t="s">
        <v>12</v>
      </c>
      <c r="B3" s="77"/>
      <c r="C3" s="77"/>
      <c r="D3" s="78" t="s">
        <v>29</v>
      </c>
      <c r="E3" s="78"/>
      <c r="F3" s="78"/>
      <c r="G3" s="78"/>
      <c r="H3" s="78"/>
      <c r="I3" s="41" t="s">
        <v>13</v>
      </c>
      <c r="J3" s="24" t="s">
        <v>15</v>
      </c>
    </row>
    <row r="4" spans="1:11" ht="39.75" customHeight="1" x14ac:dyDescent="0.25">
      <c r="A4" s="79" t="s">
        <v>11</v>
      </c>
      <c r="B4" s="79"/>
      <c r="C4" s="79"/>
      <c r="D4" s="80" t="s">
        <v>34</v>
      </c>
      <c r="E4" s="81"/>
      <c r="F4" s="81"/>
      <c r="G4" s="81"/>
      <c r="H4" s="81"/>
      <c r="I4" s="82"/>
      <c r="J4" s="42" t="s">
        <v>16</v>
      </c>
      <c r="K4" s="7"/>
    </row>
    <row r="5" spans="1:11" x14ac:dyDescent="0.25">
      <c r="D5" s="72"/>
      <c r="E5" s="72"/>
      <c r="F5" s="72"/>
      <c r="G5" s="72"/>
      <c r="H5" s="72"/>
      <c r="I5" s="72"/>
      <c r="J5" s="72"/>
      <c r="K5" s="7"/>
    </row>
    <row r="6" spans="1:11" ht="47.25" x14ac:dyDescent="0.25">
      <c r="A6" s="47" t="s">
        <v>3</v>
      </c>
      <c r="B6" s="48" t="s">
        <v>0</v>
      </c>
      <c r="C6" s="49" t="s">
        <v>1</v>
      </c>
      <c r="D6" s="50" t="s">
        <v>4</v>
      </c>
      <c r="E6" s="51" t="s">
        <v>5</v>
      </c>
      <c r="F6" s="52" t="s">
        <v>6</v>
      </c>
      <c r="G6" s="51" t="s">
        <v>7</v>
      </c>
      <c r="H6" s="53" t="s">
        <v>8</v>
      </c>
      <c r="I6" s="54" t="s">
        <v>9</v>
      </c>
      <c r="J6" s="53" t="s">
        <v>10</v>
      </c>
      <c r="K6" s="7"/>
    </row>
    <row r="7" spans="1:11" x14ac:dyDescent="0.25">
      <c r="A7" s="43">
        <v>1</v>
      </c>
      <c r="B7" s="73">
        <v>2</v>
      </c>
      <c r="C7" s="73"/>
      <c r="D7" s="74"/>
      <c r="E7" s="25">
        <v>3</v>
      </c>
      <c r="F7" s="44"/>
      <c r="G7" s="43">
        <v>5</v>
      </c>
      <c r="H7" s="43">
        <v>6</v>
      </c>
      <c r="I7" s="43"/>
      <c r="J7" s="43">
        <v>8</v>
      </c>
      <c r="K7" s="7"/>
    </row>
    <row r="8" spans="1:11" ht="300" x14ac:dyDescent="0.25">
      <c r="A8" s="9" t="s">
        <v>2</v>
      </c>
      <c r="B8" s="119">
        <v>1</v>
      </c>
      <c r="C8" s="113" t="s">
        <v>45</v>
      </c>
      <c r="D8" s="113" t="s">
        <v>46</v>
      </c>
      <c r="E8" s="26"/>
      <c r="F8" s="27"/>
      <c r="G8" s="28"/>
      <c r="H8" s="128" t="s">
        <v>61</v>
      </c>
      <c r="I8" s="55"/>
    </row>
    <row r="9" spans="1:11" ht="75" x14ac:dyDescent="0.25">
      <c r="A9" s="9" t="s">
        <v>2</v>
      </c>
      <c r="B9" s="119">
        <v>1</v>
      </c>
      <c r="C9" s="113" t="s">
        <v>45</v>
      </c>
      <c r="D9" s="113" t="s">
        <v>47</v>
      </c>
      <c r="E9" s="26"/>
      <c r="F9" s="27"/>
      <c r="G9" s="28"/>
      <c r="H9" s="128" t="s">
        <v>62</v>
      </c>
      <c r="I9" s="55"/>
    </row>
    <row r="10" spans="1:11" ht="105" x14ac:dyDescent="0.25">
      <c r="A10" s="9" t="s">
        <v>2</v>
      </c>
      <c r="B10" s="104">
        <v>1</v>
      </c>
      <c r="C10" s="113" t="s">
        <v>45</v>
      </c>
      <c r="D10" s="111" t="s">
        <v>48</v>
      </c>
      <c r="E10" s="26"/>
      <c r="F10" s="27"/>
      <c r="G10" s="28"/>
      <c r="H10" s="129" t="s">
        <v>63</v>
      </c>
      <c r="I10" s="55"/>
    </row>
    <row r="11" spans="1:11" ht="75" x14ac:dyDescent="0.25">
      <c r="A11" s="9" t="s">
        <v>2</v>
      </c>
      <c r="B11" s="92">
        <v>2</v>
      </c>
      <c r="C11" s="110" t="s">
        <v>38</v>
      </c>
      <c r="D11" s="114" t="s">
        <v>49</v>
      </c>
      <c r="E11" s="26"/>
      <c r="F11" s="27"/>
      <c r="G11" s="28"/>
      <c r="H11" s="121" t="s">
        <v>64</v>
      </c>
      <c r="I11" s="55"/>
    </row>
    <row r="12" spans="1:11" ht="75" x14ac:dyDescent="0.25">
      <c r="A12" s="9" t="s">
        <v>2</v>
      </c>
      <c r="B12" s="92">
        <v>2</v>
      </c>
      <c r="C12" s="110" t="s">
        <v>38</v>
      </c>
      <c r="D12" s="115" t="s">
        <v>50</v>
      </c>
      <c r="E12" s="26"/>
      <c r="F12" s="27"/>
      <c r="G12" s="28"/>
      <c r="H12" s="120" t="s">
        <v>65</v>
      </c>
      <c r="I12" s="55"/>
    </row>
    <row r="13" spans="1:11" ht="90" x14ac:dyDescent="0.25">
      <c r="A13" s="9" t="s">
        <v>2</v>
      </c>
      <c r="B13" s="92">
        <v>2</v>
      </c>
      <c r="C13" s="110" t="s">
        <v>38</v>
      </c>
      <c r="D13" s="115" t="s">
        <v>51</v>
      </c>
      <c r="E13" s="26"/>
      <c r="F13" s="27"/>
      <c r="G13" s="28"/>
      <c r="H13" s="120" t="s">
        <v>66</v>
      </c>
      <c r="I13" s="55"/>
    </row>
    <row r="14" spans="1:11" ht="135" x14ac:dyDescent="0.25">
      <c r="A14" s="9" t="s">
        <v>2</v>
      </c>
      <c r="B14" s="92">
        <v>2</v>
      </c>
      <c r="C14" s="110" t="s">
        <v>38</v>
      </c>
      <c r="D14" s="116" t="s">
        <v>52</v>
      </c>
      <c r="E14" s="26"/>
      <c r="F14" s="27"/>
      <c r="G14" s="28"/>
      <c r="H14" s="122" t="s">
        <v>67</v>
      </c>
      <c r="I14" s="55"/>
    </row>
    <row r="15" spans="1:11" ht="90" x14ac:dyDescent="0.25">
      <c r="A15" s="9" t="s">
        <v>2</v>
      </c>
      <c r="B15" s="92">
        <v>2</v>
      </c>
      <c r="C15" s="110" t="s">
        <v>38</v>
      </c>
      <c r="D15" s="116" t="s">
        <v>53</v>
      </c>
      <c r="E15" s="26"/>
      <c r="F15" s="27"/>
      <c r="G15" s="28"/>
      <c r="H15" s="123" t="s">
        <v>68</v>
      </c>
      <c r="I15" s="55"/>
    </row>
    <row r="16" spans="1:11" ht="105" x14ac:dyDescent="0.25">
      <c r="A16" s="9" t="s">
        <v>2</v>
      </c>
      <c r="B16" s="92">
        <v>2</v>
      </c>
      <c r="C16" s="110" t="s">
        <v>38</v>
      </c>
      <c r="D16" s="115" t="s">
        <v>54</v>
      </c>
      <c r="E16" s="26"/>
      <c r="F16" s="27"/>
      <c r="G16" s="28"/>
      <c r="H16" s="124" t="s">
        <v>69</v>
      </c>
      <c r="I16" s="55"/>
    </row>
    <row r="17" spans="1:20" ht="150" x14ac:dyDescent="0.25">
      <c r="A17" s="9" t="s">
        <v>2</v>
      </c>
      <c r="B17" s="92">
        <v>2</v>
      </c>
      <c r="C17" s="110" t="s">
        <v>38</v>
      </c>
      <c r="D17" s="115" t="s">
        <v>55</v>
      </c>
      <c r="E17" s="26"/>
      <c r="F17" s="27"/>
      <c r="G17" s="28"/>
      <c r="H17" s="124" t="s">
        <v>70</v>
      </c>
      <c r="I17" s="55"/>
    </row>
    <row r="18" spans="1:20" ht="105" x14ac:dyDescent="0.25">
      <c r="A18" s="9" t="s">
        <v>2</v>
      </c>
      <c r="B18" s="92">
        <v>2</v>
      </c>
      <c r="C18" s="110" t="s">
        <v>38</v>
      </c>
      <c r="D18" s="117" t="s">
        <v>56</v>
      </c>
      <c r="E18" s="26"/>
      <c r="F18" s="27"/>
      <c r="G18" s="28"/>
      <c r="H18" s="120" t="s">
        <v>71</v>
      </c>
      <c r="I18" s="55"/>
    </row>
    <row r="19" spans="1:20" ht="105" x14ac:dyDescent="0.25">
      <c r="A19" s="9" t="s">
        <v>2</v>
      </c>
      <c r="B19" s="92">
        <v>2</v>
      </c>
      <c r="C19" s="110" t="s">
        <v>38</v>
      </c>
      <c r="D19" s="115" t="s">
        <v>48</v>
      </c>
      <c r="E19" s="26"/>
      <c r="F19" s="39"/>
      <c r="H19" s="120" t="s">
        <v>63</v>
      </c>
      <c r="I19" s="56"/>
    </row>
    <row r="20" spans="1:20" ht="135" x14ac:dyDescent="0.25">
      <c r="A20" s="9" t="s">
        <v>2</v>
      </c>
      <c r="B20" s="92">
        <v>3</v>
      </c>
      <c r="C20" s="110" t="s">
        <v>39</v>
      </c>
      <c r="D20" s="111" t="s">
        <v>57</v>
      </c>
      <c r="E20" s="26"/>
      <c r="F20" s="45"/>
      <c r="H20" s="125" t="s">
        <v>72</v>
      </c>
      <c r="I20" s="55"/>
      <c r="K20" s="1"/>
      <c r="L20" s="1"/>
      <c r="M20" s="1"/>
      <c r="N20" s="1"/>
      <c r="O20" s="1"/>
      <c r="P20" s="1"/>
      <c r="Q20" s="1"/>
      <c r="R20" s="1"/>
      <c r="S20" s="1"/>
      <c r="T20" s="1"/>
    </row>
    <row r="21" spans="1:20" ht="165" x14ac:dyDescent="0.3">
      <c r="A21" s="9" t="s">
        <v>2</v>
      </c>
      <c r="B21" s="92">
        <v>3</v>
      </c>
      <c r="C21" s="110" t="s">
        <v>39</v>
      </c>
      <c r="D21" s="111" t="s">
        <v>58</v>
      </c>
      <c r="E21" s="26"/>
      <c r="F21" s="46"/>
      <c r="H21" s="125" t="s">
        <v>73</v>
      </c>
      <c r="I21" s="55"/>
      <c r="K21" s="4"/>
      <c r="L21" s="4"/>
      <c r="M21" s="4"/>
      <c r="N21" s="4"/>
      <c r="O21" s="4"/>
      <c r="P21" s="4"/>
      <c r="Q21" s="4"/>
      <c r="R21" s="4"/>
      <c r="S21" s="4"/>
      <c r="T21" s="4"/>
    </row>
    <row r="22" spans="1:20" ht="105" x14ac:dyDescent="0.3">
      <c r="A22" s="9" t="s">
        <v>2</v>
      </c>
      <c r="B22" s="92">
        <v>3</v>
      </c>
      <c r="C22" s="110" t="s">
        <v>39</v>
      </c>
      <c r="D22" s="111" t="s">
        <v>59</v>
      </c>
      <c r="E22" s="26"/>
      <c r="F22" s="39"/>
      <c r="H22" s="125" t="s">
        <v>74</v>
      </c>
      <c r="I22" s="55"/>
      <c r="K22" s="4"/>
      <c r="L22" s="4"/>
      <c r="M22" s="4"/>
      <c r="N22" s="4"/>
      <c r="O22" s="4"/>
      <c r="P22" s="4"/>
      <c r="Q22" s="4"/>
      <c r="R22" s="4"/>
      <c r="S22" s="4"/>
      <c r="T22" s="4"/>
    </row>
    <row r="23" spans="1:20" ht="120" x14ac:dyDescent="0.3">
      <c r="A23" s="9" t="s">
        <v>2</v>
      </c>
      <c r="B23" s="92">
        <v>3</v>
      </c>
      <c r="C23" s="110" t="s">
        <v>39</v>
      </c>
      <c r="D23" s="107" t="s">
        <v>54</v>
      </c>
      <c r="E23" s="26"/>
      <c r="F23" s="39"/>
      <c r="H23" s="124" t="s">
        <v>75</v>
      </c>
      <c r="I23" s="55"/>
      <c r="K23" s="4"/>
      <c r="L23" s="4"/>
      <c r="M23" s="4"/>
      <c r="N23" s="4"/>
      <c r="O23" s="4"/>
      <c r="P23" s="4"/>
      <c r="Q23" s="4"/>
      <c r="R23" s="4"/>
      <c r="S23" s="4"/>
      <c r="T23" s="4"/>
    </row>
    <row r="24" spans="1:20" ht="120" x14ac:dyDescent="0.3">
      <c r="A24" s="9" t="s">
        <v>2</v>
      </c>
      <c r="B24" s="92">
        <v>3</v>
      </c>
      <c r="C24" s="105" t="s">
        <v>39</v>
      </c>
      <c r="D24" s="107" t="s">
        <v>55</v>
      </c>
      <c r="E24" s="26"/>
      <c r="F24" s="39"/>
      <c r="H24" s="126" t="s">
        <v>76</v>
      </c>
      <c r="I24" s="57"/>
      <c r="K24"/>
      <c r="L24"/>
      <c r="M24"/>
      <c r="N24"/>
      <c r="O24"/>
      <c r="P24"/>
      <c r="Q24"/>
      <c r="R24"/>
      <c r="S24"/>
      <c r="T24"/>
    </row>
    <row r="25" spans="1:20" ht="90" x14ac:dyDescent="0.3">
      <c r="A25" s="9" t="s">
        <v>2</v>
      </c>
      <c r="B25" s="92">
        <v>3</v>
      </c>
      <c r="C25" s="105" t="s">
        <v>39</v>
      </c>
      <c r="D25" s="108" t="s">
        <v>53</v>
      </c>
      <c r="E25" s="26"/>
      <c r="F25" s="39"/>
      <c r="H25" s="127" t="s">
        <v>68</v>
      </c>
      <c r="I25" s="57"/>
      <c r="K25"/>
      <c r="L25"/>
      <c r="M25"/>
      <c r="N25"/>
      <c r="O25"/>
      <c r="P25"/>
      <c r="Q25"/>
      <c r="R25"/>
      <c r="S25"/>
      <c r="T25"/>
    </row>
    <row r="26" spans="1:20" ht="105" x14ac:dyDescent="0.3">
      <c r="A26" s="9" t="s">
        <v>2</v>
      </c>
      <c r="B26" s="92">
        <v>3</v>
      </c>
      <c r="C26" s="105" t="s">
        <v>39</v>
      </c>
      <c r="D26" s="109" t="s">
        <v>60</v>
      </c>
      <c r="E26" s="26"/>
      <c r="F26" s="39"/>
      <c r="H26" s="120" t="s">
        <v>77</v>
      </c>
      <c r="I26" s="57"/>
    </row>
    <row r="27" spans="1:20" ht="105" x14ac:dyDescent="0.25">
      <c r="A27" s="9" t="s">
        <v>2</v>
      </c>
      <c r="B27" s="92">
        <v>3</v>
      </c>
      <c r="C27" s="105" t="s">
        <v>39</v>
      </c>
      <c r="D27" s="106" t="s">
        <v>48</v>
      </c>
      <c r="E27" s="26"/>
      <c r="F27" s="39"/>
      <c r="H27" s="120" t="s">
        <v>63</v>
      </c>
      <c r="I27" s="58"/>
    </row>
    <row r="28" spans="1:20" ht="114" x14ac:dyDescent="0.25">
      <c r="A28" s="9" t="s">
        <v>2</v>
      </c>
      <c r="B28" s="92">
        <v>4</v>
      </c>
      <c r="C28" s="112" t="s">
        <v>36</v>
      </c>
      <c r="D28" s="112" t="s">
        <v>36</v>
      </c>
      <c r="E28" s="26"/>
      <c r="F28" s="39"/>
      <c r="H28" s="120" t="s">
        <v>78</v>
      </c>
      <c r="I28" s="59"/>
    </row>
    <row r="29" spans="1:20" ht="120" x14ac:dyDescent="0.25">
      <c r="A29" s="9" t="s">
        <v>2</v>
      </c>
      <c r="B29" s="118">
        <v>5</v>
      </c>
      <c r="C29" s="106" t="s">
        <v>41</v>
      </c>
      <c r="D29" s="106" t="s">
        <v>41</v>
      </c>
      <c r="E29" s="26"/>
      <c r="F29" s="39"/>
      <c r="G29" s="10"/>
      <c r="H29" s="120" t="s">
        <v>79</v>
      </c>
      <c r="I29" s="55"/>
      <c r="J29" s="11"/>
    </row>
    <row r="30" spans="1:20" ht="165" x14ac:dyDescent="0.3">
      <c r="A30" s="9" t="s">
        <v>2</v>
      </c>
      <c r="B30" s="119">
        <v>6</v>
      </c>
      <c r="C30" s="106" t="s">
        <v>44</v>
      </c>
      <c r="D30" s="106" t="s">
        <v>44</v>
      </c>
      <c r="E30" s="26"/>
      <c r="F30" s="39"/>
      <c r="G30" s="31"/>
      <c r="H30" s="120" t="s">
        <v>80</v>
      </c>
      <c r="I30" s="55"/>
      <c r="J30" s="32"/>
    </row>
    <row r="31" spans="1:20" ht="20.25" x14ac:dyDescent="0.3">
      <c r="B31" s="4" t="s">
        <v>18</v>
      </c>
      <c r="C31" s="4"/>
      <c r="D31" s="4"/>
      <c r="E31" s="4"/>
      <c r="F31" s="4"/>
      <c r="G31" s="4"/>
      <c r="H31" s="4"/>
      <c r="I31" s="4"/>
      <c r="J31" s="4"/>
      <c r="K31" s="4"/>
      <c r="L31" s="4"/>
      <c r="M31" s="4"/>
      <c r="N31" s="4"/>
      <c r="O31" s="4"/>
      <c r="P31" s="4"/>
      <c r="Q31" s="4"/>
    </row>
    <row r="32" spans="1:20" ht="20.25" x14ac:dyDescent="0.3">
      <c r="B32" s="4"/>
      <c r="C32" s="4"/>
      <c r="D32" s="4"/>
      <c r="E32" s="4"/>
      <c r="F32" s="4"/>
      <c r="G32" s="4"/>
      <c r="H32" s="4"/>
      <c r="I32" s="4"/>
      <c r="J32" s="4"/>
      <c r="K32" s="4"/>
      <c r="L32" s="4"/>
      <c r="M32" s="4"/>
      <c r="N32" s="4"/>
      <c r="O32" s="4"/>
      <c r="P32" s="4"/>
      <c r="Q32" s="4"/>
    </row>
    <row r="33" spans="2:17" ht="20.25" x14ac:dyDescent="0.3">
      <c r="B33" s="4" t="s">
        <v>19</v>
      </c>
      <c r="C33" s="4"/>
      <c r="D33" s="4"/>
      <c r="E33" s="4"/>
      <c r="F33" s="4"/>
      <c r="G33" s="4"/>
      <c r="H33" s="4"/>
      <c r="I33" s="4"/>
      <c r="J33" s="4"/>
      <c r="K33" s="4"/>
      <c r="L33" s="4"/>
      <c r="M33" s="4"/>
      <c r="N33" s="4"/>
      <c r="O33" s="4"/>
      <c r="P33" s="4"/>
      <c r="Q33" s="4"/>
    </row>
    <row r="34" spans="2:17" x14ac:dyDescent="0.25">
      <c r="B34"/>
      <c r="C34"/>
      <c r="D34"/>
      <c r="E34"/>
      <c r="F34"/>
      <c r="G34"/>
      <c r="H34"/>
      <c r="I34"/>
      <c r="J34"/>
      <c r="K34"/>
      <c r="L34"/>
      <c r="M34"/>
      <c r="N34"/>
      <c r="O34"/>
      <c r="P34"/>
      <c r="Q34"/>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8"/>
  <sheetViews>
    <sheetView workbookViewId="0">
      <selection activeCell="E4" sqref="E4:J4"/>
    </sheetView>
  </sheetViews>
  <sheetFormatPr defaultRowHeight="15.75" x14ac:dyDescent="0.2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6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8" s="10" customFormat="1" x14ac:dyDescent="0.25">
      <c r="D1" s="83" t="s">
        <v>31</v>
      </c>
      <c r="E1" s="84"/>
      <c r="F1" s="84"/>
      <c r="G1" s="84"/>
      <c r="H1" s="84"/>
      <c r="I1" s="84"/>
      <c r="J1" s="84"/>
      <c r="K1" s="85"/>
      <c r="L1" s="69"/>
    </row>
    <row r="2" spans="1:18" s="10" customFormat="1" x14ac:dyDescent="0.25">
      <c r="D2" s="16" t="s">
        <v>20</v>
      </c>
      <c r="E2" s="16"/>
      <c r="F2" s="16"/>
      <c r="G2" s="61"/>
      <c r="H2" s="16"/>
      <c r="I2" s="16"/>
      <c r="J2" s="16"/>
      <c r="K2" s="17"/>
      <c r="L2" s="22"/>
    </row>
    <row r="3" spans="1:18" s="10" customFormat="1" x14ac:dyDescent="0.25">
      <c r="B3" s="18" t="s">
        <v>12</v>
      </c>
      <c r="C3" s="18"/>
      <c r="D3" s="18"/>
      <c r="E3" s="19" t="s">
        <v>29</v>
      </c>
      <c r="F3" s="19"/>
      <c r="G3" s="62"/>
      <c r="H3" s="19"/>
      <c r="I3" s="19"/>
      <c r="K3" s="10" t="s">
        <v>13</v>
      </c>
      <c r="L3" s="22" t="s">
        <v>15</v>
      </c>
    </row>
    <row r="4" spans="1:18" s="22" customFormat="1" ht="36" customHeight="1" x14ac:dyDescent="0.25">
      <c r="A4" s="20"/>
      <c r="B4" s="87" t="s">
        <v>11</v>
      </c>
      <c r="C4" s="88"/>
      <c r="D4" s="89"/>
      <c r="E4" s="80" t="s">
        <v>34</v>
      </c>
      <c r="F4" s="81"/>
      <c r="G4" s="81"/>
      <c r="H4" s="81"/>
      <c r="I4" s="81"/>
      <c r="J4" s="82"/>
      <c r="K4" s="21" t="s">
        <v>14</v>
      </c>
      <c r="L4" s="21" t="s">
        <v>16</v>
      </c>
    </row>
    <row r="5" spans="1:18" s="10" customFormat="1" ht="20.100000000000001" customHeight="1" x14ac:dyDescent="0.25">
      <c r="A5" s="20"/>
      <c r="E5" s="23"/>
      <c r="F5" s="23"/>
      <c r="G5" s="63"/>
      <c r="H5" s="23"/>
      <c r="I5" s="23"/>
      <c r="J5" s="23"/>
      <c r="K5" s="23"/>
      <c r="L5" s="23"/>
    </row>
    <row r="6" spans="1:18" ht="47.25" x14ac:dyDescent="0.25">
      <c r="A6" s="14"/>
      <c r="B6" s="34" t="s">
        <v>3</v>
      </c>
      <c r="C6" s="34" t="s">
        <v>0</v>
      </c>
      <c r="D6" s="34" t="s">
        <v>1</v>
      </c>
      <c r="E6" s="35" t="s">
        <v>4</v>
      </c>
      <c r="F6" s="35" t="s">
        <v>21</v>
      </c>
      <c r="G6" s="64" t="s">
        <v>22</v>
      </c>
      <c r="H6" s="35" t="s">
        <v>23</v>
      </c>
      <c r="I6" s="35" t="s">
        <v>24</v>
      </c>
      <c r="J6" s="36" t="s">
        <v>25</v>
      </c>
      <c r="K6" s="36" t="s">
        <v>26</v>
      </c>
      <c r="L6" s="37" t="s">
        <v>27</v>
      </c>
      <c r="M6" s="38" t="s">
        <v>32</v>
      </c>
    </row>
    <row r="7" spans="1:18" x14ac:dyDescent="0.25">
      <c r="A7" s="14"/>
      <c r="B7" s="60">
        <v>1</v>
      </c>
      <c r="C7" s="86">
        <v>2</v>
      </c>
      <c r="D7" s="86"/>
      <c r="E7" s="86"/>
      <c r="F7" s="60">
        <v>3</v>
      </c>
      <c r="G7" s="65">
        <v>4</v>
      </c>
      <c r="H7" s="60">
        <v>5</v>
      </c>
      <c r="I7" s="60">
        <v>6</v>
      </c>
      <c r="J7" s="60">
        <v>7</v>
      </c>
      <c r="K7" s="60">
        <v>8</v>
      </c>
      <c r="L7" s="15">
        <v>9</v>
      </c>
      <c r="M7" s="10"/>
    </row>
    <row r="8" spans="1:18" ht="114" x14ac:dyDescent="0.25">
      <c r="B8" s="9" t="s">
        <v>2</v>
      </c>
      <c r="C8" s="93">
        <v>1</v>
      </c>
      <c r="D8" s="94" t="s">
        <v>35</v>
      </c>
      <c r="E8" s="94" t="s">
        <v>36</v>
      </c>
      <c r="F8" s="95" t="s">
        <v>37</v>
      </c>
      <c r="G8" s="95">
        <v>10</v>
      </c>
      <c r="H8" s="10"/>
      <c r="I8" s="10"/>
      <c r="J8" s="10"/>
      <c r="K8" s="10"/>
      <c r="L8" s="70" t="s">
        <v>33</v>
      </c>
      <c r="M8" s="103">
        <v>500000</v>
      </c>
    </row>
    <row r="9" spans="1:18" ht="71.25" x14ac:dyDescent="0.25">
      <c r="B9" s="9" t="s">
        <v>2</v>
      </c>
      <c r="C9" s="96">
        <v>2</v>
      </c>
      <c r="D9" s="94" t="s">
        <v>35</v>
      </c>
      <c r="E9" s="97" t="s">
        <v>38</v>
      </c>
      <c r="F9" s="95" t="s">
        <v>37</v>
      </c>
      <c r="G9" s="95">
        <v>7</v>
      </c>
      <c r="H9" s="10"/>
      <c r="I9" s="10"/>
      <c r="J9" s="10"/>
      <c r="K9" s="10"/>
      <c r="L9" s="70" t="s">
        <v>33</v>
      </c>
      <c r="M9" s="103">
        <v>2257500</v>
      </c>
    </row>
    <row r="10" spans="1:18" ht="71.25" x14ac:dyDescent="0.25">
      <c r="B10" s="9" t="s">
        <v>2</v>
      </c>
      <c r="C10" s="96">
        <v>3</v>
      </c>
      <c r="D10" s="98" t="s">
        <v>35</v>
      </c>
      <c r="E10" s="94" t="s">
        <v>39</v>
      </c>
      <c r="F10" s="95" t="s">
        <v>37</v>
      </c>
      <c r="G10" s="95">
        <v>5</v>
      </c>
      <c r="H10" s="10"/>
      <c r="I10" s="10"/>
      <c r="J10" s="10"/>
      <c r="K10" s="10"/>
      <c r="L10" s="70" t="s">
        <v>33</v>
      </c>
      <c r="M10" s="103">
        <v>1025000</v>
      </c>
    </row>
    <row r="11" spans="1:18" ht="114" x14ac:dyDescent="0.25">
      <c r="B11" s="9" t="s">
        <v>2</v>
      </c>
      <c r="C11" s="93">
        <v>4</v>
      </c>
      <c r="D11" s="94" t="s">
        <v>35</v>
      </c>
      <c r="E11" s="94" t="s">
        <v>36</v>
      </c>
      <c r="F11" s="95" t="s">
        <v>37</v>
      </c>
      <c r="G11" s="95">
        <v>2</v>
      </c>
      <c r="H11" s="10"/>
      <c r="I11" s="10"/>
      <c r="J11" s="10"/>
      <c r="K11" s="10"/>
      <c r="L11" s="70" t="s">
        <v>33</v>
      </c>
      <c r="M11" s="103">
        <v>500000</v>
      </c>
    </row>
    <row r="12" spans="1:18" ht="48" x14ac:dyDescent="0.25">
      <c r="B12" s="9" t="s">
        <v>2</v>
      </c>
      <c r="C12" s="101" t="s">
        <v>40</v>
      </c>
      <c r="D12" s="102" t="s">
        <v>41</v>
      </c>
      <c r="E12" s="102" t="s">
        <v>41</v>
      </c>
      <c r="F12" s="95" t="s">
        <v>42</v>
      </c>
      <c r="G12" s="95">
        <v>15</v>
      </c>
      <c r="H12" s="10"/>
      <c r="I12" s="10"/>
      <c r="J12" s="10"/>
      <c r="K12" s="10"/>
      <c r="L12" s="70" t="s">
        <v>33</v>
      </c>
      <c r="M12" s="103">
        <v>20000</v>
      </c>
    </row>
    <row r="13" spans="1:18" ht="57" x14ac:dyDescent="0.25">
      <c r="B13" s="9" t="s">
        <v>2</v>
      </c>
      <c r="C13" s="100" t="s">
        <v>43</v>
      </c>
      <c r="D13" s="99" t="s">
        <v>44</v>
      </c>
      <c r="E13" s="99" t="s">
        <v>44</v>
      </c>
      <c r="F13" s="95" t="s">
        <v>42</v>
      </c>
      <c r="G13" s="95">
        <v>45</v>
      </c>
      <c r="H13" s="10"/>
      <c r="I13" s="10"/>
      <c r="J13" s="10"/>
      <c r="K13" s="10"/>
      <c r="L13" s="70" t="s">
        <v>33</v>
      </c>
      <c r="M13" s="103">
        <v>90000</v>
      </c>
    </row>
    <row r="14" spans="1:18" x14ac:dyDescent="0.25">
      <c r="G14" s="66"/>
      <c r="M14" s="91">
        <f>SUM(M8:M13)</f>
        <v>4392500</v>
      </c>
    </row>
    <row r="15" spans="1:18" x14ac:dyDescent="0.25">
      <c r="D15" s="5"/>
      <c r="E15" s="5"/>
      <c r="F15" s="33"/>
      <c r="G15" s="5"/>
      <c r="H15" s="90" t="s">
        <v>28</v>
      </c>
      <c r="I15" s="90"/>
      <c r="J15" s="3" t="e">
        <f>SUM(#REF!)</f>
        <v>#REF!</v>
      </c>
      <c r="K15" s="3" t="e">
        <f>SUM(#REF!)</f>
        <v>#REF!</v>
      </c>
      <c r="L15" s="68"/>
      <c r="M15" s="1"/>
      <c r="N15" s="1"/>
      <c r="O15" s="1"/>
      <c r="P15" s="1"/>
      <c r="Q15" s="1"/>
      <c r="R15" s="1"/>
    </row>
    <row r="16" spans="1:18" ht="20.25" x14ac:dyDescent="0.3">
      <c r="D16" s="4" t="s">
        <v>18</v>
      </c>
      <c r="E16" s="4"/>
      <c r="F16" s="4"/>
      <c r="G16" s="4"/>
      <c r="H16" s="4"/>
      <c r="I16" s="4"/>
      <c r="J16" s="4"/>
      <c r="K16" s="4"/>
      <c r="L16" s="71"/>
      <c r="M16" s="4"/>
      <c r="N16" s="4"/>
      <c r="O16" s="4"/>
      <c r="P16" s="4"/>
      <c r="Q16" s="4"/>
      <c r="R16" s="4"/>
    </row>
    <row r="17" spans="4:18" ht="20.25" x14ac:dyDescent="0.3">
      <c r="D17" s="4"/>
      <c r="E17" s="4"/>
      <c r="F17" s="4"/>
      <c r="G17" s="4"/>
      <c r="H17" s="4"/>
      <c r="I17" s="4"/>
      <c r="J17" s="4"/>
      <c r="K17" s="4"/>
      <c r="L17" s="71"/>
      <c r="M17" s="4"/>
      <c r="N17" s="4"/>
      <c r="O17" s="4"/>
      <c r="P17" s="4"/>
      <c r="Q17" s="4"/>
      <c r="R17" s="4"/>
    </row>
    <row r="18" spans="4:18" ht="20.25" x14ac:dyDescent="0.3">
      <c r="D18" s="4" t="s">
        <v>19</v>
      </c>
      <c r="E18" s="4"/>
      <c r="F18" s="4"/>
      <c r="G18" s="4"/>
      <c r="H18" s="4"/>
      <c r="I18" s="4"/>
      <c r="J18" s="4"/>
      <c r="K18" s="4"/>
      <c r="L18" s="71"/>
      <c r="M18" s="4"/>
      <c r="N18" s="4"/>
      <c r="O18" s="4"/>
      <c r="P18" s="4"/>
      <c r="Q18" s="4"/>
      <c r="R18" s="4"/>
    </row>
  </sheetData>
  <autoFilter ref="A6:L13" xr:uid="{00000000-0009-0000-0000-000001000000}"/>
  <mergeCells count="5">
    <mergeCell ref="D1:K1"/>
    <mergeCell ref="C7:E7"/>
    <mergeCell ref="B4:D4"/>
    <mergeCell ref="E4:J4"/>
    <mergeCell ref="H15:I15"/>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7"/>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0" t="s">
        <v>28</v>
      </c>
      <c r="I12" s="9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2023-08-28T14:20:10Z</dcterms:modified>
</cp:coreProperties>
</file>