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469 AC Consumabile medicale diagnosticare\- Subsecvent 2\Documente pentru demarare subsecvent\"/>
    </mc:Choice>
  </mc:AlternateContent>
  <xr:revisionPtr revIDLastSave="0" documentId="13_ncr:1_{B3279D44-A22A-4DA7-A0BC-B77ACC4355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0" i="5" l="1"/>
  <c r="J8" i="5" l="1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 l="1"/>
  <c r="K20" i="5"/>
  <c r="K12" i="7"/>
  <c r="J12" i="7"/>
</calcChain>
</file>

<file path=xl/sharedStrings.xml><?xml version="1.0" encoding="utf-8"?>
<sst xmlns="http://schemas.openxmlformats.org/spreadsheetml/2006/main" count="137" uniqueCount="65">
  <si>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</si>
  <si>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</si>
  <si>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</si>
  <si>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</si>
  <si>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</si>
  <si>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</si>
  <si>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</si>
  <si>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</si>
  <si>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</si>
  <si>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</si>
  <si>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</si>
  <si>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</si>
  <si>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</si>
  <si>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</si>
  <si>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</si>
  <si>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</si>
  <si>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</si>
  <si>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</si>
  <si>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</si>
  <si>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</si>
  <si>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</si>
  <si>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</si>
  <si>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</si>
  <si>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</si>
  <si>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</si>
  <si>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</si>
  <si>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</si>
  <si>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</si>
  <si>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</si>
  <si>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</si>
  <si>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</si>
  <si>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</si>
  <si>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>Total</t>
  </si>
  <si>
    <t xml:space="preserve">Valoarea estimativă </t>
  </si>
  <si>
    <t>În conformitate cu cerințele/ condițiile de livrare stipulate în anunțul de participare</t>
  </si>
  <si>
    <t>ACORD-CADRU Achiziționarea consumabilelor medicale de diagnosticare pentru anii 2026-2028 (Subsecvent 2)</t>
  </si>
  <si>
    <t>Ac pentru acupunctură</t>
  </si>
  <si>
    <t>Ac pentru acupunctură 0,20x15mm (002549)</t>
  </si>
  <si>
    <t>Ac pentru acupunctură 0,20x25mm (002550)</t>
  </si>
  <si>
    <t>Ac pentru acupunctură 0,25x25mm (002552)</t>
  </si>
  <si>
    <t>Ac pentru acupunctură 0,25x30mm (002553)</t>
  </si>
  <si>
    <t>Ac pentru acupunctură 0,25x40mm (002554)</t>
  </si>
  <si>
    <t>Ac pentru acupunctură 0,30x30mm (002556)</t>
  </si>
  <si>
    <t>Ac pentru acupunctură 0,30x40mm (002557)</t>
  </si>
  <si>
    <t>Ac pentru acupunctură 0,35x50mm (002560)</t>
  </si>
  <si>
    <t>Ac pentru acupunctură 0,35x70mm (002561)</t>
  </si>
  <si>
    <t xml:space="preserve">Ac pentru puncție lombară 18 G </t>
  </si>
  <si>
    <t>Ac pentru puncție lombară 18 G  (002618)</t>
  </si>
  <si>
    <t xml:space="preserve">Oglindă proctoscopică </t>
  </si>
  <si>
    <t>Oglindă proctoscopică  (003128)</t>
  </si>
  <si>
    <t>Tampoane impregnate cu alcool (standard size)</t>
  </si>
  <si>
    <t>Tampoane impregnate cu alcool (standard size) (003580)</t>
  </si>
  <si>
    <t>Ac pentru acupunctură 0,20 x 15mm. De unică folosință, steril. Cu tub de ghidaj. Ambalare până la 100buc.</t>
  </si>
  <si>
    <t>Ac pentru acupunctură 0,20 x 25mm. De unică folosință, steril. Cu tub de ghidaj. Ambalare până la 100buc.</t>
  </si>
  <si>
    <t>Ac pentru acupunctură 0,25 x 25mm. De unică folosință, steril. Cu tub de ghidaj. Ambalare până la 100buc.</t>
  </si>
  <si>
    <t>Ac pentru acupunctură 0,25 x 30mm. De unică folosință, steril. Cu tub de ghidaj. Ambalare până la 100buc.</t>
  </si>
  <si>
    <t>Ac pentru acupunctură 0,25 x 40mm. De unică folosință, steril. Cu tub de ghidaj. Ambalare până la 100buc.</t>
  </si>
  <si>
    <t>Ac pentru acupunctură 0,30 x 30mm. De unică folosință, steril. Cu tub de ghidaj. Ambalare până la 100buc.</t>
  </si>
  <si>
    <t>Ac pentru acupunctură 0,30 x 40mm. De unică folosință, steril. Cu tub de ghidaj. Ambalare până la 100buc.</t>
  </si>
  <si>
    <t>Ac pentru acupunctură 0,35 x 50mm. De unică folosință, steril. Cu tub de ghidaj. Ambalare până la 100buc.</t>
  </si>
  <si>
    <t>Ac pentru acupunctură 0,35 x 70mm. De unică folosință, steril. Cu tub de ghidaj. Ambalare până la 100buc.</t>
  </si>
  <si>
    <t>Ac pentru puncție lombară 18 G</t>
  </si>
  <si>
    <t xml:space="preserve">Ambalate în pungi sterile individual, produs de unică folosință, d-22mm, lungime-60mm. </t>
  </si>
  <si>
    <t>1.dimensiuni: 65 x 35mm (±5mm) 2. alcool izopropilic 70% 3.material nețesut 4.ambalat individual 6.în set a câte min. 100 buc.</t>
  </si>
  <si>
    <t>Bucată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</si>
</sst>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,##0.0000"/>
  </numFmts>
  <fonts count="3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top" wrapText="1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0" fontId="29" fillId="0" borderId="0" xfId="1" applyFont="1" applyAlignment="1" applyProtection="1">
      <alignment horizontal="center" vertical="center"/>
      <protection locked="0"/>
    </xf>
    <xf numFmtId="0" fontId="29" fillId="0" borderId="0" xfId="1" applyFont="1" applyFill="1" applyBorder="1" applyAlignment="1" applyProtection="1">
      <alignment horizontal="center" vertical="center" wrapText="1"/>
      <protection locked="0"/>
    </xf>
    <xf numFmtId="0" fontId="29" fillId="3" borderId="0" xfId="1" applyFont="1" applyFill="1" applyBorder="1" applyAlignment="1" applyProtection="1">
      <alignment horizontal="center" vertical="center" wrapText="1"/>
    </xf>
    <xf numFmtId="0" fontId="29" fillId="2" borderId="0" xfId="1" applyFont="1" applyFill="1" applyBorder="1" applyAlignment="1" applyProtection="1">
      <alignment horizontal="center" vertical="center" wrapText="1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31" fillId="3" borderId="1" xfId="0" applyFont="1" applyFill="1" applyBorder="1" applyAlignment="1" applyProtection="1">
      <alignment horizontal="center" vertical="center" wrapText="1"/>
      <protection locked="0"/>
    </xf>
    <xf numFmtId="0" fontId="30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top" wrapText="1"/>
    </xf>
    <xf numFmtId="0" fontId="30" fillId="3" borderId="1" xfId="0" applyFont="1" applyFill="1" applyBorder="1" applyAlignment="1" applyProtection="1">
      <alignment horizontal="center" vertical="center" wrapText="1"/>
      <protection locked="0"/>
    </xf>
    <xf numFmtId="2" fontId="6" fillId="3" borderId="1" xfId="0" applyNumberFormat="1" applyFont="1" applyFill="1" applyBorder="1" applyAlignment="1">
      <alignment horizontal="center" vertical="center" wrapText="1"/>
    </xf>
    <xf numFmtId="2" fontId="6" fillId="3" borderId="1" xfId="1" applyNumberFormat="1" applyFont="1" applyFill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4" fillId="0" borderId="1" xfId="0" applyFont="1" applyBorder="1" applyProtection="1">
      <protection locked="0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Protection="1">
      <protection locked="0"/>
    </xf>
    <xf numFmtId="0" fontId="32" fillId="0" borderId="1" xfId="0" applyFont="1" applyBorder="1" applyAlignment="1" applyProtection="1">
      <alignment wrapText="1"/>
      <protection locked="0"/>
    </xf>
    <xf numFmtId="0" fontId="32" fillId="3" borderId="1" xfId="0" applyFont="1" applyFill="1" applyBorder="1" applyAlignment="1" applyProtection="1">
      <alignment horizontal="center" vertical="center" wrapText="1"/>
      <protection locked="0"/>
    </xf>
  </cellXfs>
  <cellStyles count="70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9"/>
  <sheetViews>
    <sheetView tabSelected="1" zoomScale="70" zoomScaleNormal="70" workbookViewId="0">
      <selection activeCell="D12" sqref="D12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7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48" t="s">
        <v>27</v>
      </c>
      <c r="D1" s="49"/>
      <c r="E1" s="49"/>
      <c r="F1" s="49"/>
      <c r="G1" s="49"/>
      <c r="H1" s="49"/>
      <c r="I1" s="49"/>
      <c r="J1" s="49"/>
      <c r="K1" s="50"/>
    </row>
    <row r="2" spans="1:11">
      <c r="D2" s="54" t="s">
        <v>14</v>
      </c>
      <c r="E2" s="55"/>
      <c r="F2" s="55"/>
      <c r="G2" s="55"/>
      <c r="H2" s="56"/>
    </row>
    <row r="3" spans="1:11">
      <c r="A3" s="57" t="s">
        <v>9</v>
      </c>
      <c r="B3" s="58"/>
      <c r="C3" s="59"/>
      <c r="D3" s="60" t="s">
        <v>29</v>
      </c>
      <c r="E3" s="61"/>
      <c r="F3" s="61"/>
      <c r="G3" s="61"/>
      <c r="H3" s="62"/>
      <c r="I3" s="9" t="s">
        <v>10</v>
      </c>
      <c r="J3" s="15" t="s">
        <v>12</v>
      </c>
    </row>
    <row r="4" spans="1:11" s="13" customFormat="1">
      <c r="A4" s="63" t="s">
        <v>8</v>
      </c>
      <c r="B4" s="64"/>
      <c r="C4" s="65"/>
      <c r="D4" s="74" t="s">
        <v>35</v>
      </c>
      <c r="E4" s="75"/>
      <c r="F4" s="75"/>
      <c r="G4" s="75"/>
      <c r="H4" s="75"/>
      <c r="I4" s="76"/>
      <c r="J4" s="11" t="s">
        <v>13</v>
      </c>
      <c r="K4" s="12"/>
    </row>
    <row r="5" spans="1:11" s="14" customFormat="1">
      <c r="C5" s="13"/>
      <c r="D5" s="51"/>
      <c r="E5" s="52"/>
      <c r="F5" s="52"/>
      <c r="G5" s="52"/>
      <c r="H5" s="53"/>
      <c r="I5" s="51"/>
      <c r="J5" s="53"/>
      <c r="K5" s="12"/>
    </row>
    <row r="6" spans="1:11" ht="47.25">
      <c r="A6" s="18" t="s">
        <v>2</v>
      </c>
      <c r="B6" s="79" t="s">
        <v>0</v>
      </c>
      <c r="C6" s="44" t="s">
        <v>1</v>
      </c>
      <c r="D6" s="44" t="s">
        <v>3</v>
      </c>
      <c r="E6" s="19" t="s">
        <v>4</v>
      </c>
      <c r="F6" s="19" t="s">
        <v>5</v>
      </c>
      <c r="G6" s="22" t="s">
        <v>6</v>
      </c>
      <c r="H6" s="44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6">
        <v>2</v>
      </c>
      <c r="C7" s="27"/>
      <c r="D7" s="28"/>
      <c r="E7" s="19">
        <v>3</v>
      </c>
      <c r="F7" s="19">
        <v>4</v>
      </c>
      <c r="G7" s="19">
        <v>5</v>
      </c>
      <c r="H7" s="44">
        <v>6</v>
      </c>
      <c r="I7" s="16">
        <v>7</v>
      </c>
      <c r="J7" s="18">
        <v>8</v>
      </c>
      <c r="K7" s="8"/>
    </row>
    <row r="8" spans="1:11" s="91" customFormat="1" ht="29.25" customHeight="1">
      <c r="A8" s="20" t="s">
        <v>30</v>
      </c>
      <c r="B8" s="86">
        <v>2</v>
      </c>
      <c r="C8" s="87" t="s">
        <v>36</v>
      </c>
      <c r="D8" s="88" t="s">
        <v>37</v>
      </c>
      <c r="E8" s="89"/>
      <c r="F8" s="89"/>
      <c r="G8" s="89"/>
      <c r="H8" s="90" t="s">
        <v>52</v>
      </c>
      <c r="J8" s="92"/>
    </row>
    <row r="9" spans="1:11" s="91" customFormat="1" ht="29.25" customHeight="1">
      <c r="A9" s="20" t="s">
        <v>30</v>
      </c>
      <c r="B9" s="86"/>
      <c r="C9" s="87"/>
      <c r="D9" s="88" t="s">
        <v>38</v>
      </c>
      <c r="E9" s="89"/>
      <c r="F9" s="89"/>
      <c r="G9" s="89"/>
      <c r="H9" s="90" t="s">
        <v>53</v>
      </c>
      <c r="J9" s="92"/>
    </row>
    <row r="10" spans="1:11" s="91" customFormat="1" ht="29.25" customHeight="1">
      <c r="A10" s="20" t="s">
        <v>30</v>
      </c>
      <c r="B10" s="86"/>
      <c r="C10" s="87"/>
      <c r="D10" s="88" t="s">
        <v>39</v>
      </c>
      <c r="E10" s="89"/>
      <c r="F10" s="89"/>
      <c r="G10" s="89"/>
      <c r="H10" s="90" t="s">
        <v>54</v>
      </c>
      <c r="J10" s="92"/>
    </row>
    <row r="11" spans="1:11" s="91" customFormat="1" ht="29.25" customHeight="1">
      <c r="A11" s="20" t="s">
        <v>30</v>
      </c>
      <c r="B11" s="86"/>
      <c r="C11" s="87"/>
      <c r="D11" s="88" t="s">
        <v>40</v>
      </c>
      <c r="E11" s="89"/>
      <c r="F11" s="89"/>
      <c r="G11" s="89"/>
      <c r="H11" s="90" t="s">
        <v>55</v>
      </c>
      <c r="J11" s="92"/>
    </row>
    <row r="12" spans="1:11" s="91" customFormat="1" ht="29.25" customHeight="1">
      <c r="A12" s="20" t="s">
        <v>30</v>
      </c>
      <c r="B12" s="86"/>
      <c r="C12" s="87"/>
      <c r="D12" s="88" t="s">
        <v>41</v>
      </c>
      <c r="E12" s="89"/>
      <c r="F12" s="89"/>
      <c r="G12" s="89"/>
      <c r="H12" s="90" t="s">
        <v>56</v>
      </c>
      <c r="J12" s="92"/>
    </row>
    <row r="13" spans="1:11" s="91" customFormat="1" ht="29.25" customHeight="1">
      <c r="A13" s="20" t="s">
        <v>30</v>
      </c>
      <c r="B13" s="86"/>
      <c r="C13" s="87"/>
      <c r="D13" s="88" t="s">
        <v>42</v>
      </c>
      <c r="E13" s="89"/>
      <c r="F13" s="89"/>
      <c r="G13" s="89"/>
      <c r="H13" s="90" t="s">
        <v>57</v>
      </c>
      <c r="J13" s="92"/>
    </row>
    <row r="14" spans="1:11" s="91" customFormat="1" ht="29.25" customHeight="1">
      <c r="A14" s="20" t="s">
        <v>30</v>
      </c>
      <c r="B14" s="86"/>
      <c r="C14" s="87"/>
      <c r="D14" s="88" t="s">
        <v>43</v>
      </c>
      <c r="E14" s="89"/>
      <c r="F14" s="89"/>
      <c r="G14" s="89"/>
      <c r="H14" s="90" t="s">
        <v>58</v>
      </c>
      <c r="J14" s="92"/>
    </row>
    <row r="15" spans="1:11" s="91" customFormat="1" ht="29.25" customHeight="1">
      <c r="A15" s="20" t="s">
        <v>30</v>
      </c>
      <c r="B15" s="86"/>
      <c r="C15" s="87"/>
      <c r="D15" s="88" t="s">
        <v>44</v>
      </c>
      <c r="E15" s="89"/>
      <c r="F15" s="89"/>
      <c r="G15" s="89"/>
      <c r="H15" s="90" t="s">
        <v>59</v>
      </c>
      <c r="J15" s="92"/>
    </row>
    <row r="16" spans="1:11" s="91" customFormat="1" ht="29.25" customHeight="1">
      <c r="A16" s="20" t="s">
        <v>30</v>
      </c>
      <c r="B16" s="86"/>
      <c r="C16" s="87"/>
      <c r="D16" s="88" t="s">
        <v>45</v>
      </c>
      <c r="E16" s="89"/>
      <c r="F16" s="89"/>
      <c r="G16" s="89"/>
      <c r="H16" s="90" t="s">
        <v>60</v>
      </c>
      <c r="J16" s="92"/>
    </row>
    <row r="17" spans="1:10" s="91" customFormat="1" ht="29.25" customHeight="1">
      <c r="A17" s="20" t="s">
        <v>30</v>
      </c>
      <c r="B17" s="93">
        <v>17</v>
      </c>
      <c r="C17" s="88" t="s">
        <v>46</v>
      </c>
      <c r="D17" s="88" t="s">
        <v>47</v>
      </c>
      <c r="E17" s="89"/>
      <c r="F17" s="89"/>
      <c r="G17" s="89"/>
      <c r="H17" s="90" t="s">
        <v>61</v>
      </c>
      <c r="J17" s="92"/>
    </row>
    <row r="18" spans="1:10" s="91" customFormat="1" ht="29.25" customHeight="1">
      <c r="A18" s="20" t="s">
        <v>30</v>
      </c>
      <c r="B18" s="93">
        <v>41</v>
      </c>
      <c r="C18" s="88" t="s">
        <v>48</v>
      </c>
      <c r="D18" s="88" t="s">
        <v>49</v>
      </c>
      <c r="E18" s="89"/>
      <c r="F18" s="89"/>
      <c r="G18" s="89"/>
      <c r="H18" s="90" t="s">
        <v>62</v>
      </c>
      <c r="J18" s="92"/>
    </row>
    <row r="19" spans="1:10" s="91" customFormat="1" ht="29.25" customHeight="1">
      <c r="A19" s="20" t="s">
        <v>30</v>
      </c>
      <c r="B19" s="93">
        <v>60</v>
      </c>
      <c r="C19" s="88" t="s">
        <v>50</v>
      </c>
      <c r="D19" s="88" t="s">
        <v>51</v>
      </c>
      <c r="E19" s="89"/>
      <c r="F19" s="89"/>
      <c r="G19" s="89"/>
      <c r="H19" s="90" t="s">
        <v>63</v>
      </c>
      <c r="J19" s="92"/>
    </row>
  </sheetData>
  <autoFilter ref="A6:P7" xr:uid="{00000000-0001-0000-0000-000000000000}"/>
  <mergeCells count="10">
    <mergeCell ref="B8:B16"/>
    <mergeCell ref="C8:C16"/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"/>
  <sheetViews>
    <sheetView zoomScale="60" zoomScaleNormal="60" workbookViewId="0">
      <selection activeCell="H8" sqref="H8"/>
    </sheetView>
  </sheetViews>
  <sheetFormatPr defaultRowHeight="15.75"/>
  <cols>
    <col min="1" max="1" width="3.42578125" style="29" customWidth="1"/>
    <col min="2" max="2" width="5.7109375" style="29" customWidth="1"/>
    <col min="3" max="3" width="9.7109375" style="29" customWidth="1"/>
    <col min="4" max="4" width="28.7109375" style="29" customWidth="1"/>
    <col min="5" max="5" width="23" style="36" customWidth="1"/>
    <col min="6" max="6" width="15.28515625" style="29" customWidth="1"/>
    <col min="7" max="7" width="14.7109375" style="10" customWidth="1"/>
    <col min="8" max="8" width="15.85546875" style="29" customWidth="1"/>
    <col min="9" max="9" width="12.140625" style="29" customWidth="1"/>
    <col min="10" max="10" width="13.140625" style="29" customWidth="1"/>
    <col min="11" max="11" width="17" style="29" customWidth="1"/>
    <col min="12" max="12" width="30" style="29" customWidth="1"/>
    <col min="13" max="13" width="16.7109375" style="39" customWidth="1"/>
    <col min="14" max="16384" width="9.140625" style="29"/>
  </cols>
  <sheetData>
    <row r="1" spans="1:13">
      <c r="D1" s="68" t="s">
        <v>26</v>
      </c>
      <c r="E1" s="68"/>
      <c r="F1" s="68"/>
      <c r="G1" s="68"/>
      <c r="H1" s="68"/>
      <c r="I1" s="68"/>
      <c r="J1" s="68"/>
      <c r="K1" s="68"/>
      <c r="L1" s="68"/>
    </row>
    <row r="2" spans="1:13">
      <c r="D2" s="69" t="s">
        <v>17</v>
      </c>
      <c r="E2" s="69"/>
      <c r="F2" s="69"/>
      <c r="G2" s="69"/>
      <c r="H2" s="69"/>
      <c r="I2" s="69"/>
      <c r="J2" s="69"/>
      <c r="K2" s="30"/>
    </row>
    <row r="3" spans="1:13">
      <c r="B3" s="70" t="s">
        <v>9</v>
      </c>
      <c r="C3" s="70"/>
      <c r="D3" s="70"/>
      <c r="E3" s="71" t="s">
        <v>29</v>
      </c>
      <c r="F3" s="71"/>
      <c r="G3" s="71"/>
      <c r="H3" s="71"/>
      <c r="I3" s="71"/>
      <c r="K3" s="29" t="s">
        <v>10</v>
      </c>
      <c r="L3" s="29" t="s">
        <v>12</v>
      </c>
    </row>
    <row r="4" spans="1:13" s="33" customFormat="1" ht="31.5" customHeight="1">
      <c r="A4" s="31"/>
      <c r="B4" s="72" t="s">
        <v>8</v>
      </c>
      <c r="C4" s="72"/>
      <c r="D4" s="72"/>
      <c r="E4" s="74" t="s">
        <v>35</v>
      </c>
      <c r="F4" s="75"/>
      <c r="G4" s="75"/>
      <c r="H4" s="75"/>
      <c r="I4" s="75"/>
      <c r="J4" s="76"/>
      <c r="K4" s="32" t="s">
        <v>11</v>
      </c>
      <c r="L4" s="32" t="s">
        <v>13</v>
      </c>
      <c r="M4" s="40"/>
    </row>
    <row r="5" spans="1:13" s="34" customFormat="1">
      <c r="A5" s="31"/>
      <c r="E5" s="66"/>
      <c r="F5" s="66"/>
      <c r="G5" s="66"/>
      <c r="H5" s="66"/>
      <c r="I5" s="66"/>
      <c r="J5" s="17"/>
      <c r="K5" s="17"/>
      <c r="L5" s="17"/>
      <c r="M5" s="41"/>
    </row>
    <row r="6" spans="1:13" ht="47.25">
      <c r="A6" s="83"/>
      <c r="B6" s="25" t="s">
        <v>2</v>
      </c>
      <c r="C6" s="25" t="s">
        <v>0</v>
      </c>
      <c r="D6" s="25" t="s">
        <v>1</v>
      </c>
      <c r="E6" s="25" t="s">
        <v>3</v>
      </c>
      <c r="F6" s="25" t="s">
        <v>18</v>
      </c>
      <c r="G6" s="84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85" t="s">
        <v>33</v>
      </c>
    </row>
    <row r="7" spans="1:13">
      <c r="A7" s="35"/>
      <c r="B7" s="24">
        <v>1</v>
      </c>
      <c r="C7" s="67">
        <v>2</v>
      </c>
      <c r="D7" s="67"/>
      <c r="E7" s="67"/>
      <c r="F7" s="25">
        <v>3</v>
      </c>
      <c r="G7" s="43">
        <v>4</v>
      </c>
      <c r="H7" s="24">
        <v>5</v>
      </c>
      <c r="I7" s="24">
        <v>6</v>
      </c>
      <c r="J7" s="24">
        <v>7</v>
      </c>
      <c r="K7" s="24">
        <v>8</v>
      </c>
      <c r="L7" s="16">
        <v>9</v>
      </c>
      <c r="M7" s="42"/>
    </row>
    <row r="8" spans="1:13" ht="47.25">
      <c r="B8" s="20" t="s">
        <v>30</v>
      </c>
      <c r="C8" s="77">
        <v>2</v>
      </c>
      <c r="D8" s="78" t="s">
        <v>36</v>
      </c>
      <c r="E8" s="45" t="s">
        <v>37</v>
      </c>
      <c r="F8" s="45" t="s">
        <v>64</v>
      </c>
      <c r="G8" s="80">
        <v>5000</v>
      </c>
      <c r="H8" s="21"/>
      <c r="I8" s="21"/>
      <c r="J8" s="21">
        <f t="shared" ref="J8:J19" si="0">H8*G8</f>
        <v>0</v>
      </c>
      <c r="K8" s="21">
        <f t="shared" ref="K8:K19" si="1">I8*G8</f>
        <v>0</v>
      </c>
      <c r="L8" s="23" t="s">
        <v>34</v>
      </c>
      <c r="M8" s="81">
        <v>2500</v>
      </c>
    </row>
    <row r="9" spans="1:13" ht="47.25">
      <c r="B9" s="20" t="s">
        <v>30</v>
      </c>
      <c r="C9" s="77"/>
      <c r="D9" s="78"/>
      <c r="E9" s="45" t="s">
        <v>38</v>
      </c>
      <c r="F9" s="45" t="s">
        <v>64</v>
      </c>
      <c r="G9" s="80">
        <v>35000</v>
      </c>
      <c r="H9" s="21"/>
      <c r="I9" s="21"/>
      <c r="J9" s="21">
        <f t="shared" si="0"/>
        <v>0</v>
      </c>
      <c r="K9" s="21">
        <f t="shared" si="1"/>
        <v>0</v>
      </c>
      <c r="L9" s="23" t="s">
        <v>34</v>
      </c>
      <c r="M9" s="81">
        <v>17500</v>
      </c>
    </row>
    <row r="10" spans="1:13" ht="47.25">
      <c r="B10" s="20" t="s">
        <v>30</v>
      </c>
      <c r="C10" s="77"/>
      <c r="D10" s="78"/>
      <c r="E10" s="45" t="s">
        <v>39</v>
      </c>
      <c r="F10" s="45" t="s">
        <v>64</v>
      </c>
      <c r="G10" s="80">
        <v>55400</v>
      </c>
      <c r="H10" s="21"/>
      <c r="I10" s="21"/>
      <c r="J10" s="21">
        <f t="shared" si="0"/>
        <v>0</v>
      </c>
      <c r="K10" s="21">
        <f t="shared" si="1"/>
        <v>0</v>
      </c>
      <c r="L10" s="23" t="s">
        <v>34</v>
      </c>
      <c r="M10" s="81">
        <v>27700</v>
      </c>
    </row>
    <row r="11" spans="1:13" ht="47.25">
      <c r="B11" s="20" t="s">
        <v>30</v>
      </c>
      <c r="C11" s="77"/>
      <c r="D11" s="78"/>
      <c r="E11" s="45" t="s">
        <v>40</v>
      </c>
      <c r="F11" s="45" t="s">
        <v>64</v>
      </c>
      <c r="G11" s="80">
        <v>33000</v>
      </c>
      <c r="H11" s="21"/>
      <c r="I11" s="21"/>
      <c r="J11" s="21">
        <f t="shared" si="0"/>
        <v>0</v>
      </c>
      <c r="K11" s="21">
        <f t="shared" si="1"/>
        <v>0</v>
      </c>
      <c r="L11" s="23" t="s">
        <v>34</v>
      </c>
      <c r="M11" s="81">
        <v>16500</v>
      </c>
    </row>
    <row r="12" spans="1:13" ht="47.25">
      <c r="B12" s="20" t="s">
        <v>30</v>
      </c>
      <c r="C12" s="77"/>
      <c r="D12" s="78"/>
      <c r="E12" s="45" t="s">
        <v>41</v>
      </c>
      <c r="F12" s="45" t="s">
        <v>64</v>
      </c>
      <c r="G12" s="80">
        <v>14000</v>
      </c>
      <c r="H12" s="21"/>
      <c r="I12" s="21"/>
      <c r="J12" s="21">
        <f t="shared" si="0"/>
        <v>0</v>
      </c>
      <c r="K12" s="21">
        <f t="shared" si="1"/>
        <v>0</v>
      </c>
      <c r="L12" s="23" t="s">
        <v>34</v>
      </c>
      <c r="M12" s="81">
        <v>7000</v>
      </c>
    </row>
    <row r="13" spans="1:13" ht="47.25">
      <c r="B13" s="20" t="s">
        <v>30</v>
      </c>
      <c r="C13" s="77"/>
      <c r="D13" s="78"/>
      <c r="E13" s="45" t="s">
        <v>42</v>
      </c>
      <c r="F13" s="45" t="s">
        <v>64</v>
      </c>
      <c r="G13" s="80">
        <v>3500</v>
      </c>
      <c r="H13" s="21"/>
      <c r="I13" s="21"/>
      <c r="J13" s="21">
        <f t="shared" si="0"/>
        <v>0</v>
      </c>
      <c r="K13" s="21">
        <f t="shared" si="1"/>
        <v>0</v>
      </c>
      <c r="L13" s="23" t="s">
        <v>34</v>
      </c>
      <c r="M13" s="81">
        <v>1750</v>
      </c>
    </row>
    <row r="14" spans="1:13" ht="47.25">
      <c r="B14" s="20" t="s">
        <v>30</v>
      </c>
      <c r="C14" s="77"/>
      <c r="D14" s="78"/>
      <c r="E14" s="45" t="s">
        <v>43</v>
      </c>
      <c r="F14" s="45" t="s">
        <v>64</v>
      </c>
      <c r="G14" s="80">
        <v>72000</v>
      </c>
      <c r="H14" s="21"/>
      <c r="I14" s="21"/>
      <c r="J14" s="21">
        <f t="shared" si="0"/>
        <v>0</v>
      </c>
      <c r="K14" s="21">
        <f t="shared" si="1"/>
        <v>0</v>
      </c>
      <c r="L14" s="23" t="s">
        <v>34</v>
      </c>
      <c r="M14" s="81">
        <v>36000</v>
      </c>
    </row>
    <row r="15" spans="1:13" ht="47.25">
      <c r="B15" s="20" t="s">
        <v>30</v>
      </c>
      <c r="C15" s="77"/>
      <c r="D15" s="78"/>
      <c r="E15" s="45" t="s">
        <v>44</v>
      </c>
      <c r="F15" s="45" t="s">
        <v>64</v>
      </c>
      <c r="G15" s="80">
        <v>4000</v>
      </c>
      <c r="H15" s="21"/>
      <c r="I15" s="21"/>
      <c r="J15" s="21">
        <f t="shared" si="0"/>
        <v>0</v>
      </c>
      <c r="K15" s="21">
        <f t="shared" si="1"/>
        <v>0</v>
      </c>
      <c r="L15" s="23" t="s">
        <v>34</v>
      </c>
      <c r="M15" s="81">
        <v>2000</v>
      </c>
    </row>
    <row r="16" spans="1:13" ht="47.25">
      <c r="B16" s="20" t="s">
        <v>30</v>
      </c>
      <c r="C16" s="77"/>
      <c r="D16" s="78"/>
      <c r="E16" s="45" t="s">
        <v>45</v>
      </c>
      <c r="F16" s="45" t="s">
        <v>64</v>
      </c>
      <c r="G16" s="80">
        <v>1000</v>
      </c>
      <c r="H16" s="21"/>
      <c r="I16" s="21"/>
      <c r="J16" s="21">
        <f t="shared" si="0"/>
        <v>0</v>
      </c>
      <c r="K16" s="21">
        <f t="shared" si="1"/>
        <v>0</v>
      </c>
      <c r="L16" s="23" t="s">
        <v>34</v>
      </c>
      <c r="M16" s="81">
        <v>500</v>
      </c>
    </row>
    <row r="17" spans="2:13" ht="47.25">
      <c r="B17" s="20" t="s">
        <v>30</v>
      </c>
      <c r="C17" s="46">
        <v>17</v>
      </c>
      <c r="D17" s="45" t="s">
        <v>46</v>
      </c>
      <c r="E17" s="45" t="s">
        <v>47</v>
      </c>
      <c r="F17" s="45" t="s">
        <v>64</v>
      </c>
      <c r="G17" s="80">
        <v>47</v>
      </c>
      <c r="H17" s="21"/>
      <c r="I17" s="21"/>
      <c r="J17" s="21">
        <f t="shared" si="0"/>
        <v>0</v>
      </c>
      <c r="K17" s="21">
        <f t="shared" si="1"/>
        <v>0</v>
      </c>
      <c r="L17" s="23" t="s">
        <v>34</v>
      </c>
      <c r="M17" s="82">
        <v>1762.5</v>
      </c>
    </row>
    <row r="18" spans="2:13" ht="47.25">
      <c r="B18" s="20" t="s">
        <v>30</v>
      </c>
      <c r="C18" s="46">
        <v>41</v>
      </c>
      <c r="D18" s="45" t="s">
        <v>48</v>
      </c>
      <c r="E18" s="45" t="s">
        <v>49</v>
      </c>
      <c r="F18" s="45" t="s">
        <v>64</v>
      </c>
      <c r="G18" s="80">
        <v>2385</v>
      </c>
      <c r="H18" s="21"/>
      <c r="I18" s="21"/>
      <c r="J18" s="21">
        <f t="shared" si="0"/>
        <v>0</v>
      </c>
      <c r="K18" s="21">
        <f t="shared" si="1"/>
        <v>0</v>
      </c>
      <c r="L18" s="23" t="s">
        <v>34</v>
      </c>
      <c r="M18" s="82">
        <v>75532.95</v>
      </c>
    </row>
    <row r="19" spans="2:13" ht="47.25">
      <c r="B19" s="20" t="s">
        <v>30</v>
      </c>
      <c r="C19" s="46">
        <v>60</v>
      </c>
      <c r="D19" s="45" t="s">
        <v>50</v>
      </c>
      <c r="E19" s="45" t="s">
        <v>51</v>
      </c>
      <c r="F19" s="45" t="s">
        <v>64</v>
      </c>
      <c r="G19" s="80">
        <v>60</v>
      </c>
      <c r="H19" s="21"/>
      <c r="I19" s="21"/>
      <c r="J19" s="21">
        <f t="shared" si="0"/>
        <v>0</v>
      </c>
      <c r="K19" s="21">
        <f t="shared" si="1"/>
        <v>0</v>
      </c>
      <c r="L19" s="23" t="s">
        <v>34</v>
      </c>
      <c r="M19" s="82">
        <v>391.8</v>
      </c>
    </row>
    <row r="20" spans="2:13">
      <c r="B20" s="21"/>
      <c r="C20" s="21"/>
      <c r="D20" s="21" t="s">
        <v>32</v>
      </c>
      <c r="E20" s="37"/>
      <c r="F20" s="21"/>
      <c r="G20" s="38"/>
      <c r="H20" s="21"/>
      <c r="I20" s="21"/>
      <c r="J20" s="21">
        <f>SUM(J8:J19)</f>
        <v>0</v>
      </c>
      <c r="K20" s="21">
        <f>SUM(K8:K19)</f>
        <v>0</v>
      </c>
      <c r="L20" s="21"/>
      <c r="M20" s="21">
        <f>SUM(M8:M19)</f>
        <v>189137.25</v>
      </c>
    </row>
  </sheetData>
  <mergeCells count="10">
    <mergeCell ref="C8:C16"/>
    <mergeCell ref="D8:D16"/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3" t="s">
        <v>25</v>
      </c>
      <c r="I12" s="73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2026-01-13T11:38:21Z</dcterms:modified>
</cp:coreProperties>
</file>