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28680" yWindow="65416" windowWidth="29040" windowHeight="15840" activeTab="0"/>
  </bookViews>
  <sheets>
    <sheet name="F4.1 LP " sheetId="4" r:id="rId1"/>
    <sheet name="F4.2 LP " sheetId="5" r:id="rId2"/>
    <sheet name="Sheet2" sheetId="7" r:id="rId3"/>
  </sheets>
  <definedNames>
    <definedName name="_xlnm._FilterDatabase" localSheetId="1" hidden="1">'F4.2 LP '!$A$6:$L$43</definedName>
  </definedNames>
  <calcPr calcId="181029"/>
</workbook>
</file>

<file path=xl/sharedStrings.xml><?xml version="1.0" encoding="utf-8"?>
<sst xmlns="http://schemas.openxmlformats.org/spreadsheetml/2006/main" count="370" uniqueCount="101">
  <si>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</si>
  <si>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</si>
  <si>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</si>
  <si>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</si>
  <si>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</si>
  <si>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</si>
  <si>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</si>
  <si>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</si>
  <si>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</si>
  <si>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</si>
  <si>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</si>
  <si>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</si>
  <si>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</si>
  <si>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</si>
  <si>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</si>
  <si>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</si>
  <si>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</si>
  <si>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</si>
  <si>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</si>
  <si>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</si>
  <si>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</si>
  <si>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</si>
  <si>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</si>
  <si>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</si>
  <si>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</si>
  <si>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</si>
  <si>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</si>
  <si>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</si>
  <si>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</si>
  <si>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</si>
  <si>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 xml:space="preserve">Specificaţii de preț (F4.1) </t>
  </si>
  <si>
    <t>Standarde de referinţă/Nr. Înregistrare în Registrul de Stat al Dispozitivelor Medicale</t>
  </si>
  <si>
    <t>bucată</t>
  </si>
  <si>
    <t>DDP - Franco destinație vămuit, Incoterms 2020, în termen de până la 30 de zile de la comanda scrisă a beneficiarului</t>
  </si>
  <si>
    <t>Electrocardiostimu-lator monocameral, SR, cu regim de stimulare AAIR, VVIR inclusiv cu electrod endocardial</t>
  </si>
  <si>
    <t>Electrocardiostimulator bicameral, DR, cu regim de stimulare DDDR inclusiv cu 2 electrozi endocardiale</t>
  </si>
  <si>
    <t>Cardioverter-defibrilator impalntabil bicameral de tip DR, inclusive cu electrod de socare de tip DF4</t>
  </si>
  <si>
    <t>Cardioverter-defibrilator impalntabil monocameral de tip VR, inclusive cu electrod de socare de tip DF4</t>
  </si>
  <si>
    <t>Cardiostimulator tricameral (biventricular) CRT – P in complect cu electrozi si kituri pentru intubarea sinusului coronarian</t>
  </si>
  <si>
    <t>Introducer 6-9F de tip “peel-away”</t>
  </si>
  <si>
    <t>Set introductor pentru punctie venei centrale scurt</t>
  </si>
  <si>
    <t>Registrator implantabil de tip “loop-recorder”</t>
  </si>
  <si>
    <t>Kit-set cu electrod endocardial pentru stimularea temporara</t>
  </si>
  <si>
    <t>Cateter electrod diagnostic</t>
  </si>
  <si>
    <t xml:space="preserve">Cabluri conectare autoclavabile </t>
  </si>
  <si>
    <t>Cateter electrod diagnostic pentru sinus coronarian</t>
  </si>
  <si>
    <t xml:space="preserve">Cateter electrod ablație cu RF </t>
  </si>
  <si>
    <t xml:space="preserve">Cateter electrod ablație RF cu irigare </t>
  </si>
  <si>
    <t>Set tubulatură pentru electrod ablaţie cu irigare</t>
  </si>
  <si>
    <t>Patch-kit (electrozi set pentru 3D mapping)</t>
  </si>
  <si>
    <t>Introducer 6-9F de tip “peel-away” cu ghid hidrofil</t>
  </si>
  <si>
    <t>Introducer 6-9F de tip “peel-away” cu valva hemostatica</t>
  </si>
  <si>
    <t>Set introductor pentru punctie venei centrale lung</t>
  </si>
  <si>
    <t xml:space="preserve">Sistem  de inchidere percutana a arteriotomiei femorale </t>
  </si>
  <si>
    <t xml:space="preserve">Teacă cu valvă hemostatică pentru punctie transseptala  </t>
  </si>
  <si>
    <t>Sistem de delivrare cateterului in sistemul de conducere</t>
  </si>
  <si>
    <t>Electrocardiostimulator ,steril</t>
  </si>
  <si>
    <t>Electrocardiostimulator, steril</t>
  </si>
  <si>
    <t>Electrod epicardial implantabil (permanent) , steril</t>
  </si>
  <si>
    <t>Sistem de delivrare cateterului in sistemul de conducere impreuna cu electrodul de stimulare</t>
  </si>
  <si>
    <t>Electrocardiostimu-lator monocameral, S - SR, cu regim de stimulare AAI, VVI, AAIR, VVIR inclusiv cu electrod endocardial</t>
  </si>
  <si>
    <t>Electrocardiostimu-lator monocameral, S - SR, cu regim de stimulare AAI, AAIR, VVI, VVIR inclusiv cu electrod endocardial</t>
  </si>
  <si>
    <t>Electrocardiostimulator bicameral, D-DR, cu regim de stimulare DDD-DDDR inclusiv cu 2 electrozi endocardiale</t>
  </si>
  <si>
    <t>Cardiostimulator-cardioverter tricameral (biventricular) CRT – D in complect cu electrozi si kituri pentru intubarea sinusului coronarian, electrodul de socare</t>
  </si>
  <si>
    <t>Cardiostimulator-cardioverter tricameral (biventricular) CRT – D in complect cu electrozi si kituri pentru intubarea sinusului coronarian cu electrodul de socare</t>
  </si>
  <si>
    <t>Electrocardiostimulator bicameral DR, RMN compatibil minimum 1.5T, cu regim de stimulare DDDR inclusiv cu 2 electrozi endocardiali – 1 electrod atrial cu  lungimea 52-60 cm; 1 electrod ventricular cu lungimea 58-65 cm, diametru  5F-7F, cu fixarea active.  Prezenta functiilor de autocapturare, adaptarea de fcc, algoritme de protectie declansarii fibrilatiei atriale, algoritme de micsorarea stimulrii VD, posibilitatea efectuarii SEF (optional). Lungevitatea bateriei minimum 10 ani. Solicitare dimensiunei electrozilor la cerinta specialistului.</t>
  </si>
  <si>
    <t>Cardioverter-defibrilator implantabil bicameral de tip DR, RMN compatibil 1.5T,  longivitate dispozitivului minimum 7 ani , inclusiv cu electrod atrial, diametru 5-7F, lungimea 52-60 cm și electrod ventricular de socare lungimea 58-65 cm, diametru  7F-9F,  de tip DF-4 sau DF-1/IS-1, cu fixație activă.  Algoritme de autocapturare, aautosensing, discriminarea tahicardiei s/ventriculare. 3 zone de tahicardii (VT1, VT2, VF). Terapii antitahicardice de de socare de la 5-40Dj. Solicitare dimensiunei electrozilor la cerinta specialistului.</t>
  </si>
  <si>
    <t>Cardiostimulator tricameral (biventricular) CRT – P (device pentru terapie de resincronizare) in complect cu electrozi: atrial cu lungimea 52-60 diametru  5F-7 F, cu fixarea active pentru ventricul drept cu lungimea 58-65 diametru  5F-7F, conexiunea IS1, cu fixarea activa, electrod pentru ventricul sting bipolar/quadripolar (conexiunea IS1),  minimum 3 vectori de stimulare VS, diametru  4F - 6F cu fixarea pasiva, kit-introducer cu sistem de delivrare pentru intubarea de sinus coronarian (minimum 2 teci cu diferite curburi - la solicitarea specialistului),subselector minimum 2 curburi (la solicitarea specialistului ), balon pentru venografie sinusului coronarian; ghid coronarian hidrofil d- 0.014. Lungevitatea bateriei minimum 7 ani.</t>
  </si>
  <si>
    <t>Teaca-introducer de tip peel-away cu lungimea – 11-15 cm diametru 6F-10F</t>
  </si>
  <si>
    <t>Lungimea canulei utile de 10 -  12 cm, cu ID de 6F, 7F, 8F, 9F cu valve hemostatica, pentru abord femoral se vor livra cu miniguide wire de otel inoxidabil sau de nitinol/platinum cu lungimi de 40, 50 cm de tip J cu diametre de 0,035;  0,038;  ac de punctie (18G), introducatorul, dilatatorul, ghidul si inclusiv acul vor fi intr-un suport de plastic pentru o mai usoara spalare a acestora inainte de procedura. Posibilitatea de a se cere si teci cu marker radiopoac exact in extremitatea distala.</t>
  </si>
  <si>
    <t>Registrator implantabil de tip “loop-recorder”, durată registrarii minimum 3 ani, compatibil cu scanare a RMN.</t>
  </si>
  <si>
    <t>Kit-set cu electrod endocardial pentru stimularea temporara lungimea – 100-130 cm, stimularea bipolara, d- 5-6F, de tip "stiff", cu curbura fixa, optional cu balon.</t>
  </si>
  <si>
    <t>Cateter electrod de diagnostic electrofiziologie intracavitar 4 polar, dimensiuni 5F- 6 F cu curbura fixa tip Josephson, spaţiu între electrozi 2-5-2 sau 5 mm, lungimea 90 - 125 cm. Catetere să fie compatibile cu cablu de conectare. Posibiltatea de a folosi la pacienți pediatrici.</t>
  </si>
  <si>
    <t>Cablu conectare autoclavabile pentru electrod diagnostic 4 pin, lungime 150-180 cm, să fie compatibile cu cateter electrod diagnostic.</t>
  </si>
  <si>
    <t>Cateter electrod de diagnostic electrofiziologie intracavitar 10 polar, dimensiuni 5- 6F cu curbura deflectabilă disponibilă în dimensiuni M(medium), L (large),  spaţiu între electrozi 2-8-2, 2-5-2. 2-6-2, 2 mm sau 5 mm, lungimea 90 - 115 cm . Catetere să fie compatibile cu cablu de conectare. Posibiltatea de a folosi la pacienți pediatrici. Catetere electrozi diagnostice și de ablație cu posibilitatea de folosi la copii sub 18 ani</t>
  </si>
  <si>
    <t>Cablu conectare autoclavabile pentru electrod diagnostic 10 pin, lungime 150-180 cm, să fie compatibile cu cateter electrod diagnostic.</t>
  </si>
  <si>
    <t>Cateter electrod de diagnostic electrofiziologie intracavitar  20 polar de tip HALO, dimensiuni  6F - 7 F cu curbura deflectabilă unidirecţional, spaţiu între electrozi 2, 5,  2-5-2 sau 2-10-2 mm, disponibile în dimensiuni X large, SuperLarge, lungimea 90-115 cm. Catetere să fie compatibile cu cablu de conectare. Catetere electrozi diagnostice și de ablație cu posibilitatea de folosi la copii sub 18 ani</t>
  </si>
  <si>
    <t>Cateter electrod ablaţie dimensiuni 7F- 8F, 4 polar cu vîrful electrodului 3,5-4 mm, spaţiu între electrozi 2-5-2 mm, cu sensor de măsurare temperaturii de tip „thermistor sau thermocouple”, cu curbura deflectabilă uni- sau bidirecţional, disponibile în tipuri de curbură S (small), M (medium), L (large), lungimea 100- 115 cm. Catetere să aiba posibilitatea de registrarea intracardiacă, stimularea cardiacă şi vîrful de a livra energie de la generatorul de radiofrecvenţă cu puterea maxima 70 Wt. Catetere să fie compatibile cu cablu de conectare și generatorul de RF IBI 1500T11. Posibiltatea de a folosi la pacienți pediatrici.</t>
  </si>
  <si>
    <t>Cablu conectare autoclavabile pentru electrod ablaţie 4 pin, lungime 150-180 cm, compatibil cu electrod de ablație și cu generatorul de radiofrecvenţă IBI-1500T11.</t>
  </si>
  <si>
    <t>Cateter electrod ablaţie dimensiuni 7F- 8F, 4 polar cu vîrful electrodului 3.5 si 4 mm, cu port suplimentar pentru canal de răcire uniformă, spaţiu între electrozi 2-5-2 mm, cu curbura deflectabilă uni- sau bidirecţional, disponibile în tipuri de curbură M (medium), L (large), lungimea 100 - 115 cm. Catetere să aiba posibilitatea de registrarea intracardiacă, stimularea cardiacă şi vîrful de a livra energie de la generatorul de radiofrecvenţă cu puterea maximală 50W. Catetere să fie compatibile cu cablu de conectare și generatorul de RF IBI 1500T11. Posibiltatea de a folosi la pacienți pediatrici.</t>
  </si>
  <si>
    <t>Setul să fie compatibil cu generatorul de radiofrecvenţă IBI-1500T11 şi pompa de irigare Cool Point (SJ Medical)</t>
  </si>
  <si>
    <t>Patch-kit, setul de electrozi ce se utilizeaza pentru mapparea 3D, compatibile cu sistemul de navigare EnSite Velocity (SJMedical)</t>
  </si>
  <si>
    <t>Teaca-introducer de tip peel-away cu lungimea – 11-15 cm diametru 6F-10F cu ghid hidrofil 0.035-0.038’’. (suplimentar la cele obligatorii se accepta si alte dimensiuni)</t>
  </si>
  <si>
    <t>Teaca-introducer de tip peel-away cu lungimea – 11-15 cm diametru 6F-10F cu ghid hidrofil 0.035-0.038’’,  contine valva siliconata hemostatică, care previne hemoragia si dilatator, diametru 6-10F, ( suplimentar la cele obligatorii se accepta si alte dimensiuni)</t>
  </si>
  <si>
    <t>Lungimea canulei utile de 20-25 cm, cu ID de 6F, 7F, 8F, 9F cu valve hemostatica, pentru abord femoral se vor livra cu miniguide wire de otel inoxidabil sau de nitinol/platinum cu lungimi de 50-70 cm de tip J cu diametre de 0,035;  0,038;  ac de punctie (18G), introducatorul, dilatatorul, ghidul si inclusiv acul vor fi intr-un suport de plastic pentru o mai usoara spalare a acestora inainte de procedura. Posibilitatea de a se cere si teci cu marker radiopoac exact in extremitatea distala.</t>
  </si>
  <si>
    <t xml:space="preserve">Dispozitiv pentru inchiderea vasculara activă </t>
  </si>
  <si>
    <t xml:space="preserve">Lungimea canulei utile de 62-63 cm, cu ID de 8-9 F cu valva hemostatica,(pentru hemostaza efectiva si risc minimal de embolie aeriana) pentru abord femoral se vor livra cu miniguide wire de otel inoxidabil sau de nitinol/platinum cu lungimi de 180 cm de tip J de 0,032, tip curvature SL0 si SL1; « Side port » cu robinet cu trei cai. Material Pebax sau Teflon. Introducatorul, dilatatorul, ghidul vor fi intr-un plastic pentru o mai usoara spalare a acestora inainte de procedura.
Vârful distal de teaca și dilatator să fie cu marker radiopoac pentru vizualizarea sporită intracardiacă. Teaca sa fie acomodata pentru acul de punctie cu lungimea 71 cm.
</t>
  </si>
  <si>
    <t>Sistem de delivrare cateterului in sistemul de conducere se fie consitutit din cateter de ghidare cu diametru intern - intre 5-8F, diametru extern -ntre 6-9F, lungimea – 39-55 cm, material PEBAX, marker radiopac; dilatator pentru ghid si  slitter (pentru inlaturarea ghidului).</t>
  </si>
  <si>
    <t>Implantabil in set cu electrod endocardial DDDR. – obligator adoptarea automata a regimului de stimulare; – termenul de functionare peste 7 ani . Operatorul economic va oferta în comodat un programator pe perioada utilizării electro cadiostimulatoarelor sau va oferta electro cadiostimulatoare compatibile cu programatoarele de la producătorul Medtronic sau ST. Jude Medical.</t>
  </si>
  <si>
    <t>Implantabil in set cu electrod VVI; – fregventa de stimulare (imp/min)-30-150 ; – termenul nominal de functionare peste 7 ani . Operatorul economic va oferta în comodat un programator pe perioada utilizării electro cadiostimulatoarelor sau va oferta electro cadiostimulatoare compatibile cu programatoarele de la producătorul Medtronic sau ST. Jude Medical.</t>
  </si>
  <si>
    <t xml:space="preserve">Conector- IS-1 BI ,Tip-bipolar, Lungimea -35 cm,Fixarea- ligaturi,  Invelis- silicon,  Eliberare steroizi-dexametazon natria fosfat, Introducator si accesorii in pachet. 
</t>
  </si>
  <si>
    <t>Sistem de delivrare cateterului in sistemul de conducere (zona hisiana si LBBA), sa fie consitutit din cateter de ghidare cu diametru intern - intre 5-8F, diametru extern -ntre 6-9F, lungimea – 30-45 cm, material PEBAX, marker radiopac; dilatator pentru ghid, compatibil cu ghid 0,038''. In set cu electrod endocardial "lumenless" cu lungimea 55-75 cm, bipolar, pentru regiunea hisiana.</t>
  </si>
  <si>
    <t>Electrocardiostimulator monocameral S-SR, cu regim de stimulare AAIR, VVIR inclusiv cu electrod endocardial cu lungimea 58-65 cm, diametru  6F -7 F, cu fixare active. Durata longevitatei bateriei minimum 8 ani. Solicitare dimensiunei electrodului la cerinta specialistului.</t>
  </si>
  <si>
    <t>Electrocardiostimulator bicameral D-DR, cu regim de stimulare DDD-DDDR inclusiv cu 2 electrozi endocardiali – 1 electrod atrial cu  lungimea 52-60 cm; 1 electrod ventricular cu lungimea 58-65 cm, diametru  5F-7F, cu fixarea active. Durata longevitatei bateriei minimum 8 ani.  Solicitare dimensiunei electrozilor la cerinta specialistului.</t>
  </si>
  <si>
    <t>Cardioverter-defibrilator tricameral (biventricular) CRT – D (device pentru terapie de resincronizare si preventie mortii subite) in complect cu electrozi: atrial cu lungimea 52-60 diametru  5F-7 F, cu fixarea active pentru ventricul drept electrod  de socare lungimea 58-65 cm, diametru  7F-9F,  de tip DF-4 sau DF-1/IS-1, cu fixație activă, electrod pentru ventricul sting quadripolar (conexiunea IS1/IS4),  minimum 10 vectori de stimulare VS, diametru  4F - 6F cu fixarea pasiva, kit-introducer cu sistem de delivrare pentru intubarea de sinus coronarian (minimum 2 teci cu diferite curburi - la solicitarea specialistului),subselector minimum 2 curburi (la solicitarea specialistului ), balon pentru venografie sinusului coronarian; ghid coronarian hidrofil d- 0.014. Lungevitatea bateriei minimum 7 ani. RMN compatibil minimum cu 1.5 T (optional).</t>
  </si>
  <si>
    <t>Cardioverter-defibrilator implantabil bicameral de tip DR,  longivitate dispozitivului minimum 7 ani , inclusiv cu electrod atrial, diametru 5-7F, lungimea 52-60 cm și electrod ventricular de socare lungimea 58-65 cm, diametru  7F-9F,  de tip DF-4 sau DF-1/IS-1, cu fixație activă.  Algoritme de autocapturare, aautosensing, discriminarea tahicardiei s/ventriculare. 3 zone de tahicardii (VT1, VT2, VF). Terapii antitahicardice de de socare de la 5-40Dj. Solicitare dimensiunei electrozilor la cerinta specialistului.</t>
  </si>
  <si>
    <t>Cardiostimulator tricameral (biventricular) CRT – P (device pentru terapie de resincronizare) in complect cu electrozi: atrial cu lungimea 52-60 diametru  5F-7 F, cu fixarea active pentru ventricul drept cu lungimea 58-65 diametru  5F-7F, conexiunea IS1, cu fixarea activa, electrod pentru ventricul sting quadripolar (conexiunea IS1/IS4),  minimum 10 vectori de stimulare VS, diametru  4F - 6F cu fixarea pasiva, kit-introducer cu sistem de delivrare pentru intubarea de sinus coronarian (minimum 2 teci cu diferite curburi - la solicitarea specialistului),subselector minimum 2 curburi (la solicitarea specialistului ), balon pentru venografie sinusului coronarian; ghid coronarian hidrofil d- 0.014. Lungevitatea bateriei minimum 7 ani. RMN compatibil minimum cu 1.5 T.</t>
  </si>
  <si>
    <t xml:space="preserve">privind încheierea acordului-cadru - Achiziționarea electrocardiostimulatoare pentru anii 2025-2027 </t>
  </si>
  <si>
    <t>Electrocardiostimulator monocameral SR, RMN compatibil minimum 1.5T, cu regim de stimulare AAIR, VVIR inclusiv cu 1 electro endocardial –  electrod ventricular cu lungimea 58-65 cm, diametru  5F-7F, cu fixarea active.  Prezenta functiilor de autocapturare, adaptarea de fcc. Lungevitatea bateriei minimum 10 ani. Solicitare dimensiunei electrozilor la cerinta specialistului.</t>
  </si>
  <si>
    <t>Cardioverter-defibrilator implantabil monocameral de tip SR, RMN compatibil 1.5T,  longivitate dispozitivului minimum 8 ani , electrod ventricular de socare lungimea 58-65 cm, diametru  7F-9F,  de tip DF-4 sau DF-1/IS-1, cu fixație activă.  Algoritme de autocapturare, autosensing, discriminarea tahicardiei s/ventriculare. 3 zone de tahicardii (VT1, VT2, VF). Terapii antitahicardice de de socare de la 5-40Dj. Solicitare dimensiunei electrozilor la cerinta specialistului.</t>
  </si>
  <si>
    <t xml:space="preserve">Cardioverter-defibrilator implantabil monocameral de tip VR, longivitate dispozitivului minimum 8 ani , electrod ventricular de socare lungimea 58-65 cm, diametru  7F-9F,  de tip DF-4 sau DF-1/IS-1, cu fixație activă.  Algoritme de autocapturare, autosensing, discriminarea tahicardiei s/ventriculare. 3 zone de tahicardii (VT1, VT2, VF). Terapii antitahicardice  de socare de la 5-40Dj. Solicitare dimensiunei electrozilor la cerinta specialistului.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</si>
</sst>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2"/>
      <name val="Arial"/>
      <family val="2"/>
    </font>
    <font>
      <sz val="11"/>
      <color theme="1"/>
      <name val="Times New Roman"/>
      <family val="1"/>
    </font>
    <font>
      <sz val="10"/>
      <name val="Times New Roman"/>
      <family val="1"/>
    </font>
    <font>
      <sz val="9"/>
      <color rgb="FF000000"/>
      <name val="Times New Roman"/>
      <family val="1"/>
    </font>
    <font>
      <sz val="10"/>
      <color rgb="FF000000"/>
      <name val="Times New Roman"/>
      <family val="1"/>
    </font>
    <font>
      <sz val="10"/>
      <color indexed="8"/>
      <name val="Times New Roman"/>
      <family val="1"/>
    </font>
  </fonts>
  <fills count="4">
    <fill>
      <patternFill/>
    </fill>
    <fill>
      <patternFill patternType="gray125"/>
    </fill>
    <fill>
      <patternFill patternType="solid">
        <fgColor theme="0"/>
        <bgColor indexed="64"/>
      </patternFill>
    </fill>
    <fill>
      <patternFill patternType="solid">
        <fgColor indexed="22"/>
        <bgColor indexed="64"/>
      </patternFill>
    </fill>
  </fills>
  <borders count="5">
    <border>
      <left/>
      <right/>
      <top/>
      <bottom/>
      <diagonal/>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cellStyleXfs>
  <cellXfs count="86">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3" fillId="0" borderId="0" xfId="20" applyNumberFormat="1" applyFont="1" applyAlignment="1" applyProtection="1">
      <alignment horizontal="center" vertical="center"/>
      <protection locked="0"/>
    </xf>
    <xf numFmtId="0" fontId="3" fillId="0" borderId="0" xfId="20" applyFont="1" applyAlignment="1" applyProtection="1">
      <alignment wrapText="1"/>
      <protection locked="0"/>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2" xfId="20" applyFont="1" applyBorder="1" applyProtection="1">
      <alignment/>
      <protection locked="0"/>
    </xf>
    <xf numFmtId="0" fontId="3" fillId="0" borderId="1" xfId="0" applyFont="1" applyBorder="1" applyAlignment="1" applyProtection="1">
      <alignment horizontal="center"/>
      <protection locked="0"/>
    </xf>
    <xf numFmtId="0" fontId="3" fillId="0" borderId="0" xfId="20" applyFont="1" applyBorder="1" applyProtection="1">
      <alignment/>
      <protection locked="0"/>
    </xf>
    <xf numFmtId="0" fontId="3" fillId="0" borderId="1" xfId="0" applyFont="1" applyBorder="1" applyAlignment="1" applyProtection="1">
      <alignment vertical="center"/>
      <protection locked="0"/>
    </xf>
    <xf numFmtId="0" fontId="3" fillId="0" borderId="1" xfId="20" applyFont="1" applyBorder="1" applyAlignment="1" applyProtection="1">
      <alignment vertical="center"/>
      <protection locked="0"/>
    </xf>
    <xf numFmtId="0" fontId="11" fillId="0" borderId="1" xfId="0" applyFont="1" applyBorder="1" applyAlignment="1">
      <alignment horizontal="center" vertical="center" wrapText="1"/>
    </xf>
    <xf numFmtId="0" fontId="3" fillId="0" borderId="3" xfId="20" applyFont="1" applyBorder="1" applyProtection="1">
      <alignment/>
      <protection locked="0"/>
    </xf>
    <xf numFmtId="0" fontId="3" fillId="0" borderId="1" xfId="0" applyFont="1" applyBorder="1" applyAlignment="1" applyProtection="1">
      <alignment horizontal="left" vertical="center"/>
      <protection locked="0"/>
    </xf>
    <xf numFmtId="0" fontId="12" fillId="0" borderId="1" xfId="0" applyFont="1" applyBorder="1"/>
    <xf numFmtId="1" fontId="13" fillId="2" borderId="1" xfId="0" applyNumberFormat="1" applyFont="1" applyFill="1" applyBorder="1" applyAlignment="1">
      <alignment horizontal="right" vertical="center" wrapText="1"/>
    </xf>
    <xf numFmtId="0" fontId="14" fillId="0" borderId="1" xfId="22" applyFont="1" applyBorder="1" applyAlignment="1">
      <alignment vertical="center" wrapText="1"/>
      <protection/>
    </xf>
    <xf numFmtId="0" fontId="4" fillId="3" borderId="1" xfId="0" applyFont="1" applyFill="1" applyBorder="1" applyAlignment="1" applyProtection="1">
      <alignment vertical="center" wrapText="1"/>
      <protection/>
    </xf>
    <xf numFmtId="0" fontId="4"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center" wrapText="1"/>
      <protection/>
    </xf>
    <xf numFmtId="0" fontId="12" fillId="0" borderId="0" xfId="0" applyFont="1" applyAlignment="1">
      <alignment wrapText="1"/>
    </xf>
    <xf numFmtId="0" fontId="12" fillId="0" borderId="0" xfId="0" applyFont="1" applyAlignment="1">
      <alignment vertical="top" wrapText="1"/>
    </xf>
    <xf numFmtId="0" fontId="3" fillId="0" borderId="1" xfId="0" applyFont="1" applyBorder="1" applyAlignment="1" applyProtection="1">
      <alignment vertical="center"/>
      <protection locked="0"/>
    </xf>
    <xf numFmtId="0" fontId="3" fillId="0" borderId="1" xfId="20" applyFont="1" applyBorder="1" applyAlignment="1" applyProtection="1">
      <alignment vertical="center"/>
      <protection locked="0"/>
    </xf>
    <xf numFmtId="0" fontId="3" fillId="0" borderId="1" xfId="20" applyFont="1" applyBorder="1" applyAlignment="1" applyProtection="1">
      <alignment horizontal="center" vertical="center"/>
      <protection locked="0"/>
    </xf>
    <xf numFmtId="0" fontId="3" fillId="0" borderId="1" xfId="20" applyFont="1" applyBorder="1" applyProtection="1">
      <alignment/>
      <protection locked="0"/>
    </xf>
    <xf numFmtId="0" fontId="15" fillId="0" borderId="1" xfId="0" applyFont="1" applyBorder="1" applyAlignment="1" applyProtection="1">
      <alignment horizontal="center" vertical="top" wrapText="1"/>
      <protection/>
    </xf>
    <xf numFmtId="0" fontId="5" fillId="0" borderId="1" xfId="0" applyFont="1" applyFill="1" applyBorder="1" applyAlignment="1" applyProtection="1">
      <alignment vertical="center" wrapText="1"/>
      <protection locked="0"/>
    </xf>
    <xf numFmtId="0" fontId="5"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vertical="center" wrapText="1"/>
      <protection locked="0"/>
    </xf>
    <xf numFmtId="0" fontId="3" fillId="0" borderId="1" xfId="0" applyFont="1" applyFill="1" applyBorder="1" applyAlignment="1" applyProtection="1">
      <alignment vertical="center"/>
      <protection locked="0"/>
    </xf>
    <xf numFmtId="0" fontId="5" fillId="0" borderId="1" xfId="0" applyFont="1" applyBorder="1" applyAlignment="1" applyProtection="1">
      <alignment horizontal="left" vertical="center" wrapText="1"/>
      <protection locked="0"/>
    </xf>
    <xf numFmtId="0" fontId="12" fillId="0" borderId="1" xfId="0" applyFont="1" applyBorder="1" applyAlignment="1">
      <alignment vertical="center"/>
    </xf>
    <xf numFmtId="0" fontId="3" fillId="0" borderId="1" xfId="0" applyFont="1" applyBorder="1" applyAlignment="1">
      <alignment vertical="center"/>
    </xf>
    <xf numFmtId="0" fontId="10" fillId="0" borderId="1" xfId="0" applyFont="1" applyBorder="1" applyAlignment="1">
      <alignment vertical="center"/>
    </xf>
    <xf numFmtId="0" fontId="15" fillId="0" borderId="1" xfId="0" applyFont="1" applyBorder="1" applyAlignment="1" applyProtection="1">
      <alignment horizontal="center" vertical="center" wrapText="1"/>
      <protection/>
    </xf>
    <xf numFmtId="0" fontId="3" fillId="0" borderId="1" xfId="0" applyFont="1" applyBorder="1" applyAlignment="1" applyProtection="1">
      <alignment vertical="center" wrapText="1"/>
      <protection locked="0"/>
    </xf>
    <xf numFmtId="0" fontId="4" fillId="3" borderId="1" xfId="20" applyFont="1" applyFill="1" applyBorder="1" applyAlignment="1" applyProtection="1">
      <alignment vertical="center" wrapText="1"/>
      <protection/>
    </xf>
    <xf numFmtId="0" fontId="4" fillId="3" borderId="1" xfId="20" applyFont="1" applyFill="1" applyBorder="1" applyAlignment="1" applyProtection="1">
      <alignment horizontal="center" vertical="center" wrapText="1"/>
      <protection/>
    </xf>
    <xf numFmtId="2" fontId="4" fillId="3" borderId="1" xfId="20" applyNumberFormat="1"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protection/>
    </xf>
    <xf numFmtId="0" fontId="5" fillId="3" borderId="1" xfId="20" applyFont="1" applyFill="1" applyBorder="1" applyAlignment="1" applyProtection="1">
      <alignment horizontal="center" vertical="center" wrapText="1"/>
      <protection/>
    </xf>
    <xf numFmtId="0" fontId="12" fillId="0" borderId="0" xfId="0" applyFont="1"/>
    <xf numFmtId="0" fontId="4" fillId="3" borderId="4" xfId="20" applyFont="1" applyFill="1" applyBorder="1" applyAlignment="1" applyProtection="1">
      <alignment horizontal="center" vertical="center" wrapText="1"/>
      <protection/>
    </xf>
    <xf numFmtId="2" fontId="4" fillId="3" borderId="4" xfId="20" applyNumberFormat="1" applyFont="1" applyFill="1" applyBorder="1" applyAlignment="1" applyProtection="1">
      <alignment horizontal="center" vertical="center" wrapText="1"/>
      <protection/>
    </xf>
    <xf numFmtId="0" fontId="5" fillId="3" borderId="4" xfId="20" applyFont="1" applyFill="1" applyBorder="1" applyAlignment="1" applyProtection="1">
      <alignment horizontal="center" vertical="center" wrapText="1"/>
      <protection/>
    </xf>
    <xf numFmtId="0" fontId="3" fillId="0" borderId="1" xfId="20" applyFont="1" applyBorder="1" applyAlignment="1" applyProtection="1">
      <alignment wrapText="1"/>
      <protection locked="0"/>
    </xf>
    <xf numFmtId="4" fontId="12" fillId="0" borderId="0" xfId="0" applyNumberFormat="1" applyFont="1" applyAlignment="1">
      <alignment wrapText="1"/>
    </xf>
    <xf numFmtId="0" fontId="8" fillId="0" borderId="1" xfId="20" applyFont="1" applyBorder="1" applyProtection="1">
      <alignment/>
      <protection locked="0"/>
    </xf>
    <xf numFmtId="0" fontId="3" fillId="0" borderId="0" xfId="20" applyFont="1" applyProtection="1">
      <alignment/>
      <protection locked="0"/>
    </xf>
    <xf numFmtId="0" fontId="3" fillId="0" borderId="0" xfId="20" applyFont="1" applyAlignment="1" applyProtection="1">
      <alignment wrapText="1"/>
      <protection locked="0"/>
    </xf>
    <xf numFmtId="0" fontId="3" fillId="0" borderId="0" xfId="20" applyFont="1" applyAlignment="1" applyProtection="1">
      <alignment horizontal="center"/>
      <protection locked="0"/>
    </xf>
    <xf numFmtId="2" fontId="3" fillId="0" borderId="0" xfId="20" applyNumberFormat="1" applyFont="1" applyAlignment="1" applyProtection="1">
      <alignment horizontal="center" vertical="center"/>
      <protection locked="0"/>
    </xf>
    <xf numFmtId="4" fontId="3" fillId="0" borderId="0" xfId="20" applyNumberFormat="1" applyFont="1" applyProtection="1">
      <alignment/>
      <protection locked="0"/>
    </xf>
    <xf numFmtId="0" fontId="4" fillId="0"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left" vertical="center" wrapText="1"/>
      <protection locked="0"/>
    </xf>
    <xf numFmtId="0" fontId="4" fillId="0" borderId="0" xfId="20" applyFont="1" applyFill="1" applyBorder="1" applyAlignment="1" applyProtection="1">
      <alignment horizontal="center" vertical="top" wrapText="1"/>
      <protection locked="0"/>
    </xf>
    <xf numFmtId="0" fontId="4" fillId="3" borderId="4"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left" vertical="top" wrapText="1"/>
      <protection locked="0"/>
    </xf>
    <xf numFmtId="0" fontId="3" fillId="0" borderId="0" xfId="20" applyFont="1" applyBorder="1" applyAlignment="1" applyProtection="1">
      <alignment horizontal="center"/>
      <protection/>
    </xf>
    <xf numFmtId="0" fontId="12" fillId="0" borderId="1" xfId="0" applyFont="1" applyBorder="1" applyAlignment="1">
      <alignment vertical="center" wrapText="1"/>
    </xf>
  </cellXfs>
  <cellStyles count="9">
    <cellStyle name="Normal" xfId="0"/>
    <cellStyle name="Percent" xfId="15"/>
    <cellStyle name="Currency" xfId="16"/>
    <cellStyle name="Currency [0]" xfId="17"/>
    <cellStyle name="Comma" xfId="18"/>
    <cellStyle name="Comma [0]" xfId="19"/>
    <cellStyle name="Normal 2" xfId="20"/>
    <cellStyle name="Normal 2 2" xfId="21"/>
    <cellStyle name="Normal 2 2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43"/>
  <sheetViews>
    <sheetView tabSelected="1" workbookViewId="0" topLeftCell="A19">
      <selection activeCell="H23" sqref="H23"/>
    </sheetView>
  </sheetViews>
  <sheetFormatPr defaultColWidth="9.140625" defaultRowHeight="12.75"/>
  <cols>
    <col min="1" max="1" width="5.7109375" style="23" customWidth="1"/>
    <col min="2" max="2" width="6.28125" style="18" customWidth="1"/>
    <col min="3" max="3" width="25.8515625" style="18" customWidth="1"/>
    <col min="4" max="4" width="28.00390625" style="50" customWidth="1"/>
    <col min="5" max="5" width="10.57421875" style="23" customWidth="1"/>
    <col min="6" max="6" width="11.28125" style="23" customWidth="1"/>
    <col min="7" max="7" width="10.7109375" style="23" customWidth="1"/>
    <col min="8" max="8" width="62.28125" style="27" customWidth="1"/>
    <col min="9" max="9" width="53.7109375" style="23" customWidth="1"/>
    <col min="10" max="10" width="30.00390625" style="23" customWidth="1"/>
    <col min="11" max="11" width="1.7109375" style="23" customWidth="1"/>
    <col min="12" max="16384" width="9.140625" style="23" customWidth="1"/>
  </cols>
  <sheetData>
    <row r="1" spans="3:10" ht="12.75">
      <c r="C1" s="70" t="s">
        <v>19</v>
      </c>
      <c r="D1" s="70"/>
      <c r="E1" s="70"/>
      <c r="F1" s="70"/>
      <c r="G1" s="70"/>
      <c r="H1" s="70"/>
      <c r="I1" s="70"/>
      <c r="J1" s="70"/>
    </row>
    <row r="2" spans="4:8" ht="12.75">
      <c r="D2" s="71" t="s">
        <v>16</v>
      </c>
      <c r="E2" s="71"/>
      <c r="F2" s="71"/>
      <c r="G2" s="71"/>
      <c r="H2" s="71"/>
    </row>
    <row r="3" spans="1:10" ht="12.75">
      <c r="A3" s="72" t="s">
        <v>11</v>
      </c>
      <c r="B3" s="72"/>
      <c r="C3" s="72"/>
      <c r="D3" s="73" t="s">
        <v>29</v>
      </c>
      <c r="E3" s="73"/>
      <c r="F3" s="73"/>
      <c r="G3" s="73"/>
      <c r="H3" s="73"/>
      <c r="I3" s="23" t="s">
        <v>12</v>
      </c>
      <c r="J3" s="23" t="s">
        <v>14</v>
      </c>
    </row>
    <row r="4" spans="1:11" s="43" customFormat="1" ht="63" customHeight="1">
      <c r="A4" s="74" t="s">
        <v>10</v>
      </c>
      <c r="B4" s="74"/>
      <c r="C4" s="74"/>
      <c r="D4" s="75" t="s">
        <v>97</v>
      </c>
      <c r="E4" s="75"/>
      <c r="F4" s="75"/>
      <c r="G4" s="75"/>
      <c r="H4" s="75"/>
      <c r="I4" s="41" t="s">
        <v>13</v>
      </c>
      <c r="J4" s="41" t="s">
        <v>15</v>
      </c>
      <c r="K4" s="42"/>
    </row>
    <row r="5" spans="2:11" s="44" customFormat="1" ht="12.75">
      <c r="B5" s="19"/>
      <c r="C5" s="19"/>
      <c r="D5" s="68"/>
      <c r="E5" s="68"/>
      <c r="F5" s="68"/>
      <c r="G5" s="68"/>
      <c r="H5" s="68"/>
      <c r="I5" s="68"/>
      <c r="J5" s="68"/>
      <c r="K5" s="42"/>
    </row>
    <row r="6" spans="1:11" ht="63">
      <c r="A6" s="31" t="s">
        <v>3</v>
      </c>
      <c r="B6" s="32" t="s">
        <v>0</v>
      </c>
      <c r="C6" s="32" t="s">
        <v>1</v>
      </c>
      <c r="D6" s="32" t="s">
        <v>4</v>
      </c>
      <c r="E6" s="32" t="s">
        <v>5</v>
      </c>
      <c r="F6" s="32" t="s">
        <v>6</v>
      </c>
      <c r="G6" s="32" t="s">
        <v>7</v>
      </c>
      <c r="H6" s="33" t="s">
        <v>8</v>
      </c>
      <c r="I6" s="32" t="s">
        <v>9</v>
      </c>
      <c r="J6" s="32" t="s">
        <v>31</v>
      </c>
      <c r="K6" s="45"/>
    </row>
    <row r="7" spans="1:11" ht="12.75">
      <c r="A7" s="32">
        <v>1</v>
      </c>
      <c r="B7" s="69">
        <v>2</v>
      </c>
      <c r="C7" s="69"/>
      <c r="D7" s="69"/>
      <c r="E7" s="32">
        <v>3</v>
      </c>
      <c r="F7" s="32">
        <v>4</v>
      </c>
      <c r="G7" s="32">
        <v>5</v>
      </c>
      <c r="H7" s="33">
        <v>6</v>
      </c>
      <c r="I7" s="32">
        <v>7</v>
      </c>
      <c r="J7" s="32">
        <v>8</v>
      </c>
      <c r="K7" s="45"/>
    </row>
    <row r="8" spans="1:10" ht="83.25" customHeight="1">
      <c r="A8" s="46" t="s">
        <v>2</v>
      </c>
      <c r="B8" s="85">
        <v>1</v>
      </c>
      <c r="C8" s="85" t="s">
        <v>34</v>
      </c>
      <c r="D8" s="85" t="s">
        <v>34</v>
      </c>
      <c r="E8" s="36"/>
      <c r="F8" s="36"/>
      <c r="G8" s="36"/>
      <c r="H8" s="85" t="s">
        <v>98</v>
      </c>
      <c r="I8" s="36"/>
      <c r="J8" s="36"/>
    </row>
    <row r="9" spans="1:21" ht="89.25">
      <c r="A9" s="46" t="s">
        <v>2</v>
      </c>
      <c r="B9" s="85">
        <v>2</v>
      </c>
      <c r="C9" s="85" t="s">
        <v>35</v>
      </c>
      <c r="D9" s="85" t="s">
        <v>35</v>
      </c>
      <c r="E9" s="37"/>
      <c r="F9" s="38"/>
      <c r="G9" s="37"/>
      <c r="H9" s="85" t="s">
        <v>65</v>
      </c>
      <c r="I9" s="37"/>
      <c r="J9" s="37"/>
      <c r="K9" s="24"/>
      <c r="L9" s="24"/>
      <c r="M9" s="24"/>
      <c r="N9" s="24"/>
      <c r="O9" s="24"/>
      <c r="P9" s="24"/>
      <c r="Q9" s="24"/>
      <c r="R9" s="24"/>
      <c r="S9" s="24"/>
      <c r="T9" s="24"/>
      <c r="U9" s="24"/>
    </row>
    <row r="10" spans="1:21" ht="89.25">
      <c r="A10" s="46" t="s">
        <v>2</v>
      </c>
      <c r="B10" s="85">
        <v>3</v>
      </c>
      <c r="C10" s="85" t="s">
        <v>36</v>
      </c>
      <c r="D10" s="85" t="s">
        <v>36</v>
      </c>
      <c r="E10" s="37"/>
      <c r="F10" s="38"/>
      <c r="G10" s="37"/>
      <c r="H10" s="85" t="s">
        <v>66</v>
      </c>
      <c r="I10" s="37"/>
      <c r="J10" s="37"/>
      <c r="K10" s="24"/>
      <c r="L10" s="24"/>
      <c r="M10" s="24"/>
      <c r="N10" s="24"/>
      <c r="O10" s="24"/>
      <c r="P10" s="24"/>
      <c r="Q10" s="24"/>
      <c r="R10" s="24"/>
      <c r="S10" s="24"/>
      <c r="T10" s="24"/>
      <c r="U10" s="24"/>
    </row>
    <row r="11" spans="1:21" ht="89.25">
      <c r="A11" s="46" t="s">
        <v>2</v>
      </c>
      <c r="B11" s="85">
        <v>4</v>
      </c>
      <c r="C11" s="85" t="s">
        <v>37</v>
      </c>
      <c r="D11" s="85" t="s">
        <v>37</v>
      </c>
      <c r="E11" s="37"/>
      <c r="F11" s="37"/>
      <c r="G11" s="37"/>
      <c r="H11" s="85" t="s">
        <v>99</v>
      </c>
      <c r="I11" s="37"/>
      <c r="J11" s="37"/>
      <c r="K11" s="24"/>
      <c r="L11" s="24"/>
      <c r="M11" s="24"/>
      <c r="N11" s="24"/>
      <c r="O11" s="24"/>
      <c r="P11" s="24"/>
      <c r="Q11" s="24"/>
      <c r="R11" s="24"/>
      <c r="S11" s="24"/>
      <c r="T11" s="24"/>
      <c r="U11" s="24"/>
    </row>
    <row r="12" spans="1:21" ht="127.5">
      <c r="A12" s="46" t="s">
        <v>2</v>
      </c>
      <c r="B12" s="85">
        <v>5</v>
      </c>
      <c r="C12" s="85" t="s">
        <v>38</v>
      </c>
      <c r="D12" s="85" t="s">
        <v>38</v>
      </c>
      <c r="E12" s="37"/>
      <c r="F12" s="37"/>
      <c r="G12" s="37"/>
      <c r="H12" s="85" t="s">
        <v>67</v>
      </c>
      <c r="I12" s="37"/>
      <c r="J12" s="37"/>
      <c r="K12" s="24"/>
      <c r="L12" s="24"/>
      <c r="M12" s="24"/>
      <c r="N12" s="24"/>
      <c r="O12" s="24"/>
      <c r="P12" s="24"/>
      <c r="Q12" s="24"/>
      <c r="R12" s="24"/>
      <c r="S12" s="24"/>
      <c r="T12" s="24"/>
      <c r="U12" s="24"/>
    </row>
    <row r="13" spans="1:21" ht="25.5">
      <c r="A13" s="46" t="s">
        <v>2</v>
      </c>
      <c r="B13" s="85">
        <v>6</v>
      </c>
      <c r="C13" s="85" t="s">
        <v>39</v>
      </c>
      <c r="D13" s="85" t="s">
        <v>39</v>
      </c>
      <c r="E13" s="37"/>
      <c r="F13" s="37"/>
      <c r="G13" s="37"/>
      <c r="H13" s="85" t="s">
        <v>68</v>
      </c>
      <c r="I13" s="37"/>
      <c r="J13" s="37"/>
      <c r="K13" s="24"/>
      <c r="L13" s="24"/>
      <c r="M13" s="24"/>
      <c r="N13" s="24"/>
      <c r="O13" s="24"/>
      <c r="P13" s="24"/>
      <c r="Q13" s="24"/>
      <c r="R13" s="24"/>
      <c r="S13" s="24"/>
      <c r="T13" s="24"/>
      <c r="U13" s="24"/>
    </row>
    <row r="14" spans="1:21" ht="89.25">
      <c r="A14" s="46" t="s">
        <v>2</v>
      </c>
      <c r="B14" s="85">
        <v>7</v>
      </c>
      <c r="C14" s="85" t="s">
        <v>40</v>
      </c>
      <c r="D14" s="85" t="s">
        <v>40</v>
      </c>
      <c r="E14" s="47"/>
      <c r="F14" s="47"/>
      <c r="G14" s="47"/>
      <c r="H14" s="85" t="s">
        <v>69</v>
      </c>
      <c r="I14" s="47"/>
      <c r="J14" s="47"/>
      <c r="K14" s="48"/>
      <c r="L14" s="48"/>
      <c r="M14" s="48"/>
      <c r="N14" s="48"/>
      <c r="O14" s="48"/>
      <c r="P14" s="48"/>
      <c r="Q14" s="48"/>
      <c r="R14" s="48"/>
      <c r="S14" s="48"/>
      <c r="T14" s="48"/>
      <c r="U14" s="48"/>
    </row>
    <row r="15" spans="1:21" ht="25.5">
      <c r="A15" s="49" t="s">
        <v>2</v>
      </c>
      <c r="B15" s="85">
        <v>8</v>
      </c>
      <c r="C15" s="85" t="s">
        <v>41</v>
      </c>
      <c r="D15" s="85" t="s">
        <v>41</v>
      </c>
      <c r="E15" s="47"/>
      <c r="F15" s="47"/>
      <c r="G15" s="47"/>
      <c r="H15" s="85" t="s">
        <v>70</v>
      </c>
      <c r="I15" s="47"/>
      <c r="J15" s="47"/>
      <c r="K15" s="48"/>
      <c r="L15" s="48"/>
      <c r="M15" s="48"/>
      <c r="N15" s="48"/>
      <c r="O15" s="48"/>
      <c r="P15" s="48"/>
      <c r="Q15" s="48"/>
      <c r="R15" s="48"/>
      <c r="S15" s="48"/>
      <c r="T15" s="48"/>
      <c r="U15" s="48"/>
    </row>
    <row r="16" spans="1:21" ht="38.25">
      <c r="A16" s="49" t="s">
        <v>2</v>
      </c>
      <c r="B16" s="85">
        <v>9</v>
      </c>
      <c r="C16" s="85" t="s">
        <v>42</v>
      </c>
      <c r="D16" s="85" t="s">
        <v>42</v>
      </c>
      <c r="E16" s="47"/>
      <c r="F16" s="47"/>
      <c r="G16" s="47"/>
      <c r="H16" s="85" t="s">
        <v>71</v>
      </c>
      <c r="I16" s="47"/>
      <c r="J16" s="47"/>
      <c r="K16" s="48"/>
      <c r="L16" s="48"/>
      <c r="M16" s="48"/>
      <c r="N16" s="48"/>
      <c r="O16" s="48"/>
      <c r="P16" s="48"/>
      <c r="Q16" s="48"/>
      <c r="R16" s="48"/>
      <c r="S16" s="48"/>
      <c r="T16" s="48"/>
      <c r="U16" s="48"/>
    </row>
    <row r="17" spans="1:10" ht="51">
      <c r="A17" s="49" t="s">
        <v>2</v>
      </c>
      <c r="B17" s="85">
        <v>10</v>
      </c>
      <c r="C17" s="85" t="s">
        <v>43</v>
      </c>
      <c r="D17" s="85" t="s">
        <v>43</v>
      </c>
      <c r="E17" s="36"/>
      <c r="F17" s="36"/>
      <c r="G17" s="36"/>
      <c r="H17" s="85" t="s">
        <v>72</v>
      </c>
      <c r="I17" s="36"/>
      <c r="J17" s="36"/>
    </row>
    <row r="18" spans="1:10" ht="25.5">
      <c r="A18" s="49" t="s">
        <v>2</v>
      </c>
      <c r="B18" s="85">
        <v>10</v>
      </c>
      <c r="C18" s="85" t="s">
        <v>44</v>
      </c>
      <c r="D18" s="85" t="s">
        <v>44</v>
      </c>
      <c r="E18" s="36"/>
      <c r="F18" s="36"/>
      <c r="G18" s="36"/>
      <c r="H18" s="85" t="s">
        <v>73</v>
      </c>
      <c r="I18" s="36"/>
      <c r="J18" s="36"/>
    </row>
    <row r="19" spans="1:10" ht="76.5">
      <c r="A19" s="49" t="s">
        <v>2</v>
      </c>
      <c r="B19" s="85">
        <v>11</v>
      </c>
      <c r="C19" s="85" t="s">
        <v>45</v>
      </c>
      <c r="D19" s="85" t="s">
        <v>45</v>
      </c>
      <c r="E19" s="36"/>
      <c r="F19" s="36"/>
      <c r="G19" s="36"/>
      <c r="H19" s="85" t="s">
        <v>74</v>
      </c>
      <c r="I19" s="36"/>
      <c r="J19" s="36"/>
    </row>
    <row r="20" spans="1:10" ht="25.5">
      <c r="A20" s="49" t="s">
        <v>2</v>
      </c>
      <c r="B20" s="85">
        <v>11</v>
      </c>
      <c r="C20" s="85" t="s">
        <v>44</v>
      </c>
      <c r="D20" s="85" t="s">
        <v>44</v>
      </c>
      <c r="E20" s="36"/>
      <c r="F20" s="36"/>
      <c r="G20" s="36"/>
      <c r="H20" s="85" t="s">
        <v>75</v>
      </c>
      <c r="I20" s="36"/>
      <c r="J20" s="36"/>
    </row>
    <row r="21" spans="1:10" ht="76.5">
      <c r="A21" s="49" t="s">
        <v>2</v>
      </c>
      <c r="B21" s="85">
        <v>12</v>
      </c>
      <c r="C21" s="85" t="s">
        <v>43</v>
      </c>
      <c r="D21" s="85" t="s">
        <v>43</v>
      </c>
      <c r="E21" s="36"/>
      <c r="F21" s="36"/>
      <c r="G21" s="36"/>
      <c r="H21" s="85" t="s">
        <v>76</v>
      </c>
      <c r="I21" s="36"/>
      <c r="J21" s="36"/>
    </row>
    <row r="22" spans="1:10" ht="102">
      <c r="A22" s="49" t="s">
        <v>2</v>
      </c>
      <c r="B22" s="85">
        <v>13</v>
      </c>
      <c r="C22" s="85" t="s">
        <v>46</v>
      </c>
      <c r="D22" s="85" t="s">
        <v>46</v>
      </c>
      <c r="E22" s="36"/>
      <c r="F22" s="36"/>
      <c r="G22" s="36"/>
      <c r="H22" s="85" t="s">
        <v>77</v>
      </c>
      <c r="I22" s="36"/>
      <c r="J22" s="36"/>
    </row>
    <row r="23" spans="1:10" ht="38.25">
      <c r="A23" s="49" t="s">
        <v>2</v>
      </c>
      <c r="B23" s="85">
        <v>13</v>
      </c>
      <c r="C23" s="85" t="s">
        <v>44</v>
      </c>
      <c r="D23" s="85" t="s">
        <v>44</v>
      </c>
      <c r="E23" s="36"/>
      <c r="F23" s="36"/>
      <c r="G23" s="36"/>
      <c r="H23" s="85" t="s">
        <v>78</v>
      </c>
      <c r="I23" s="36"/>
      <c r="J23" s="36"/>
    </row>
    <row r="24" spans="1:10" ht="102">
      <c r="A24" s="49" t="s">
        <v>2</v>
      </c>
      <c r="B24" s="85">
        <v>14</v>
      </c>
      <c r="C24" s="85" t="s">
        <v>47</v>
      </c>
      <c r="D24" s="85" t="s">
        <v>47</v>
      </c>
      <c r="E24" s="36"/>
      <c r="F24" s="36"/>
      <c r="G24" s="36"/>
      <c r="H24" s="85" t="s">
        <v>79</v>
      </c>
      <c r="I24" s="36"/>
      <c r="J24" s="36"/>
    </row>
    <row r="25" spans="1:10" ht="38.25">
      <c r="A25" s="49" t="s">
        <v>2</v>
      </c>
      <c r="B25" s="85">
        <v>14</v>
      </c>
      <c r="C25" s="85" t="s">
        <v>44</v>
      </c>
      <c r="D25" s="85" t="s">
        <v>44</v>
      </c>
      <c r="E25" s="36"/>
      <c r="F25" s="36"/>
      <c r="G25" s="36"/>
      <c r="H25" s="85" t="s">
        <v>78</v>
      </c>
      <c r="I25" s="36"/>
      <c r="J25" s="36"/>
    </row>
    <row r="26" spans="1:10" ht="25.5">
      <c r="A26" s="49" t="s">
        <v>2</v>
      </c>
      <c r="B26" s="85">
        <v>15</v>
      </c>
      <c r="C26" s="85" t="s">
        <v>48</v>
      </c>
      <c r="D26" s="85" t="s">
        <v>48</v>
      </c>
      <c r="E26" s="36"/>
      <c r="F26" s="36"/>
      <c r="G26" s="36"/>
      <c r="H26" s="85" t="s">
        <v>80</v>
      </c>
      <c r="I26" s="36"/>
      <c r="J26" s="36"/>
    </row>
    <row r="27" spans="1:10" ht="25.5">
      <c r="A27" s="49" t="s">
        <v>2</v>
      </c>
      <c r="B27" s="85">
        <v>16</v>
      </c>
      <c r="C27" s="85" t="s">
        <v>49</v>
      </c>
      <c r="D27" s="85" t="s">
        <v>49</v>
      </c>
      <c r="E27" s="36"/>
      <c r="F27" s="36"/>
      <c r="G27" s="36"/>
      <c r="H27" s="85" t="s">
        <v>81</v>
      </c>
      <c r="I27" s="36"/>
      <c r="J27" s="36"/>
    </row>
    <row r="28" spans="1:10" ht="38.25">
      <c r="A28" s="49" t="s">
        <v>2</v>
      </c>
      <c r="B28" s="85">
        <v>17</v>
      </c>
      <c r="C28" s="85" t="s">
        <v>50</v>
      </c>
      <c r="D28" s="85" t="s">
        <v>50</v>
      </c>
      <c r="E28" s="36"/>
      <c r="F28" s="36"/>
      <c r="G28" s="36"/>
      <c r="H28" s="85" t="s">
        <v>82</v>
      </c>
      <c r="I28" s="36"/>
      <c r="J28" s="36"/>
    </row>
    <row r="29" spans="1:10" ht="51">
      <c r="A29" s="49" t="s">
        <v>2</v>
      </c>
      <c r="B29" s="85">
        <v>18</v>
      </c>
      <c r="C29" s="85" t="s">
        <v>51</v>
      </c>
      <c r="D29" s="85" t="s">
        <v>51</v>
      </c>
      <c r="E29" s="36"/>
      <c r="F29" s="36"/>
      <c r="G29" s="36"/>
      <c r="H29" s="85" t="s">
        <v>83</v>
      </c>
      <c r="I29" s="36"/>
      <c r="J29" s="36"/>
    </row>
    <row r="30" spans="1:10" ht="89.25">
      <c r="A30" s="49" t="s">
        <v>2</v>
      </c>
      <c r="B30" s="85">
        <v>19</v>
      </c>
      <c r="C30" s="85" t="s">
        <v>52</v>
      </c>
      <c r="D30" s="85" t="s">
        <v>52</v>
      </c>
      <c r="E30" s="36"/>
      <c r="F30" s="36"/>
      <c r="G30" s="36"/>
      <c r="H30" s="85" t="s">
        <v>84</v>
      </c>
      <c r="I30" s="36"/>
      <c r="J30" s="36"/>
    </row>
    <row r="31" spans="1:10" ht="25.5">
      <c r="A31" s="49" t="s">
        <v>2</v>
      </c>
      <c r="B31" s="85">
        <v>20</v>
      </c>
      <c r="C31" s="85" t="s">
        <v>53</v>
      </c>
      <c r="D31" s="85" t="s">
        <v>53</v>
      </c>
      <c r="E31" s="36"/>
      <c r="F31" s="36"/>
      <c r="G31" s="36"/>
      <c r="H31" s="85" t="s">
        <v>85</v>
      </c>
      <c r="I31" s="36"/>
      <c r="J31" s="36"/>
    </row>
    <row r="32" spans="1:10" ht="140.25">
      <c r="A32" s="49" t="s">
        <v>2</v>
      </c>
      <c r="B32" s="85">
        <v>21</v>
      </c>
      <c r="C32" s="85" t="s">
        <v>54</v>
      </c>
      <c r="D32" s="85" t="s">
        <v>54</v>
      </c>
      <c r="E32" s="36"/>
      <c r="F32" s="36"/>
      <c r="G32" s="36"/>
      <c r="H32" s="85" t="s">
        <v>86</v>
      </c>
      <c r="I32" s="36"/>
      <c r="J32" s="36"/>
    </row>
    <row r="33" spans="1:10" ht="51">
      <c r="A33" s="49" t="s">
        <v>2</v>
      </c>
      <c r="B33" s="85">
        <v>22</v>
      </c>
      <c r="C33" s="85" t="s">
        <v>55</v>
      </c>
      <c r="D33" s="85" t="s">
        <v>55</v>
      </c>
      <c r="E33" s="36"/>
      <c r="F33" s="36"/>
      <c r="G33" s="36"/>
      <c r="H33" s="85" t="s">
        <v>87</v>
      </c>
      <c r="I33" s="36"/>
      <c r="J33" s="36"/>
    </row>
    <row r="34" spans="1:10" ht="76.5">
      <c r="A34" s="49" t="s">
        <v>2</v>
      </c>
      <c r="B34" s="85">
        <v>23</v>
      </c>
      <c r="C34" s="85" t="s">
        <v>56</v>
      </c>
      <c r="D34" s="85" t="s">
        <v>56</v>
      </c>
      <c r="E34" s="36"/>
      <c r="F34" s="36"/>
      <c r="G34" s="36"/>
      <c r="H34" s="85" t="s">
        <v>88</v>
      </c>
      <c r="I34" s="36"/>
      <c r="J34" s="36"/>
    </row>
    <row r="35" spans="1:10" ht="63.75">
      <c r="A35" s="49" t="s">
        <v>2</v>
      </c>
      <c r="B35" s="85">
        <v>24</v>
      </c>
      <c r="C35" s="85" t="s">
        <v>57</v>
      </c>
      <c r="D35" s="85" t="s">
        <v>57</v>
      </c>
      <c r="E35" s="36"/>
      <c r="F35" s="36"/>
      <c r="G35" s="36"/>
      <c r="H35" s="85" t="s">
        <v>89</v>
      </c>
      <c r="I35" s="36"/>
      <c r="J35" s="36"/>
    </row>
    <row r="36" spans="1:10" ht="51">
      <c r="A36" s="49" t="s">
        <v>2</v>
      </c>
      <c r="B36" s="85">
        <v>25</v>
      </c>
      <c r="C36" s="85" t="s">
        <v>58</v>
      </c>
      <c r="D36" s="85" t="s">
        <v>58</v>
      </c>
      <c r="E36" s="36"/>
      <c r="F36" s="36"/>
      <c r="G36" s="36"/>
      <c r="H36" s="85" t="s">
        <v>90</v>
      </c>
      <c r="I36" s="36"/>
      <c r="J36" s="36"/>
    </row>
    <row r="37" spans="1:10" ht="76.5">
      <c r="A37" s="49" t="s">
        <v>2</v>
      </c>
      <c r="B37" s="85">
        <v>26</v>
      </c>
      <c r="C37" s="85" t="s">
        <v>59</v>
      </c>
      <c r="D37" s="85" t="s">
        <v>59</v>
      </c>
      <c r="E37" s="85"/>
      <c r="F37" s="85"/>
      <c r="G37" s="85"/>
      <c r="H37" s="85" t="s">
        <v>91</v>
      </c>
      <c r="I37" s="36"/>
      <c r="J37" s="36"/>
    </row>
    <row r="38" spans="1:10" ht="63.75">
      <c r="A38" s="49" t="s">
        <v>2</v>
      </c>
      <c r="B38" s="85">
        <v>27</v>
      </c>
      <c r="C38" s="85" t="s">
        <v>60</v>
      </c>
      <c r="D38" s="85" t="s">
        <v>61</v>
      </c>
      <c r="E38" s="85"/>
      <c r="F38" s="85"/>
      <c r="G38" s="85"/>
      <c r="H38" s="85" t="s">
        <v>92</v>
      </c>
      <c r="I38" s="36"/>
      <c r="J38" s="36"/>
    </row>
    <row r="39" spans="1:10" ht="63.75">
      <c r="A39" s="49" t="s">
        <v>2</v>
      </c>
      <c r="B39" s="85">
        <v>28</v>
      </c>
      <c r="C39" s="85" t="s">
        <v>62</v>
      </c>
      <c r="D39" s="85" t="s">
        <v>62</v>
      </c>
      <c r="E39" s="85"/>
      <c r="F39" s="85"/>
      <c r="G39" s="85"/>
      <c r="H39" s="85" t="s">
        <v>93</v>
      </c>
      <c r="I39" s="36"/>
      <c r="J39" s="36"/>
    </row>
    <row r="40" spans="1:10" ht="153">
      <c r="A40" s="49" t="s">
        <v>2</v>
      </c>
      <c r="B40" s="85">
        <v>29</v>
      </c>
      <c r="C40" s="85" t="s">
        <v>63</v>
      </c>
      <c r="D40" s="85" t="s">
        <v>64</v>
      </c>
      <c r="E40" s="85"/>
      <c r="F40" s="85"/>
      <c r="G40" s="85"/>
      <c r="H40" s="85" t="s">
        <v>94</v>
      </c>
      <c r="I40" s="36"/>
      <c r="J40" s="36"/>
    </row>
    <row r="41" spans="1:10" ht="89.25">
      <c r="A41" s="49" t="s">
        <v>2</v>
      </c>
      <c r="B41" s="85">
        <v>30</v>
      </c>
      <c r="C41" s="85" t="s">
        <v>36</v>
      </c>
      <c r="D41" s="85" t="s">
        <v>36</v>
      </c>
      <c r="E41" s="85"/>
      <c r="F41" s="85"/>
      <c r="G41" s="85"/>
      <c r="H41" s="30" t="s">
        <v>95</v>
      </c>
      <c r="I41" s="36"/>
      <c r="J41" s="36"/>
    </row>
    <row r="42" spans="1:10" ht="89.25">
      <c r="A42" s="49" t="s">
        <v>2</v>
      </c>
      <c r="B42" s="85">
        <v>31</v>
      </c>
      <c r="C42" s="85" t="s">
        <v>37</v>
      </c>
      <c r="D42" s="85" t="s">
        <v>37</v>
      </c>
      <c r="E42" s="85"/>
      <c r="F42" s="85"/>
      <c r="G42" s="85"/>
      <c r="H42" s="30" t="s">
        <v>100</v>
      </c>
      <c r="I42" s="36"/>
      <c r="J42" s="36"/>
    </row>
    <row r="43" spans="1:10" ht="127.5">
      <c r="A43" s="49" t="s">
        <v>2</v>
      </c>
      <c r="B43" s="85">
        <v>32</v>
      </c>
      <c r="C43" s="85" t="s">
        <v>38</v>
      </c>
      <c r="D43" s="85" t="s">
        <v>38</v>
      </c>
      <c r="E43" s="85"/>
      <c r="F43" s="85"/>
      <c r="G43" s="85"/>
      <c r="H43" s="30" t="s">
        <v>96</v>
      </c>
      <c r="I43" s="36"/>
      <c r="J43" s="36"/>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4"/>
  <sheetViews>
    <sheetView workbookViewId="0" topLeftCell="A46">
      <selection activeCell="E39" sqref="E39"/>
    </sheetView>
  </sheetViews>
  <sheetFormatPr defaultColWidth="9.140625" defaultRowHeight="12.75"/>
  <cols>
    <col min="1" max="1" width="3.421875" style="1" customWidth="1"/>
    <col min="2" max="2" width="5.7109375" style="1" customWidth="1"/>
    <col min="3" max="3" width="4.421875" style="1" customWidth="1"/>
    <col min="4" max="4" width="27.140625" style="1" customWidth="1"/>
    <col min="5" max="5" width="28.00390625" style="17" customWidth="1"/>
    <col min="6" max="6" width="15.28125" style="7" customWidth="1"/>
    <col min="7" max="7" width="14.7109375" style="16" customWidth="1"/>
    <col min="8" max="8" width="18.28125" style="1" customWidth="1"/>
    <col min="9" max="9" width="20.57421875" style="1" customWidth="1"/>
    <col min="10" max="10" width="19.28125" style="1" customWidth="1"/>
    <col min="11" max="11" width="20.421875" style="1" customWidth="1"/>
    <col min="12" max="12" width="30.00390625" style="1" customWidth="1"/>
    <col min="13" max="13" width="14.7109375" style="1" customWidth="1"/>
    <col min="14" max="16384" width="9.140625" style="1" customWidth="1"/>
  </cols>
  <sheetData>
    <row r="1" spans="4:13" ht="12.75">
      <c r="D1" s="78" t="s">
        <v>30</v>
      </c>
      <c r="E1" s="78"/>
      <c r="F1" s="78"/>
      <c r="G1" s="78"/>
      <c r="H1" s="78"/>
      <c r="I1" s="78"/>
      <c r="J1" s="78"/>
      <c r="K1" s="78"/>
      <c r="L1" s="78"/>
      <c r="M1" s="26"/>
    </row>
    <row r="2" spans="4:13" ht="12.75">
      <c r="D2" s="79" t="s">
        <v>20</v>
      </c>
      <c r="E2" s="79"/>
      <c r="F2" s="79"/>
      <c r="G2" s="79"/>
      <c r="H2" s="79"/>
      <c r="I2" s="79"/>
      <c r="J2" s="79"/>
      <c r="K2" s="15"/>
      <c r="M2" s="22"/>
    </row>
    <row r="3" spans="2:13" ht="20.25">
      <c r="B3" s="80" t="s">
        <v>11</v>
      </c>
      <c r="C3" s="80"/>
      <c r="D3" s="80"/>
      <c r="E3" s="81" t="s">
        <v>29</v>
      </c>
      <c r="F3" s="81"/>
      <c r="G3" s="81"/>
      <c r="H3" s="81"/>
      <c r="I3" s="81"/>
      <c r="K3" s="1" t="s">
        <v>12</v>
      </c>
      <c r="L3" s="1" t="s">
        <v>14</v>
      </c>
      <c r="M3" s="9"/>
    </row>
    <row r="4" spans="1:13" s="4" customFormat="1" ht="32.25" customHeight="1">
      <c r="A4" s="2"/>
      <c r="B4" s="82" t="s">
        <v>10</v>
      </c>
      <c r="C4" s="82"/>
      <c r="D4" s="82"/>
      <c r="E4" s="83" t="s">
        <v>97</v>
      </c>
      <c r="F4" s="83"/>
      <c r="G4" s="83"/>
      <c r="H4" s="83"/>
      <c r="I4" s="83"/>
      <c r="J4" s="83"/>
      <c r="K4" s="3" t="s">
        <v>13</v>
      </c>
      <c r="L4" s="3" t="s">
        <v>15</v>
      </c>
      <c r="M4" s="9"/>
    </row>
    <row r="5" spans="1:13" s="5" customFormat="1" ht="20.1" customHeight="1">
      <c r="A5" s="2"/>
      <c r="E5" s="76"/>
      <c r="F5" s="76"/>
      <c r="G5" s="76"/>
      <c r="H5" s="76"/>
      <c r="I5" s="76"/>
      <c r="J5" s="76"/>
      <c r="K5" s="76"/>
      <c r="L5" s="76"/>
      <c r="M5" s="9"/>
    </row>
    <row r="6" spans="1:13" ht="31.5">
      <c r="A6" s="6"/>
      <c r="B6" s="51" t="s">
        <v>3</v>
      </c>
      <c r="C6" s="51" t="s">
        <v>0</v>
      </c>
      <c r="D6" s="51" t="s">
        <v>1</v>
      </c>
      <c r="E6" s="52" t="s">
        <v>4</v>
      </c>
      <c r="F6" s="52" t="s">
        <v>21</v>
      </c>
      <c r="G6" s="53" t="s">
        <v>22</v>
      </c>
      <c r="H6" s="52" t="s">
        <v>23</v>
      </c>
      <c r="I6" s="52" t="s">
        <v>24</v>
      </c>
      <c r="J6" s="54" t="s">
        <v>25</v>
      </c>
      <c r="K6" s="54" t="s">
        <v>26</v>
      </c>
      <c r="L6" s="55" t="s">
        <v>27</v>
      </c>
      <c r="M6" s="56"/>
    </row>
    <row r="7" spans="1:13" ht="12.75">
      <c r="A7" s="6"/>
      <c r="B7" s="57">
        <v>1</v>
      </c>
      <c r="C7" s="77">
        <v>2</v>
      </c>
      <c r="D7" s="77"/>
      <c r="E7" s="77"/>
      <c r="F7" s="57">
        <v>3</v>
      </c>
      <c r="G7" s="58">
        <v>4</v>
      </c>
      <c r="H7" s="57">
        <v>5</v>
      </c>
      <c r="I7" s="57">
        <v>6</v>
      </c>
      <c r="J7" s="57">
        <v>7</v>
      </c>
      <c r="K7" s="57">
        <v>8</v>
      </c>
      <c r="L7" s="59">
        <v>9</v>
      </c>
      <c r="M7" s="56"/>
    </row>
    <row r="8" spans="2:13" s="14" customFormat="1" ht="51.75">
      <c r="B8" s="28" t="s">
        <v>2</v>
      </c>
      <c r="C8" s="34">
        <v>1</v>
      </c>
      <c r="D8" s="35" t="s">
        <v>34</v>
      </c>
      <c r="E8" s="34" t="s">
        <v>34</v>
      </c>
      <c r="F8" s="25" t="s">
        <v>32</v>
      </c>
      <c r="G8" s="25">
        <v>1216</v>
      </c>
      <c r="H8" s="60"/>
      <c r="I8" s="39"/>
      <c r="J8" s="39"/>
      <c r="K8" s="39"/>
      <c r="L8" s="29" t="s">
        <v>33</v>
      </c>
      <c r="M8" s="61">
        <v>11497766.4</v>
      </c>
    </row>
    <row r="9" spans="1:13" s="22" customFormat="1" ht="51">
      <c r="A9" s="20"/>
      <c r="B9" s="28" t="s">
        <v>2</v>
      </c>
      <c r="C9" s="34">
        <v>2</v>
      </c>
      <c r="D9" s="35" t="s">
        <v>35</v>
      </c>
      <c r="E9" s="34" t="s">
        <v>35</v>
      </c>
      <c r="F9" s="25" t="s">
        <v>32</v>
      </c>
      <c r="G9" s="25">
        <v>724</v>
      </c>
      <c r="H9" s="60"/>
      <c r="I9" s="39"/>
      <c r="J9" s="39"/>
      <c r="K9" s="39"/>
      <c r="L9" s="29" t="s">
        <v>33</v>
      </c>
      <c r="M9" s="61">
        <v>10402432</v>
      </c>
    </row>
    <row r="10" spans="1:21" ht="52.5">
      <c r="A10" s="20"/>
      <c r="B10" s="28" t="s">
        <v>2</v>
      </c>
      <c r="C10" s="34">
        <v>3</v>
      </c>
      <c r="D10" s="35" t="s">
        <v>36</v>
      </c>
      <c r="E10" s="34" t="s">
        <v>36</v>
      </c>
      <c r="F10" s="25" t="s">
        <v>32</v>
      </c>
      <c r="G10" s="25">
        <v>20</v>
      </c>
      <c r="H10" s="62"/>
      <c r="I10" s="62"/>
      <c r="J10" s="39"/>
      <c r="K10" s="39"/>
      <c r="L10" s="29" t="s">
        <v>33</v>
      </c>
      <c r="M10" s="61">
        <v>1390368</v>
      </c>
      <c r="N10" s="9"/>
      <c r="O10" s="9"/>
      <c r="P10" s="9"/>
      <c r="Q10" s="9"/>
      <c r="R10" s="9"/>
      <c r="S10" s="9"/>
      <c r="T10" s="9"/>
      <c r="U10" s="9"/>
    </row>
    <row r="11" spans="1:21" ht="52.5">
      <c r="A11" s="14"/>
      <c r="B11" s="28" t="s">
        <v>2</v>
      </c>
      <c r="C11" s="34">
        <v>4</v>
      </c>
      <c r="D11" s="35" t="s">
        <v>37</v>
      </c>
      <c r="E11" s="34" t="s">
        <v>37</v>
      </c>
      <c r="F11" s="25" t="s">
        <v>32</v>
      </c>
      <c r="G11" s="25">
        <v>60</v>
      </c>
      <c r="H11" s="62"/>
      <c r="I11" s="62"/>
      <c r="J11" s="39"/>
      <c r="K11" s="39"/>
      <c r="L11" s="29" t="s">
        <v>33</v>
      </c>
      <c r="M11" s="61">
        <v>3450179.9999999995</v>
      </c>
      <c r="N11" s="9"/>
      <c r="O11" s="9"/>
      <c r="P11" s="9"/>
      <c r="Q11" s="9"/>
      <c r="R11" s="9"/>
      <c r="S11" s="9"/>
      <c r="T11" s="9"/>
      <c r="U11" s="9"/>
    </row>
    <row r="12" spans="1:21" ht="65.25">
      <c r="A12" s="14"/>
      <c r="B12" s="28" t="s">
        <v>2</v>
      </c>
      <c r="C12" s="34">
        <v>5</v>
      </c>
      <c r="D12" s="35" t="s">
        <v>38</v>
      </c>
      <c r="E12" s="34" t="s">
        <v>38</v>
      </c>
      <c r="F12" s="25" t="s">
        <v>32</v>
      </c>
      <c r="G12" s="25">
        <v>40</v>
      </c>
      <c r="H12" s="62"/>
      <c r="I12" s="62"/>
      <c r="J12" s="39"/>
      <c r="K12" s="39"/>
      <c r="L12" s="29" t="s">
        <v>33</v>
      </c>
      <c r="M12" s="61">
        <v>1714285.714285714</v>
      </c>
      <c r="N12" s="9"/>
      <c r="O12" s="9"/>
      <c r="P12" s="9"/>
      <c r="Q12" s="9"/>
      <c r="R12" s="9"/>
      <c r="S12" s="9"/>
      <c r="T12" s="9"/>
      <c r="U12" s="9"/>
    </row>
    <row r="13" spans="1:21" ht="48">
      <c r="A13" s="14"/>
      <c r="B13" s="28" t="s">
        <v>2</v>
      </c>
      <c r="C13" s="34">
        <v>6</v>
      </c>
      <c r="D13" s="35" t="s">
        <v>39</v>
      </c>
      <c r="E13" s="34" t="s">
        <v>39</v>
      </c>
      <c r="F13" s="25" t="s">
        <v>32</v>
      </c>
      <c r="G13" s="25">
        <v>2040</v>
      </c>
      <c r="H13" s="28"/>
      <c r="I13" s="28"/>
      <c r="J13" s="39">
        <f aca="true" t="shared" si="0" ref="J13:J14">H13*G13</f>
        <v>0</v>
      </c>
      <c r="K13" s="39">
        <f aca="true" t="shared" si="1" ref="K13:K14">I13*G13</f>
        <v>0</v>
      </c>
      <c r="L13" s="29" t="s">
        <v>33</v>
      </c>
      <c r="M13" s="61">
        <v>719707.6595744682</v>
      </c>
      <c r="N13"/>
      <c r="O13"/>
      <c r="P13"/>
      <c r="Q13"/>
      <c r="R13"/>
      <c r="S13"/>
      <c r="T13"/>
      <c r="U13"/>
    </row>
    <row r="14" spans="1:21" ht="48">
      <c r="A14" s="14"/>
      <c r="B14" s="28" t="s">
        <v>2</v>
      </c>
      <c r="C14" s="34">
        <v>7</v>
      </c>
      <c r="D14" s="35" t="s">
        <v>40</v>
      </c>
      <c r="E14" s="34" t="s">
        <v>40</v>
      </c>
      <c r="F14" s="25" t="s">
        <v>32</v>
      </c>
      <c r="G14" s="25">
        <v>2440</v>
      </c>
      <c r="H14" s="28"/>
      <c r="I14" s="28"/>
      <c r="J14" s="39">
        <f t="shared" si="0"/>
        <v>0</v>
      </c>
      <c r="K14" s="39">
        <f t="shared" si="1"/>
        <v>0</v>
      </c>
      <c r="L14" s="29" t="s">
        <v>33</v>
      </c>
      <c r="M14" s="61">
        <v>707600</v>
      </c>
      <c r="N14"/>
      <c r="O14"/>
      <c r="P14"/>
      <c r="Q14"/>
      <c r="R14"/>
      <c r="S14"/>
      <c r="T14"/>
      <c r="U14"/>
    </row>
    <row r="15" spans="1:21" ht="48">
      <c r="A15" s="14"/>
      <c r="B15" s="40" t="s">
        <v>2</v>
      </c>
      <c r="C15" s="34">
        <v>8</v>
      </c>
      <c r="D15" s="35" t="s">
        <v>41</v>
      </c>
      <c r="E15" s="34" t="s">
        <v>41</v>
      </c>
      <c r="F15" s="25" t="s">
        <v>32</v>
      </c>
      <c r="G15" s="25">
        <v>20</v>
      </c>
      <c r="H15" s="28"/>
      <c r="I15" s="28"/>
      <c r="J15" s="39"/>
      <c r="K15" s="39"/>
      <c r="L15" s="29" t="s">
        <v>33</v>
      </c>
      <c r="M15" s="61">
        <v>414000</v>
      </c>
      <c r="N15"/>
      <c r="O15"/>
      <c r="P15"/>
      <c r="Q15"/>
      <c r="R15"/>
      <c r="S15"/>
      <c r="T15"/>
      <c r="U15"/>
    </row>
    <row r="16" spans="1:13" ht="48">
      <c r="A16" s="14"/>
      <c r="B16" s="40" t="s">
        <v>2</v>
      </c>
      <c r="C16" s="34">
        <v>9</v>
      </c>
      <c r="D16" s="35" t="s">
        <v>42</v>
      </c>
      <c r="E16" s="34" t="s">
        <v>42</v>
      </c>
      <c r="F16" s="25" t="s">
        <v>32</v>
      </c>
      <c r="G16" s="25">
        <v>420</v>
      </c>
      <c r="H16" s="39"/>
      <c r="I16" s="39"/>
      <c r="J16" s="39"/>
      <c r="K16" s="39"/>
      <c r="L16" s="29" t="s">
        <v>33</v>
      </c>
      <c r="M16" s="61">
        <v>588000</v>
      </c>
    </row>
    <row r="17" spans="1:13" ht="48">
      <c r="A17" s="14"/>
      <c r="B17" s="40" t="s">
        <v>2</v>
      </c>
      <c r="C17" s="34">
        <v>10</v>
      </c>
      <c r="D17" s="35" t="s">
        <v>43</v>
      </c>
      <c r="E17" s="34" t="s">
        <v>43</v>
      </c>
      <c r="F17" s="25" t="s">
        <v>32</v>
      </c>
      <c r="G17" s="25">
        <v>280</v>
      </c>
      <c r="H17" s="39"/>
      <c r="I17" s="39"/>
      <c r="J17" s="39"/>
      <c r="K17" s="39"/>
      <c r="L17" s="29" t="s">
        <v>33</v>
      </c>
      <c r="M17" s="61">
        <v>625800</v>
      </c>
    </row>
    <row r="18" spans="1:13" ht="48">
      <c r="A18" s="14"/>
      <c r="B18" s="40" t="s">
        <v>2</v>
      </c>
      <c r="C18" s="34">
        <v>10</v>
      </c>
      <c r="D18" s="35" t="s">
        <v>44</v>
      </c>
      <c r="E18" s="34" t="s">
        <v>44</v>
      </c>
      <c r="F18" s="25" t="s">
        <v>32</v>
      </c>
      <c r="G18" s="25">
        <v>12</v>
      </c>
      <c r="H18" s="39"/>
      <c r="I18" s="39"/>
      <c r="J18" s="39"/>
      <c r="K18" s="39"/>
      <c r="L18" s="29" t="s">
        <v>33</v>
      </c>
      <c r="M18" s="61">
        <v>36000</v>
      </c>
    </row>
    <row r="19" spans="1:13" ht="48">
      <c r="A19" s="14"/>
      <c r="B19" s="40" t="s">
        <v>2</v>
      </c>
      <c r="C19" s="34">
        <v>11</v>
      </c>
      <c r="D19" s="35" t="s">
        <v>45</v>
      </c>
      <c r="E19" s="34" t="s">
        <v>45</v>
      </c>
      <c r="F19" s="25" t="s">
        <v>32</v>
      </c>
      <c r="G19" s="25">
        <v>640</v>
      </c>
      <c r="H19" s="39"/>
      <c r="I19" s="39"/>
      <c r="J19" s="39"/>
      <c r="K19" s="39"/>
      <c r="L19" s="29" t="s">
        <v>33</v>
      </c>
      <c r="M19" s="61">
        <v>5114880</v>
      </c>
    </row>
    <row r="20" spans="1:13" ht="48">
      <c r="A20" s="14"/>
      <c r="B20" s="40" t="s">
        <v>2</v>
      </c>
      <c r="C20" s="34">
        <v>11</v>
      </c>
      <c r="D20" s="35" t="s">
        <v>44</v>
      </c>
      <c r="E20" s="34" t="s">
        <v>44</v>
      </c>
      <c r="F20" s="25" t="s">
        <v>32</v>
      </c>
      <c r="G20" s="25">
        <v>32</v>
      </c>
      <c r="H20" s="39"/>
      <c r="I20" s="39"/>
      <c r="J20" s="39"/>
      <c r="K20" s="39"/>
      <c r="L20" s="29" t="s">
        <v>33</v>
      </c>
      <c r="M20" s="61">
        <v>96000</v>
      </c>
    </row>
    <row r="21" spans="1:13" ht="48">
      <c r="A21" s="14"/>
      <c r="B21" s="40" t="s">
        <v>2</v>
      </c>
      <c r="C21" s="34">
        <v>12</v>
      </c>
      <c r="D21" s="35" t="s">
        <v>43</v>
      </c>
      <c r="E21" s="34" t="s">
        <v>43</v>
      </c>
      <c r="F21" s="25" t="s">
        <v>32</v>
      </c>
      <c r="G21" s="25">
        <v>120</v>
      </c>
      <c r="H21" s="39"/>
      <c r="I21" s="39"/>
      <c r="J21" s="39"/>
      <c r="K21" s="39"/>
      <c r="L21" s="29" t="s">
        <v>33</v>
      </c>
      <c r="M21" s="61">
        <v>1195200</v>
      </c>
    </row>
    <row r="22" spans="1:13" ht="48">
      <c r="A22" s="14"/>
      <c r="B22" s="40" t="s">
        <v>2</v>
      </c>
      <c r="C22" s="34">
        <v>13</v>
      </c>
      <c r="D22" s="35" t="s">
        <v>46</v>
      </c>
      <c r="E22" s="34" t="s">
        <v>46</v>
      </c>
      <c r="F22" s="25" t="s">
        <v>32</v>
      </c>
      <c r="G22" s="25">
        <v>240</v>
      </c>
      <c r="H22" s="39"/>
      <c r="I22" s="39"/>
      <c r="J22" s="39"/>
      <c r="K22" s="39"/>
      <c r="L22" s="29" t="s">
        <v>33</v>
      </c>
      <c r="M22" s="61">
        <v>1639440</v>
      </c>
    </row>
    <row r="23" spans="1:13" ht="48">
      <c r="A23" s="14"/>
      <c r="B23" s="40" t="s">
        <v>2</v>
      </c>
      <c r="C23" s="34">
        <v>13</v>
      </c>
      <c r="D23" s="35" t="s">
        <v>44</v>
      </c>
      <c r="E23" s="34" t="s">
        <v>44</v>
      </c>
      <c r="F23" s="25" t="s">
        <v>32</v>
      </c>
      <c r="G23" s="25">
        <v>12</v>
      </c>
      <c r="H23" s="39"/>
      <c r="I23" s="39"/>
      <c r="J23" s="39"/>
      <c r="K23" s="39"/>
      <c r="L23" s="29" t="s">
        <v>33</v>
      </c>
      <c r="M23" s="61">
        <v>36000</v>
      </c>
    </row>
    <row r="24" spans="1:13" ht="48">
      <c r="A24" s="14"/>
      <c r="B24" s="40" t="s">
        <v>2</v>
      </c>
      <c r="C24" s="34">
        <v>14</v>
      </c>
      <c r="D24" s="35" t="s">
        <v>47</v>
      </c>
      <c r="E24" s="34" t="s">
        <v>47</v>
      </c>
      <c r="F24" s="25" t="s">
        <v>32</v>
      </c>
      <c r="G24" s="25">
        <v>360</v>
      </c>
      <c r="H24" s="39"/>
      <c r="I24" s="39"/>
      <c r="J24" s="39"/>
      <c r="K24" s="39"/>
      <c r="L24" s="29" t="s">
        <v>33</v>
      </c>
      <c r="M24" s="61">
        <v>3576960</v>
      </c>
    </row>
    <row r="25" spans="1:13" ht="48">
      <c r="A25" s="14"/>
      <c r="B25" s="40" t="s">
        <v>2</v>
      </c>
      <c r="C25" s="34">
        <v>14</v>
      </c>
      <c r="D25" s="35" t="s">
        <v>44</v>
      </c>
      <c r="E25" s="34" t="s">
        <v>44</v>
      </c>
      <c r="F25" s="25" t="s">
        <v>32</v>
      </c>
      <c r="G25" s="25">
        <v>20</v>
      </c>
      <c r="H25" s="39"/>
      <c r="I25" s="39"/>
      <c r="J25" s="39"/>
      <c r="K25" s="39"/>
      <c r="L25" s="29" t="s">
        <v>33</v>
      </c>
      <c r="M25" s="61">
        <v>60000</v>
      </c>
    </row>
    <row r="26" spans="1:13" ht="48">
      <c r="A26" s="14"/>
      <c r="B26" s="40" t="s">
        <v>2</v>
      </c>
      <c r="C26" s="34">
        <v>15</v>
      </c>
      <c r="D26" s="35" t="s">
        <v>48</v>
      </c>
      <c r="E26" s="34" t="s">
        <v>48</v>
      </c>
      <c r="F26" s="25" t="s">
        <v>32</v>
      </c>
      <c r="G26" s="25">
        <v>40</v>
      </c>
      <c r="H26" s="39"/>
      <c r="I26" s="39"/>
      <c r="J26" s="39"/>
      <c r="K26" s="39"/>
      <c r="L26" s="29" t="s">
        <v>33</v>
      </c>
      <c r="M26" s="61">
        <v>79488</v>
      </c>
    </row>
    <row r="27" spans="1:13" ht="48">
      <c r="A27" s="14"/>
      <c r="B27" s="40" t="s">
        <v>2</v>
      </c>
      <c r="C27" s="34">
        <v>16</v>
      </c>
      <c r="D27" s="35" t="s">
        <v>49</v>
      </c>
      <c r="E27" s="34" t="s">
        <v>49</v>
      </c>
      <c r="F27" s="25" t="s">
        <v>32</v>
      </c>
      <c r="G27" s="25">
        <v>20</v>
      </c>
      <c r="H27" s="39"/>
      <c r="I27" s="39"/>
      <c r="J27" s="39"/>
      <c r="K27" s="39"/>
      <c r="L27" s="29" t="s">
        <v>33</v>
      </c>
      <c r="M27" s="61">
        <v>720000</v>
      </c>
    </row>
    <row r="28" spans="1:13" ht="48">
      <c r="A28" s="14"/>
      <c r="B28" s="40" t="s">
        <v>2</v>
      </c>
      <c r="C28" s="34">
        <v>17</v>
      </c>
      <c r="D28" s="35" t="s">
        <v>50</v>
      </c>
      <c r="E28" s="34" t="s">
        <v>50</v>
      </c>
      <c r="F28" s="25" t="s">
        <v>32</v>
      </c>
      <c r="G28" s="25">
        <v>80</v>
      </c>
      <c r="H28" s="39"/>
      <c r="I28" s="39"/>
      <c r="J28" s="39"/>
      <c r="K28" s="39"/>
      <c r="L28" s="29" t="s">
        <v>33</v>
      </c>
      <c r="M28" s="61">
        <v>30000</v>
      </c>
    </row>
    <row r="29" spans="1:13" ht="48">
      <c r="A29" s="14"/>
      <c r="B29" s="40" t="s">
        <v>2</v>
      </c>
      <c r="C29" s="34">
        <v>18</v>
      </c>
      <c r="D29" s="35" t="s">
        <v>51</v>
      </c>
      <c r="E29" s="34" t="s">
        <v>51</v>
      </c>
      <c r="F29" s="25" t="s">
        <v>32</v>
      </c>
      <c r="G29" s="25">
        <v>80</v>
      </c>
      <c r="H29" s="39"/>
      <c r="I29" s="39"/>
      <c r="J29" s="39"/>
      <c r="K29" s="39"/>
      <c r="L29" s="29" t="s">
        <v>33</v>
      </c>
      <c r="M29" s="61">
        <v>33333.6</v>
      </c>
    </row>
    <row r="30" spans="1:13" ht="48">
      <c r="A30" s="14"/>
      <c r="B30" s="40" t="s">
        <v>2</v>
      </c>
      <c r="C30" s="34">
        <v>19</v>
      </c>
      <c r="D30" s="35" t="s">
        <v>52</v>
      </c>
      <c r="E30" s="34" t="s">
        <v>52</v>
      </c>
      <c r="F30" s="25" t="s">
        <v>32</v>
      </c>
      <c r="G30" s="25">
        <v>80</v>
      </c>
      <c r="H30" s="39"/>
      <c r="I30" s="39"/>
      <c r="J30" s="39"/>
      <c r="K30" s="39"/>
      <c r="L30" s="29" t="s">
        <v>33</v>
      </c>
      <c r="M30" s="61">
        <v>26667.199999999997</v>
      </c>
    </row>
    <row r="31" spans="1:13" ht="48">
      <c r="A31" s="14"/>
      <c r="B31" s="40" t="s">
        <v>2</v>
      </c>
      <c r="C31" s="34">
        <v>20</v>
      </c>
      <c r="D31" s="35" t="s">
        <v>53</v>
      </c>
      <c r="E31" s="34" t="s">
        <v>53</v>
      </c>
      <c r="F31" s="25" t="s">
        <v>32</v>
      </c>
      <c r="G31" s="25">
        <v>60</v>
      </c>
      <c r="H31" s="39"/>
      <c r="I31" s="39"/>
      <c r="J31" s="39"/>
      <c r="K31" s="39"/>
      <c r="L31" s="29" t="s">
        <v>33</v>
      </c>
      <c r="M31" s="61">
        <v>140000.40000000002</v>
      </c>
    </row>
    <row r="32" spans="1:13" ht="48">
      <c r="A32" s="14"/>
      <c r="B32" s="40" t="s">
        <v>2</v>
      </c>
      <c r="C32" s="34">
        <v>21</v>
      </c>
      <c r="D32" s="35" t="s">
        <v>54</v>
      </c>
      <c r="E32" s="34" t="s">
        <v>54</v>
      </c>
      <c r="F32" s="25" t="s">
        <v>32</v>
      </c>
      <c r="G32" s="25">
        <v>40</v>
      </c>
      <c r="H32" s="39"/>
      <c r="I32" s="39"/>
      <c r="J32" s="39"/>
      <c r="K32" s="39"/>
      <c r="L32" s="29" t="s">
        <v>33</v>
      </c>
      <c r="M32" s="61">
        <v>166666.8</v>
      </c>
    </row>
    <row r="33" spans="1:13" ht="48">
      <c r="A33" s="14"/>
      <c r="B33" s="40" t="s">
        <v>2</v>
      </c>
      <c r="C33" s="34">
        <v>22</v>
      </c>
      <c r="D33" s="35" t="s">
        <v>55</v>
      </c>
      <c r="E33" s="34" t="s">
        <v>55</v>
      </c>
      <c r="F33" s="25" t="s">
        <v>32</v>
      </c>
      <c r="G33" s="25">
        <v>40</v>
      </c>
      <c r="H33" s="39"/>
      <c r="I33" s="39"/>
      <c r="J33" s="39"/>
      <c r="K33" s="39"/>
      <c r="L33" s="29" t="s">
        <v>33</v>
      </c>
      <c r="M33" s="61">
        <v>500000</v>
      </c>
    </row>
    <row r="34" spans="1:13" ht="48">
      <c r="A34" s="14"/>
      <c r="B34" s="40" t="s">
        <v>2</v>
      </c>
      <c r="C34" s="34">
        <v>23</v>
      </c>
      <c r="D34" s="35" t="s">
        <v>56</v>
      </c>
      <c r="E34" s="34" t="s">
        <v>56</v>
      </c>
      <c r="F34" s="25" t="s">
        <v>32</v>
      </c>
      <c r="G34" s="25">
        <v>20</v>
      </c>
      <c r="H34" s="39"/>
      <c r="I34" s="39"/>
      <c r="J34" s="39"/>
      <c r="K34" s="39"/>
      <c r="L34" s="29" t="s">
        <v>33</v>
      </c>
      <c r="M34" s="61">
        <v>333333.39999999997</v>
      </c>
    </row>
    <row r="35" spans="1:13" ht="48">
      <c r="A35" s="14"/>
      <c r="B35" s="40" t="s">
        <v>2</v>
      </c>
      <c r="C35" s="34">
        <v>24</v>
      </c>
      <c r="D35" s="35" t="s">
        <v>57</v>
      </c>
      <c r="E35" s="34" t="s">
        <v>57</v>
      </c>
      <c r="F35" s="25" t="s">
        <v>32</v>
      </c>
      <c r="G35" s="25">
        <v>60</v>
      </c>
      <c r="H35" s="39"/>
      <c r="I35" s="39"/>
      <c r="J35" s="39"/>
      <c r="K35" s="39"/>
      <c r="L35" s="29" t="s">
        <v>33</v>
      </c>
      <c r="M35" s="61">
        <v>700000.2</v>
      </c>
    </row>
    <row r="36" spans="1:13" ht="48">
      <c r="A36" s="14"/>
      <c r="B36" s="40" t="s">
        <v>2</v>
      </c>
      <c r="C36" s="34">
        <v>25</v>
      </c>
      <c r="D36" s="35" t="s">
        <v>58</v>
      </c>
      <c r="E36" s="34" t="s">
        <v>58</v>
      </c>
      <c r="F36" s="25" t="s">
        <v>32</v>
      </c>
      <c r="G36" s="25">
        <v>20</v>
      </c>
      <c r="H36" s="39"/>
      <c r="I36" s="39"/>
      <c r="J36" s="39"/>
      <c r="K36" s="39"/>
      <c r="L36" s="29" t="s">
        <v>33</v>
      </c>
      <c r="M36" s="61">
        <v>250000</v>
      </c>
    </row>
    <row r="37" spans="1:13" ht="48">
      <c r="A37" s="14"/>
      <c r="B37" s="40" t="s">
        <v>2</v>
      </c>
      <c r="C37" s="34">
        <v>26</v>
      </c>
      <c r="D37" s="35" t="s">
        <v>59</v>
      </c>
      <c r="E37" s="35" t="s">
        <v>59</v>
      </c>
      <c r="F37" s="25" t="s">
        <v>32</v>
      </c>
      <c r="G37" s="25">
        <v>40</v>
      </c>
      <c r="H37" s="39"/>
      <c r="I37" s="39"/>
      <c r="J37" s="39"/>
      <c r="K37" s="39"/>
      <c r="L37" s="29" t="s">
        <v>33</v>
      </c>
      <c r="M37" s="61">
        <v>500000</v>
      </c>
    </row>
    <row r="38" spans="1:13" ht="51.75">
      <c r="A38" s="14"/>
      <c r="B38" s="40" t="s">
        <v>2</v>
      </c>
      <c r="C38" s="34">
        <v>27</v>
      </c>
      <c r="D38" s="35" t="s">
        <v>60</v>
      </c>
      <c r="E38" s="34" t="s">
        <v>61</v>
      </c>
      <c r="F38" s="25" t="s">
        <v>32</v>
      </c>
      <c r="G38" s="25">
        <v>120</v>
      </c>
      <c r="H38" s="39"/>
      <c r="I38" s="39"/>
      <c r="J38" s="39"/>
      <c r="K38" s="39"/>
      <c r="L38" s="29" t="s">
        <v>33</v>
      </c>
      <c r="M38" s="61">
        <v>1326000</v>
      </c>
    </row>
    <row r="39" spans="1:13" ht="51.75">
      <c r="A39" s="14"/>
      <c r="B39" s="40" t="s">
        <v>2</v>
      </c>
      <c r="C39" s="34">
        <v>28</v>
      </c>
      <c r="D39" s="35" t="s">
        <v>62</v>
      </c>
      <c r="E39" s="34" t="s">
        <v>62</v>
      </c>
      <c r="F39" s="25" t="s">
        <v>32</v>
      </c>
      <c r="G39" s="25">
        <v>120</v>
      </c>
      <c r="H39" s="39"/>
      <c r="I39" s="39"/>
      <c r="J39" s="39"/>
      <c r="K39" s="39"/>
      <c r="L39" s="29" t="s">
        <v>33</v>
      </c>
      <c r="M39" s="61">
        <v>1704000</v>
      </c>
    </row>
    <row r="40" spans="1:13" ht="64.5">
      <c r="A40" s="14"/>
      <c r="B40" s="40" t="s">
        <v>2</v>
      </c>
      <c r="C40" s="34">
        <v>29</v>
      </c>
      <c r="D40" s="35" t="s">
        <v>63</v>
      </c>
      <c r="E40" s="34" t="s">
        <v>64</v>
      </c>
      <c r="F40" s="25" t="s">
        <v>32</v>
      </c>
      <c r="G40" s="25">
        <v>40</v>
      </c>
      <c r="H40" s="39"/>
      <c r="I40" s="39"/>
      <c r="J40" s="39"/>
      <c r="K40" s="39"/>
      <c r="L40" s="29" t="s">
        <v>33</v>
      </c>
      <c r="M40" s="61">
        <v>1552000</v>
      </c>
    </row>
    <row r="41" spans="1:13" ht="51">
      <c r="A41" s="14"/>
      <c r="B41" s="40" t="s">
        <v>2</v>
      </c>
      <c r="C41" s="34">
        <v>30</v>
      </c>
      <c r="D41" s="35" t="s">
        <v>36</v>
      </c>
      <c r="E41" s="30" t="s">
        <v>36</v>
      </c>
      <c r="F41" s="25" t="s">
        <v>32</v>
      </c>
      <c r="G41" s="25">
        <v>20</v>
      </c>
      <c r="H41" s="39"/>
      <c r="I41" s="39"/>
      <c r="J41" s="39"/>
      <c r="K41" s="39"/>
      <c r="L41" s="29" t="s">
        <v>33</v>
      </c>
      <c r="M41" s="61">
        <v>1390368</v>
      </c>
    </row>
    <row r="42" spans="1:13" ht="51.75">
      <c r="A42" s="14"/>
      <c r="B42" s="40" t="s">
        <v>2</v>
      </c>
      <c r="C42" s="34">
        <v>31</v>
      </c>
      <c r="D42" s="35" t="s">
        <v>37</v>
      </c>
      <c r="E42" s="34" t="s">
        <v>37</v>
      </c>
      <c r="F42" s="25" t="s">
        <v>32</v>
      </c>
      <c r="G42" s="25">
        <v>40</v>
      </c>
      <c r="H42" s="39"/>
      <c r="I42" s="39"/>
      <c r="J42" s="39"/>
      <c r="K42" s="39"/>
      <c r="L42" s="29" t="s">
        <v>33</v>
      </c>
      <c r="M42" s="61">
        <v>2300119.9999999995</v>
      </c>
    </row>
    <row r="43" spans="1:13" ht="63.75">
      <c r="A43" s="14"/>
      <c r="B43" s="40" t="s">
        <v>2</v>
      </c>
      <c r="C43" s="34">
        <v>32</v>
      </c>
      <c r="D43" s="35" t="s">
        <v>38</v>
      </c>
      <c r="E43" s="30" t="s">
        <v>38</v>
      </c>
      <c r="F43" s="25" t="s">
        <v>32</v>
      </c>
      <c r="G43" s="25">
        <v>20</v>
      </c>
      <c r="H43" s="39"/>
      <c r="I43" s="39"/>
      <c r="J43" s="39"/>
      <c r="K43" s="39"/>
      <c r="L43" s="29" t="s">
        <v>33</v>
      </c>
      <c r="M43" s="61">
        <v>857142.857142857</v>
      </c>
    </row>
    <row r="44" spans="2:13" ht="12.75">
      <c r="B44" s="63"/>
      <c r="C44" s="63"/>
      <c r="D44" s="63"/>
      <c r="E44" s="64"/>
      <c r="F44" s="65"/>
      <c r="G44" s="66"/>
      <c r="H44" s="63"/>
      <c r="I44" s="63"/>
      <c r="J44" s="63"/>
      <c r="K44" s="63"/>
      <c r="L44" s="63"/>
      <c r="M44" s="67">
        <f>SUM(M8:M43)</f>
        <v>55873740.23100304</v>
      </c>
    </row>
  </sheetData>
  <autoFilter ref="A6:L43"/>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U17"/>
  <sheetViews>
    <sheetView workbookViewId="0" topLeftCell="A1">
      <selection activeCell="A2" sqref="A2:XFD4"/>
    </sheetView>
  </sheetViews>
  <sheetFormatPr defaultColWidth="9.140625" defaultRowHeight="12.75"/>
  <sheetData>
    <row r="2" spans="2:21" s="13" customFormat="1" ht="15.75">
      <c r="B2" s="21"/>
      <c r="C2" s="14"/>
      <c r="D2" s="14" t="s">
        <v>17</v>
      </c>
      <c r="E2" s="14"/>
      <c r="F2" s="14"/>
      <c r="G2" s="14"/>
      <c r="H2" s="14"/>
      <c r="I2" s="14"/>
      <c r="J2" s="14"/>
      <c r="K2" s="14"/>
      <c r="L2" s="14"/>
      <c r="M2" s="14"/>
      <c r="N2" s="14"/>
      <c r="O2" s="14"/>
      <c r="P2" s="14"/>
      <c r="Q2" s="14"/>
      <c r="R2" s="14"/>
      <c r="S2" s="14"/>
      <c r="T2" s="14"/>
      <c r="U2" s="14"/>
    </row>
    <row r="3" spans="2:21" s="13" customFormat="1" ht="15.75">
      <c r="B3" s="21"/>
      <c r="C3" s="14"/>
      <c r="D3" s="14"/>
      <c r="E3" s="14"/>
      <c r="F3" s="14"/>
      <c r="G3" s="14"/>
      <c r="H3" s="14"/>
      <c r="I3" s="14"/>
      <c r="J3" s="14"/>
      <c r="K3" s="14"/>
      <c r="L3" s="14"/>
      <c r="M3" s="14"/>
      <c r="N3" s="14"/>
      <c r="O3" s="14"/>
      <c r="P3" s="14"/>
      <c r="Q3" s="14"/>
      <c r="R3" s="14"/>
      <c r="S3" s="14"/>
      <c r="T3" s="14"/>
      <c r="U3" s="14"/>
    </row>
    <row r="4" spans="2:21" s="13" customFormat="1" ht="15.75">
      <c r="B4" s="21"/>
      <c r="C4" s="14"/>
      <c r="D4" s="14" t="s">
        <v>18</v>
      </c>
      <c r="E4" s="14"/>
      <c r="F4" s="14"/>
      <c r="G4" s="14"/>
      <c r="H4" s="14"/>
      <c r="I4" s="14"/>
      <c r="J4" s="14"/>
      <c r="K4" s="14"/>
      <c r="L4" s="14"/>
      <c r="M4" s="14"/>
      <c r="N4" s="14"/>
      <c r="O4" s="14"/>
      <c r="P4" s="14"/>
      <c r="Q4" s="14"/>
      <c r="R4" s="14"/>
      <c r="S4" s="14"/>
      <c r="T4" s="14"/>
      <c r="U4" s="14"/>
    </row>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84" t="s">
        <v>28</v>
      </c>
      <c r="I12" s="84"/>
      <c r="J12" s="8" t="e">
        <f>SUM(#REF!)</f>
        <v>#REF!</v>
      </c>
      <c r="K12" s="8" t="e">
        <f>SUM(#REF!)</f>
        <v>#REF!</v>
      </c>
      <c r="L12" s="10"/>
    </row>
    <row r="13" s="1" customFormat="1" ht="15.75">
      <c r="F13" s="7"/>
    </row>
    <row r="14" s="1" customFormat="1" ht="15.75">
      <c r="F14" s="7"/>
    </row>
    <row r="15" s="9" customFormat="1" ht="20.25">
      <c r="D15" s="9" t="s">
        <v>17</v>
      </c>
    </row>
    <row r="16" s="9" customFormat="1" ht="20.25"/>
    <row r="17" s="9" customFormat="1" ht="20.25">
      <c r="D17" s="9" t="s">
        <v>18</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2024-06-12T15:01:24Z</dcterms:modified>
  <cp:category/>
  <cp:version/>
  <cp:contentType/>
  <cp:contentStatus/>
</cp:coreProperties>
</file>