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mc:AlternateContent xmlns:mc="http://schemas.openxmlformats.org/markup-compatibility/2006">
    <mc:Choice Requires="x15">
      <x15ac:absPath xmlns:x15ac="http://schemas.microsoft.com/office/spreadsheetml/2010/11/ac" url="\\192.168.110.2\Dispozitive\+LP ADM 2026\+DISPOZITIVE MEDICALE\21570927 Mobilier Suplimentar 2\Repetat\"/>
    </mc:Choice>
  </mc:AlternateContent>
  <xr:revisionPtr revIDLastSave="0" documentId="13_ncr:1_{3C0DF77F-8C1A-46E9-9EEB-C25149E5EFA4}" xr6:coauthVersionLast="47" xr6:coauthVersionMax="47" xr10:uidLastSave="{00000000-0000-0000-0000-000000000000}"/>
  <bookViews>
    <workbookView xWindow="-120" yWindow="-120" windowWidth="29040" windowHeight="15720" activeTab="1"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'!$B$6:$M$40</definedName>
    <definedName name="_xlnm._FilterDatabase" localSheetId="0" hidden="1">'Specificaţii tehnice         '!$A$6:$J$23</definedName>
    <definedName name="_Hlk125125747" localSheetId="1">'Specificaţii de preț        '!#REF!</definedName>
    <definedName name="OLE_LINK1" localSheetId="0">'Specificaţii tehnice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40" i="5" l="1"/>
  <c r="K40" i="5" l="1"/>
  <c r="J40" i="5"/>
  <c r="K12" i="7"/>
  <c r="J12" i="7"/>
</calcChain>
</file>

<file path=xl/sharedStrings.xml><?xml version="1.0" encoding="utf-8"?>
<sst xmlns="http://schemas.openxmlformats.org/spreadsheetml/2006/main" count="335" uniqueCount="97">
  <si>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</si>
  <si>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</si>
  <si>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</si>
  <si>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</si>
  <si>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</si>
  <si>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</si>
  <si>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</si>
  <si>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</si>
  <si>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</si>
  <si>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</si>
  <si>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</si>
  <si>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</si>
  <si>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</si>
  <si>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</si>
  <si>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</si>
  <si>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</si>
  <si>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</si>
  <si>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</si>
  <si>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</si>
  <si>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</si>
  <si>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</si>
  <si>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</si>
  <si>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</si>
  <si>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</si>
  <si>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</si>
  <si>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</si>
  <si>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Ţara de origine</t>
  </si>
  <si>
    <t>Specificația tehnică propusă de operatorul economic</t>
  </si>
  <si>
    <t>standarde de referință</t>
  </si>
  <si>
    <t>[Acest tabel va fi completat de către ofertant în coloanele 3, 4, 5, 7, iar de către autoritatea contractantă – în coloanele 1, 2, 6, 8]</t>
  </si>
  <si>
    <t>Saltea antiescare</t>
  </si>
  <si>
    <t>33192000-2</t>
  </si>
  <si>
    <t>11. Termenul de livrare/prestare/executare/instalare și dare în exploatare: DDP - Franco destinație vămuit, Incoterms 2020, până la 90 zile de la intră în vigoare a contractului</t>
  </si>
  <si>
    <t>Cușetă medicală</t>
  </si>
  <si>
    <t>Masa oftalmologică</t>
  </si>
  <si>
    <t>Dulap Medical</t>
  </si>
  <si>
    <t>Canapea de examinare medicală, mobilă</t>
  </si>
  <si>
    <t>Brancardă medicală</t>
  </si>
  <si>
    <t>Masuță de proceduri</t>
  </si>
  <si>
    <t>Paravan medical pliant  mobil cu 3 secțiuni</t>
  </si>
  <si>
    <t>Paravan pliant mobil cu 2 secții</t>
  </si>
  <si>
    <t>Masa pentru instrumente (continu sudat)</t>
  </si>
  <si>
    <t xml:space="preserve">Fotoliu recoltare a sângelui </t>
  </si>
  <si>
    <t>Măsuță pentru manipulații</t>
  </si>
  <si>
    <t>Stativ pentru perfuzii</t>
  </si>
  <si>
    <t>Paravan</t>
  </si>
  <si>
    <t>Scaun cu rotile</t>
  </si>
  <si>
    <t>Carucior pentru transportarea pațienților cu handicap</t>
  </si>
  <si>
    <t>Cabină pentru audiometrie</t>
  </si>
  <si>
    <t>Fotoliu pentru colectarea sîngelui</t>
  </si>
  <si>
    <t>Fotoliu de recoltare a singelui</t>
  </si>
  <si>
    <t>Dulap metalic 800x500x1800</t>
  </si>
  <si>
    <t>Masa de lucru instrumente medic</t>
  </si>
  <si>
    <t>Masa de manipulare medicinala mobila</t>
  </si>
  <si>
    <t>Cuseta de examinare</t>
  </si>
  <si>
    <t>Masa de productie din inox</t>
  </si>
  <si>
    <t>Noptiera 500x400x600</t>
  </si>
  <si>
    <t>Canapea electromecanică ecografie</t>
  </si>
  <si>
    <t>Masă stomatologică cu patru sertare</t>
  </si>
  <si>
    <t>Scaun operator punct de comandă pe roţi</t>
  </si>
  <si>
    <t>Măsuţa de manipulare în sala de proceduri</t>
  </si>
  <si>
    <t>Pat pentru examinarea (mecanic) adulţ</t>
  </si>
  <si>
    <t>Fotoliu ORL Hidraulic</t>
  </si>
  <si>
    <t>buc</t>
  </si>
  <si>
    <t xml:space="preserve">Saltea antiescare
Saltea:
• Dimensiune: 200-220 x 90-100 x 7-9 cm
• inaltimea celulelor: 7-10 cm
• Material: PVC
• grosimea: minim 0.32 mm
• numar de celule: minim 130
• greutatea maxima suportată: minim 130 kg
Pompa:
• Tensiunea de alimentare: 220 V, 50 Hz
• presiunea de lucru: 40-100 mmHg
• Debitul de aer la ieșire: minim 6l/min
• cu posibilitatea de a fi atașată de patul pacientului
Kit de reparații inclus: În cazul înțepăturilor accidentale, kitul de reparații permite remedierea rapidă a saltelei
Rezistent la curățare și dezinfecție;
Garanția minim 24 luni
</t>
  </si>
  <si>
    <t xml:space="preserve">Masa oftalmologică
Masă oftalmologică electrică pentru montarea și utilizarea dispozitivelor oftalmologice
"Masă medicală destinată montării și utilizării dispozitivelor oftalmologice (lampă
 cu fantă, autorefractokeratometru, keratometru etc.), cu reglaj electric al înălțimii și construcție ergonomică."
Specificații tehnice minime
"Compatibilitate: masa trebuie să fie certificată pentru instalarea și utilizarea 
dispozitivelor oftalmologice."
Reglaj înălțime: electric, interval minim 650–850 mm.
Capacitate de încărcare: ≥ 50 kg.
Suprafață: anti-zgâriere, rezistentă la dezinfectanți, dimensiuni minime 600 × 400 mm.
Siguranță: sistem de blocare pentru stabilitate în timpul examinării.
Mobilitate: opțional, roți cu sistem de frânare pentru deplasare ușoară.
Alimentare: 220–240 V, conform standardelor CE.
Construcție: cadru metalic stabil, finisaj rezistent la uzură.
Cerințe de calitate și conformitate
Marcaj CE și certificat de conformitate.
Conformitate cu standardele ISO aplicabile pentru mobilier medical.
Manual de utilizare în limba română.
Instalare: furnizorul are obligația să livreze masa și să o instaleze.
Obligațiile furnizorului
Asigurarea instalării și punerii în funcțiune la sediul beneficiarului.
Predarea documentației tehnice și a certificatului de garanție.
Garanția minim 24 luni
</t>
  </si>
  <si>
    <t xml:space="preserve">Dulap Medical
Dulap medical destinat depozitării materialelor sanitare, instrumentelor și documentației medicale. Construcție robustă, standard, cu compartiment superior vizibil (uși din sticlă) și compartiment inferior opac (uși din metal).
Cerințe tehnice minime
Structură: metalică, sudată sau modulară, vopsită în câmp electrostatic.
"Dimensiuni orientative: 
înălțime 180–200 cm, 
lățime 80–100 cm, 
adâncime 40–50 cm."
Compartiment superior:
2 uși din sticlă securizată transparentă;
rafturi reglabile, minim 2 bucăți.
Compartiment inferior:
2 uși din metal;
rafturi reglabile, minim 1 buc.
Mânere: ergonomice, metalice sau ABS rezistent.
Sistem de închidere: lacăt cu cheie pentru compartimentul inferior.
Capacitate de încărcare: ≥ 30 kg/raft.
Construcție și igienă
Finisaj rezistent la dezinfectanți și soluții de curățare.
Suprafețe netede, fără muchii ascuțite.
Sticlă securizată, rezistentă la șocuri.
Siguranță și conformitate
"Certificare CE pentru mobilier medical. Respectarea standardelor
 ISO aplicabile pentru mobilier sanitar."
Servicii asociate
Garanție minimă: 24 luni.
</t>
  </si>
  <si>
    <t xml:space="preserve">Canapea de examinare medicală, mobilă
Canapea de examinare medicală, mobilă, cu două funcții (manuală + electrică)
"Canapea medicală destinată examinării pacienților și efectuării procedurilor 
ambulatorii, dotată cu sistem de reglaj manual pentru spătar și sistem electric pentru reglarea pe înălțime, cu mobilitate asigurată prin roți de 10 cm."
Specificații tehnice minime
Funcții:
1 funcție manuală – rabatarea spătarului.
1 funcție electrică – reglarea pe înălțime.
Mobilitate:
2 roți ascunse de minim 10 cm diametru.
2 roți universale pivotante de minim 10 cm diametru, dotate cu sistem de frânare.
Performanță:
Sistem pentru picioare din oțel inoxidabil, fără uzură după ≥ 5.000 cicluri.
Motor omologat CE.
Materiale și rezistență:
Tapițerie ignifugă, rezistentă la dezinfectanți, îndoire și uzură ≥ 100.000 cicluri.
Grosime tapițerie: ≥ 8 cm.
Spumă de înaltă densitate ≥ 30 kg/m³.
Culoare: alb sau gri. 
Accesorii:
Suport role de hârtie.
Dimensiuni:
Suprafață minimă: 1800 × 600 mm.
Interval înălțime reglabilă: minim 650–850 mm (adaptat pentru roți de 10 cm).
Capacitate de încărcare: ≥ 150 kg.
3. Cerințe de calitate și conformitate
Marcaj CE și certificat de conformitate.
Manual de utilizare în limba română.
Service post-vânzare: disponibil în Republica Moldova, timp de intervenție ≤ 72 ore.
Garanție minimă: 24 luni.
</t>
  </si>
  <si>
    <t xml:space="preserve">Brancardă medicală
Brancardă robustă pentru transport intern și intervenții, cu sistem de blocare și saltea 
Descriere generală
"Brancardă medicală destinată transportului pacienților în cadrul 
instituției și utilizării în intervenții de urgență. Construcție robustă, stabilă, cu saltea inclusă și sistem de blocare, adaptată pentru utilizare intensivă și sigură."
Cerințe tehnice minime
Cadru: metalic, rigid, rezistent la sarcini ≥ 200 kg.
Roți:
diametru ≥ 150 mm;
pivotante, cu rulare silențioasă;
cel puțin 2 roți prevăzute cu frâne sigure.
"Sistem de înclinare: reglabil pentru spătar acționat mecanic sau 
hidraulic."
"Saltea: inclusă, ergonomică, detașabilă, cu husă impermeabilă și 
rezistentă la dezinfectanți."
"Sistem de blocare: pentru fixarea brancardei în poziție stabilă în 
timpul procedurilor sau transportului."
Mânere: ergonomice, pentru manevrare facilă.
"Dimensiuni: standard pentru transportul pacienților adulți 
(lungime ≥ 190 cm, lățime 55–65 cm)."
Construcție și igienă
Finisaj rezistent la dezinfectanți și soluții de curățare.
Suprafețe netede, fără muchii ascuțite, ușor de igienizat.
Saltea detașabilă pentru curățare și înlocuire.
Siguranță și conformitate
Capacitate de încărcare minimă: 200 kg.
Certificare CE și declarație de conformitate.
"Respectarea standardelor ISO aplicabile pentru mobilier medical 
și dispozitive de transport pacienți."
Servicii asociate
Garanție minimă: 24 luni.
"Service post-vânzare: disponibil în Republica Moldova, timp de
 intervenție ≤ 72 ore."
Obligațiile furnizorului
Predarea documentației tehnice și a certificatului de garanție.
</t>
  </si>
  <si>
    <t xml:space="preserve">Masuță de proceduri
Măsuță de proceduri medicale, cu 2 polițe și 2 sertare.
"Măsuță de proceduri destinată utilizării în cabinete medicale, secții 
de tratament și laboratoare, pentru organizarea instrumentarului și materialelor necesare procedurilor. Construcție compactă, stabilă, mobilă, adaptată pentru utilizare zilnică în condiții de siguranță."
Specificații tehnice minime
Structură: metal vopsit în câmp electrostatic sau inox medical, rezistent la coroziune și dezinfectanți.
Compartimentare:
2 polițe deschise, rezistente, pentru instrumentar și materiale;
2 sertare ergonomice, cu glisare ușoară și sistem de oprire.
Mobilitate:
4 roți pivotante, diametru ≥ 10 cm;
cel puțin 2 roți prevăzute cu frâne sigure;
rotile din material rezistent, silențios, care nu zgârie pardoseala.
"Dimensiuni: compacte, adaptate pentru spații medicale (înălțime
 80–90 cm, lățime 40–60 cm, adâncime 40–50 cm)."
Stabilitate: cadru rigid, cu rezistență la sarcină ≥ 30 kg distribuită uniform.
"Siguranță: muchii rotunjite pentru prevenirea accidentelor; suprafețe 
netede, ușor de curățat și dezinfectat."
Design: funcțional, ergonomic, cu acces facil la polițe și sertare.
Cerințe de calitate și conformitate
Marcaj CE și certificat de conformitate.
Respectarea standardelor ISO aplicabile pentru mobilier medical.
Materiale conforme cu normele sanitare și de igienă.
Manual de utilizare și întreținere în limba română.
Servicii asociate
Garanție minimă: 24 luni.
Obligațiile furnizorului
Predarea documentației tehnice și a certificatului de garanție.
</t>
  </si>
  <si>
    <t xml:space="preserve">Paravan medical pliant  mobil cu 3 secțiuni
Structura din oțel cromat
Perdele Lavabile și ingnifuge
Roți cu diametru minim 50 mm cu minim 4 blocabile
Dimensinui: Înălțime 180 cm (±10 cm), lățimea totală 180 cm (±10 cm)
Garanția minim 24 luni
</t>
  </si>
  <si>
    <t xml:space="preserve">Paravan pliant mobil cu 2 secții
Tip acorerire: Folie PVC sau alt material echivalent;
 Dimensiuni generale:
 Lățime: 1450…1550mm, 
Înălțime: 1750…1850mm, 
Cadru metalic: Da; 
Grosime: 10…15 mm; 
"Secțiile au aceiași dimensiuni, părțile laterale se pot 
roti în raport cu axa centrală la 360°, fără a cauza căderea acesteia: Da; "
Culoare cadru: Alb;  
Masa: 9...11 kg.
Garanția minim 24 luni
</t>
  </si>
  <si>
    <t xml:space="preserve">Masa pentru instrumente (continu sudat)
"Destinație реntru рlаsаrеа instrumentelor medicale in timpul 
diferitelor operații, mаniрulăгi  in spații medicale și de laborator"
Маsа este confecționat din profil, continu sudat 
"Vopsit  în câmp electrostatic sau inox medical, rezistent la 
coroziune și dezinfectanți."
Polite din inox
Dimensiuni 650x410x870mm, ± 50mm
Garanția minim 24 luni
</t>
  </si>
  <si>
    <t xml:space="preserve">Fotoliu recoltare a sângelui 
Cu reglarea sectiunii spatelui si a genunchilor, cu cotiere. 
Cadru metalic robust, rezistent la greutăți mari, vopsit electrostatic; 
Tapiterie rezistentă la substanțe dezinfectante (fără pori, ușor de igienizat), rezistent la coroziune și dezinfectanți.
Garanția minim 24 luni
</t>
  </si>
  <si>
    <t xml:space="preserve">Măsuță pentru manipulații
"Masa pentru instrumente 2 rafturi, pentru manipulări și proceduri în 
spații medicale și de laborator."
Cadru metalic, stabil, vopsit electrostatic sau din oțel inoxidabil; 
Construcție rezistentă la utilizare frecventă în mediul medical;
Colțuri rotunjite pentru siguranță.
Blat din inox sau material compact medical;
Suprafață netedă, neporoasă;
Rezistentă la dezinfectanți și soluții chimice uzuale;
Margini ridicate (min. 10–20 mm) pentru prevenirea scurgerilor.
Garanția minim 24 luni
</t>
  </si>
  <si>
    <t xml:space="preserve">Stativ pentru perfuzii
Stativ pentru infuzii cu reglarea pe inaltimii
Construcție din oțel inoxidabil sau metal cromat;
Rezistent la coroziune și dezinfectanți;
Suprafață netedă, ușor de curățat;
"Cârlige metalice / inox pentru 4 perfuzii/sticle, pungi de perfuzie încărcarea
 minim 1 kg pe fiecare cârlig"
Bază stabilă, cu diametru sau lățime suficientă pentru prevenirea răsturnării.
Garanția minim 24 luni
</t>
  </si>
  <si>
    <t xml:space="preserve">Paravan
Executat din țeavă din inox cu 2 elemente (secțiuni).
Montat pe 2 roți, structură pliantă. 
Material de acoperire paravană: draperii din plastic lavabil sau alt  material echivalent.
Stabilitate bună în poziție deschisă;
Ușor de manevrat;
Permite curățare și dezinfecție completă;
Fără muchii ascuțite.
Garanția minim 24 luni
</t>
  </si>
  <si>
    <t xml:space="preserve">Scaun cu rotile
Lățime: 63 cm, ±2 cm;
Lățime scaun: 45 cm, ±2 cm;
Adâncime scaun 44 cm, ±2 cm;
Înălțime scaun 52 cm, ±2 cm;
Înălțime parte spate a scaunului: minim 40 cm;
Înălțime totală scaun: 87 cm, ±2 cm;
Lungime totală scaun: 104 cm, ±2 cm;
Diametru roată: 61 cm, ±4 cm;
Greutate de sustinere: minim 110 kg;
Carcasa: mtel cromat;
Scaunul: materiale moi;
Rezistent la curățare și dezinfecție;
Garanția minim 24 luni
</t>
  </si>
  <si>
    <t xml:space="preserve">Cușetă medicală
Parametru Specificaţie
Sectiuni ≥ 2
Cușetă medicală cu reglarea secțiunii capului
Material carcasă cadru din oţel / metal vopsit
Saltea obligatoriu
Dimensiune, cm ≥ 180x60x55 cm
Greutate pacient maxim, kg ≥ 150
Culoarea  Gri
Rezistent la curățare și dezinfecție;
Garanția minim 24 luni
</t>
  </si>
  <si>
    <t xml:space="preserve">Carucior pentru transportarea pațienților cu handicap
Material: Cadru din oțel negru vopsit sau otel inoxidabil, rezistent și durabil
Dimensiuni: Lățimea sezutului minim 48 cm, lățimea totală 67 cm, ±2 cm
Roti: Roti mari pentru deplasare facilă pe diverse tipuri de teren
Cotiere și Suporturi pentru Picioare: Detașabile și ajustabile pentru confort sporit
Funcții: Frână de mână și obțional pentru picior, pentru siguranță suplimentară
Pliabil: Design pliabil pentru transport și depozitare ușoară
Material Suprafață: Ușor lavabil și rezistent la apă pentru întreținere simplă
Greutate: Aproximativ 17 kg, ușor de transportat și montat
Greutate maximă suportată: minim 110 kg
Rezistent la curățare și dezinfecție;
Garanția minim 24 luni
</t>
  </si>
  <si>
    <t xml:space="preserve">Cabină pentru audiometrie 
Dimensiuni / ergonomie 
Dimensiuni exterioare (L×A×H) în diapazon admisibil ≥ 100×100×210 cm și ≤ 150×130×230 cm
Dimensiuni interioare utile (L×A×H) "≥ 95×95×185 cm, Suficient pentru 1 persoană; 
înălțime minim utilă"
Înălțime minimă încăpere pentru instalare ≥235 cm, Pentru spațiu de montaj + ventilație (unde e cazul).
Acces Ușă cu deschidere spre exterior, Balama stânga/dreapta acceptat.
Performanță acustică 
Atenuare globală (diferență interior/exterior) "≥35 dB (±3 dB), Conform datelor producătorului; se acceptă metode
 echivalente de raportare."
Atenuare la frecvențe înalte ≥45 dB la 5 kHz, Ex.: 50 dB la 5 kHz acceptat; se confirmă în fișa tehnică.
Condiții pentru audiometrie "Permite efectuarea testelor conform ISO 8253-1
Dovadă: declarație/specificație producător (ambient intern redus)."
Construcție / finisaje 
Structură panouri Panouri modulare fonoizolante, Panouri interschimbabile/kit asamblare acceptat.
Grosime panouri (acceptat) ≥50 mm (acceptat), Valori mai mari acceptate (ex. 102 mm). 
Finisaj exterior Suprafață lavabilă, Ex.: melamină/metal vopsit; culoare neutră.
Finisaj interior "Material absorbant acustic, Ex.: spumă piramidală / panouri absorbante 
lavabile."
Pardoseală Material lavabil sau covor antistatic. Se acceptă ambele; trebuie să fie stabil și sigur.
Fereastră / vizibilitate 
Fereastră observare Da, Vizibilitate operator–pacient.
Dimensiuni fereastră ≥60×50 cm, Dublu vitrat / geam acustic.
Tip geam Dublu vitrat (acustic) sau echivalent. Sticlă securizată/safety glass acceptat.
Ventilație / confort 
Ventilație silențioasă Da, Sistem tip labirint sau ventilație forțată silențioasă; nu trebuie să compromită acustica.
Zgomot ventilație (acceptat) Conform specificației producătorului pentru audiometrie. Se acceptă mențiune explicită a conformității cu cerințele de zgomot de fond.
Iluminare / electric 
Iluminare interioară LED, Comutator accesibil; lumină suficientă.
Alimentare 220–240 V AC, 50/60 Hz, Cablu de alimentare inclus.
Putere consumată ≤150 W
Priză internă (acceptat) DA (acceptat), Dacă nu există intern, se acceptă alimentare externă + treceri cablu.
Panou conexiuni / treceri cablu 
Panou conexiuni audiometru "Da, Conectori pentru căști/microfon/USB sau placă de trecere cabluri.
Panou/placă conexiuni inclusă"
Jack-uri audio ≥5× 6,3 mm + ≥1× 3,5 mm (sau echivalent). Se acceptă altă configurație dacă funcțional echivalentă (ex. 9 jack-uri).
USB (acceptat) ≥1 port/trecere USB (acceptat). Opțional; nu eliminatoriu.
Mobilier / dotare minimă 
Masă/suport audiometru Masă rabatabilă sau raft. Dimensiune utilă minimă 70×40 cm. Masă/raft inclus
Scaun/bancă pacient 1 loc, Stabil, ușor de curățat. Scaun/bancă inclus
Acces rampă (acceptat) Opțional/acceptat. Dacă e necesar pentru acces persoane cu mobilitate redusă.
Sistem free-field (acceptat) Preinstalare pentru free-field (acceptat). Dacă există: pregătire pentru difuzoare; nu eliminatoriu. Opțional
Livrare / instalare / garanție 
Stare livrare Preasamblată SAU kit (asamblare rapidă). Se acceptă ambele, cu instrucțiuni clare.
Montaj Inclus
Garanție ≥24 luni
Certificat garanție. Inclus
Service / piese Asigurat min. 5 ani. Declarație furnizor/producător.
Conformitate / reglementări 
Compatibilitate audiometre Compatibilă cu orice audiometru. Inclusiv audiometre computerizate.
Standard audiometrie (condiții test) ISO 8253-1, Menționat în documente producător.
Securitate produs (acceptat) "IEC/EN 60601-1 și IEC/EN 60601-1-2 (acceptat), Dacă producătorul 
declară aplicabilitate."
RoHS/WEEE (unde e aplicabil) Da, Declarații aplicabile UE.
</t>
  </si>
  <si>
    <t xml:space="preserve">Fotoliu pentru colectarea sîngelui 
General / utilizare 
Destinație "Recoltare sânge / perfuzii / proceduri ambulatorii. Fotoliu medical pentru
 un pacient."
Structură "Oțel tubular cu acoperire pulbere epoxidică. Rezistent la coroziune și la
 agenți de curățare."
Bază "Bază fixă. Bază cu roți (acceptat). Roțile nu sunt obligatorii; dacă există,
 să fie dotate cu frâne."
Capacitate maximă pacient ≥150 kg
Dimensiuni 
Poziție scaun (L×W×H) acceptat în diapazonul admisibil: L ≥900 mm; W ≥650 mm; H ≥1200 mm și L ≤1200 mm; W ≤850 mm; H ≤1300 mm. Se acceptă reglaj lățime prin cotiere.
Poziție întins (L×W×H) acceptat în diapazonul admisibil: L ≥1600 mm; W ≥650 mm; H ≥630 mm și L ≤1750 mm; W ≤850 mm; H ≤760 mm
Înălțime șezut de la podea în diapazon minim 50–52 cm, 45–55 cm (acceptat)
Greutate fotoliu ≤50 kg, Fără accesorii; valori mai mici acceptate.
Segmentare &amp; reglaje 
Număr segmente 3 segmente (spate + șezut + picioare). Segmente interdependente acceptate.
Spătar – dimensiuni (W×H) ≥530×≥830 mm, Se acceptă valori echivalente.
Spătar – reglaj înclinare Min. 100°…≥180°. până la 185° (acceptat). Reglare manuală prin suport glisant sau echivalent.
Șezut – dimensiuni (W×D) ≥520×≥520 mm, Fix sau cu reglaje suplimentare acceptat.
Secțiune picioare/genunchi Reglaj până la -90°. Reglare manuală prin suport glisant sau echivalent.
Tetieră Da, Reglabilă manual, tapițată lavabil. Tetieră inclusă
Cotiere / suport brațe (obligatoriu) 
Număr cotiere 2 cotiere
Dimensiuni cotiere L ≥470 mm; W ≥140 mm, Grosime ~60 mm acceptat.
Reglaje cotiere Reglabile în poziție și înălțime (continuu sau trepte). Reglaj înălțime min. 300 mm (acceptat) sau echivalent.
Cotiere pliabile Da, Pentru acces facil pacient.
Reglaj lățime DA (prin cotiere). Lățime reglabilă 650–770 mm acceptat.
Tapițerie / igienă (obligatoriu) 
Căptușeală Poliuretan spumat. Spumă cu suport MDF (acceptat). Echivalent acceptat.
Husă/tapițerie Lavabilă, impermeabilă, rezistentă la pete și dezinfectanți. Compatibilă cu dezinfectanți uzuali, conform instrucțiunilor producătorului.
Retardare flacără DA (acceptat). Opțional; dacă există, se indică certificarea.
Culoare La alegerea beneficiarului
Mobilitate (opțional) 
Roți pivotante 4 roți Ø ≥125 mm (acceptat). Dacă sunt ofertate: frâne individuale (minim 2) și blocare direcție (acceptat).
Siguranță / transport / livrare 
Dezasamblare pentru transport DA (acceptat). Bază dezasamblată pentru transport ușor (dacă există).
Margini/colțuri Fără muchii tăioase, Siguranță pacient.
Garanție ≥24 luni
Instrucțiuni Instrucțiuni de utilizare + curățare/dezinfectare, Manual/ghid
Accesorii indispensabile (minim) 
Tetieră 1 buc. Inclusă, Reglabilă, tapițată.
Cotiere, Pliabile și reglabile. 2 buc. Incluse
Picioare/role cu protecții Picioare antiderapante (bază fixă). Role cu frâne (acceptat)
</t>
  </si>
  <si>
    <t xml:space="preserve">Fotoliu de recoltare a sângelui
Reglarea secțiunii din spate prin suport glisant  minim 0-80°, (±5°)
Reglarea secțiunii genunchiului prin suport glisant  minim 0-90°, (±5°)
Cu bază fixă da
Perna din spuma cu sasiu da
MDF si husa din piele artificiala da
Cotiere reglabile care pot dobândi șase poziții da
Baza dezasamblata pentru transport usor da
Acoperire cu pulbere epoxidica da
Lătime reglabila prin cotiere reglabile. da
Masa totală suportată: ≥ 150 kg; 
Poziția scaunului: (L*W*H) 700*(650-770mm) *1200 mm, ±50 mm
Poziția patului: (L*W*H) 1600*(650-770mm )*630 mm, ±50 mm
Rezistent la curățare și dezinfecție;
Termenul de garanție minim 2 ani echivalent la 24 luni
</t>
  </si>
  <si>
    <t xml:space="preserve"> Scaun cu rotile
"Este folosit pentru imbunatatirea mobilitatii permitand
persoanelor cu handicap locomotor sa se poata deplasa. "
"Scaunul cu rotile se poate utiliza in interiorul sau exteriorul
locuintei, se poate deplasa actionat de utilizator sau aiutat de un insotitor"
Tip de functionare manual
Pentru interior/exterior da
Pliabil da
Roti din cauciuc, fara camera
Suporti pentru picioare detasabili da
Inaltime totala 90 cm, ± 2cm
Latime lotala 67 cm, ± 2cm
Latime sezut 46 cm, ± 2cm
Rezistent la curățare și dezinfecție;
Garanția minim 24 luni
</t>
  </si>
  <si>
    <t xml:space="preserve">Dulap metalic 800x500x1800
Dulap medical cu doud uși.
Dulap pentru instrumente medicale cu lacat
Dimensiunile:
800 mm (± 10 mm) x500 mm (± 10 mm) x1800mm (± 10 mm)
Rezistent la curățare și dezinfecție;
Garanția minim 24 luni
</t>
  </si>
  <si>
    <t xml:space="preserve">Masa de lucru instrumente medic
Carcasa și blatul mesei vor fi executate din Inox AISI 304
4 secțiuni glisante
Rezistent la curățare și dezinfecție;
Garanția minim 24 luni
</t>
  </si>
  <si>
    <t xml:space="preserve">Masa de manipulare medicinala mobila
Masa este destinată amplasării medicamentelor, instrumentelor, dispozitivelor auxiliare necesare activitiții medicului.
Model cu două rafturi (din olel inoxidabil)
Materialul rezistent la soluții detergenți și soluții biodistructive
Dimensiuni:
latime 650 mm, ± 20mm
lungime 450 mm, ± 20mm
inaltime 920mm, ± 20mm
Numar sertare 2buc.
Numdrul de rafturi 2buc.
Sarcina maximă pe masă este de minim 60 kg
Rezistent la curățare și dezinfecție;
Garanția minim 24 luni
</t>
  </si>
  <si>
    <t xml:space="preserve">Cuseta de examinare
Lungimea - 190 cm,  ± 2 cm
Lățime - 65 cm,  ± 2 cm
Înălțime - 58 cm,  ± 2c (pînă la saltea)
SUPORTUL PENTRU CEARSAF - 62 cm,  ± 2cm
"Piese metalice acoperite cu nano ceramică sau vopsite cu
 pulbere electrostatică"
Suprafata de culcare din doua piese usor de curățat
Tetiera reglabila manual
Tapiterie din piele artificiala
Mecanism de picior pliabil
Suport rulou prosoape de unică utilizare
Suport pentru perfuzie IV reglabil pe înălâime
Rezistent la curățare și dezinfecție;
Garanția minim 24 luni
</t>
  </si>
  <si>
    <t xml:space="preserve">Masa de productie din inox
Fabricată din oțel inoxidabil
Dimensiuni 1500 x 800 mm
Rezistent la curățare și dezinfecție;
Garanția minim 24 luni
</t>
  </si>
  <si>
    <t xml:space="preserve">Noptiera 500x400x600
Executat din PAL MELAMINAT de nuanță deschisă, de minim 18 mm, cu marginea ABS de minim 2 mm și peretele din spate din PALMELAMINAT de minim 18 mm
Mecanism ridicare a mesei de servire a alimentelor
Culoarea U707ST9 sau analogic acestei nuanțe de culoare
Balama si glisiere cu inchidere lenta
Dimensiunile noptiera:
500 mm (+/- 10 mm) x400 mm (+/- 10 mm) x 600 mm (+/- 10 mm)
Dimensiunile masa:
500 mm (+/- 10 mm) x700 mm (+/- 10 mm)
Rezistent la curățare și dezinfecție;
Garanția minim 24 luni
</t>
  </si>
  <si>
    <t xml:space="preserve">Canapea electromecanică ecografie
Suprafață lavabilă nu mai mare de 60×190 cm
Suprafață minim din 2 piese mobile
Capacitate de greutate cu rezervă de siguranță minim 230 kg
Reglare înălțime minim 50-70 cm
Reglare unghi al piesei proximale nu mai mic de 70°
Roți cu zona de contact din cauciuc
Roți cu rotire 360° 
Blocare centralizată pe 4 roți
Voltajul de lucru 220-240 V
Bumper-e de protecție a colțurilor
Prezența fixatoarelor pentru suportul de infuzie
Reglare de pe telecomandă
Construcția din bare de metal ușor, acoperite cu vopsea electrostatică
Nivelul de zgomot la funcționare reglementat minim IPX4
Instrucțiune în limba română 
Rezistent la curățare și dezinfecție;
Garanția minim 24 luni
</t>
  </si>
  <si>
    <t xml:space="preserve">Masă stomatologică cu patru sertare
Dulap lateral cu patru sertare 
Blat din marmură/sticlă/HPL cu suprafață lavabilă 
Laterale metalice în jurul blatului mesei
"Mâner deasupra sertarelor de pe panou frontal al mesei pentru o
 mișcare ușoară"
Ultimele două sertare inferioare să fie echipate cu inserție din plastic  - organizator cu  5-8 compartimente 
Sertare montate pe ghidaje euro complet  reglabile
Roți cauciucate cu diametru de 50 mm    ( două dintre ele având frâne)
Material din oțel inoxidabil cu pulbere de înaltă calitate
Dimensiuni 800-860mm*500mm
Greutate- 35-40 kg
Culoarea - albă
Rezistent la curățare și dezinfecție;
Garanția minim 24 luni
</t>
  </si>
  <si>
    <t xml:space="preserve">Scaun operator punct de comandă pe roţi 
Descriere Scaun pentru medic utilizat în timpul  examinarii pacienților 
Parametru Specificaţie
Tip  Rotativ, cu spătar
Baza Pe 5 roți
Material baza, picioare Metal cromat
Material tapețerie Piele eco
Reglaj de înălțime 460-610 mm
Rezistent la curățare și dezinfecție; da
Garanția minim 24 luni da
</t>
  </si>
  <si>
    <t xml:space="preserve">Măsuţa de manipulare în sala de proceduri
Lungime totală-72 mm,  ± 20 mm
Lățime totală-550 mm,  ± 20 mm
Blatul mesei-540 mmX380 mm,  ± 20 mm
Înălțime 910 mm,  ± 20 mm
Roți minim 100 mm
Încărcare maximală, nu mai puțin de 20 kg
Rezistent la curățare și dezinfecție;
Termenul de garanție minim 2 ani echivalent la 24 luni
</t>
  </si>
  <si>
    <t xml:space="preserve">Pat pentru examinarea (mecanic) adulţ 
Descriere Pat pentru examinarea pacienților in IMSP
Parametru Specificaţie
Sectiuni ≥ 2
Material carcasă cadru din oţel / metal vopsit
Husă obligatoriu
Saltea obligatoriu
Dimensiune, cm ≥ 180x60x60
Greutate pacient maxim, kg ≥ 180
Tetiera reglabilă
Suport rolă hartie obligatoriu
 hirtie ≥ 20 buc.
Rezistent la curățare și dezinfecție; da
Termenul de garanție minim 2 ani echivalent la 24 luni 
</t>
  </si>
  <si>
    <t xml:space="preserve">Fotoliu ORL Hidraulic  
Descriere Fotoliul ORL hidraulic conceput pentru consultații și tratamente ORL pentru pacienți cu înălțimea 1,5 - 2,0 m. Dispune de un sistem hidraulic pentru reglarea înălțimii, spătar ajustabil și posibilitate de rotație, oferind stabilitate și confort atât pacientului, cât și medicului. Tapițeria este antibacteriană și ușor de curățat, iar structura robustă asigură durabilitate. 
Parametrul  Specificația
Caracteristici Sistem hidraulic da, pentru miscarea sus/jos
 Format din min. 5 secțiuni suport cap, suport spate, suport coapse, suport picioare, suport tălpi
 Suport mâini da
 Poziționare a spatarului din poziția ortostatică în poziția orizontală 180˚ ± 10 (culcat/pat), prin pârghie cu arc pe gaz  da
 Rotație la minim 330˚ cu pedala de blocare  da
 Cotieră și spătar reglabile manual prin pârghie cu arc pe gaz da
 Șezut cu tapițerie impermiabilă, nedeformabilă, de înaltă rezistență, antimicrobiană și ușor de curățat da
 Sistem mobil/transportabil da, pe roți cu frână 
 Capacitate maximă a pacientului ≥ 150 kg
 Culoare Albastru închis
Accesorii Accesoriu articulat reglabil pentru suportul capului, cu posibilitatea de ajustare pe vertical si horizontal da
 Accesoriu fix pentru suportul capului da
Altele Garanție  ≥ 36 luni
  Posibilitatea de asigurarea din partea producătorului cu piese, consumabile, altor accesorii și a reparațiilor timp de min. 10 ani de exploatare a echipamentului
 Livrarea, instalarea și testarea la locul necesar fără implicarea beneficiarului da
 Asigurarea tuturor elementelor necesare pentru instalarea completă, funcțională și sigură a sistemului, inclusiv cele aferente conectivității, integrării în infrastructura existentă și comunicării cu sistemele informatice relevante, conform standardelor aplicabile. da
 Preluarea ambalajelor (cutiile) în care a fost livrat sistemul/dispozitivul  da, la solicitarea beneficiarului
 Deservire în perioada de garanție cu oferirea graficului de mentenanță de user si service Graficul de mentenanță preventivă și service disponibil atât în format fizic (pe hârtie), cât și în format PDF. Cu indicarea lucrărilor necesare, intervale recomandate, uneltele și instrumentele specifice utilizate, consumabilele , accesoriile și instrucțiunile necesare pentru îndeplinirea lucrărilor, toate marcate cu numere de referință.
 Ghid rapid Min. 1 buc, ghid rapid al utilizatorului în limba de stat (Română), laminată și atașată de dispozitiv. Disponibil atât în format fizic (pe hârtie), cât și în format PDF.
 Manuale de utilizare Disponibil atât în format fizic (pe hârtie), cât și în format PDF.  În limba de stat (română). În cazul în care nu este disponibil în limba de stat, trebuie prezentată o traducere oficială a manualului, certificată prin ștampila unui birou de traduceri autorizat.
 Manual de service Disponibil atât în format fizic (pe hârtie), cât și în format PDF. În limba de stat (Română) sau în una din limbile de circulație internațională (rusă sau engleză) conform Legii nr. 102 din 09.06.2017, cap. 4, art. 14, al. (3) și art. 15, al. (6).
 Manual de part list Disponibil atât în format fizic (pe hârtie), cât și în format PDF, în limba engleză, dacă este prevăzut de către producător.
 Training pentru utilizatori  Da, pregătire de lucru, mod de utilizare a dispozitivului, întreținerea zilnică. Minim 6 persoane, minim 1 zile lucrătoare
 Training pentru personal tehnic Ajustarea, calibrarea, remedierea defecțiunilor minore, precum și oferirea și gestionarea parolelor de acces pentru utilizator și meniul de service, indiferent de nivelurile de acces, dacă acestea sunt prevăzute. Minim 2 persoane, o zi lucrătoare
</t>
  </si>
  <si>
    <t>Achiziționarea mobilierului pentru sistemul medical conform necesităților instituțiilor medico-sanitare publice  pentru anul 2026  Suplimentar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</si>
</sst>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0.0000"/>
  </numFmts>
  <fonts count="43">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sz val="11"/>
      <color rgb="FF000000"/>
      <name val="Calibri"/>
      <family val="2"/>
    </font>
    <font>
      <u/>
      <sz val="10"/>
      <color theme="10"/>
      <name val="Arial"/>
      <family val="2"/>
      <charset val="204"/>
    </font>
    <font>
      <sz val="11"/>
      <color indexed="8"/>
      <name val="Calibri"/>
      <family val="2"/>
      <charset val="204"/>
    </font>
    <font>
      <sz val="11"/>
      <name val="Times New Roman"/>
      <family val="1"/>
      <charset val="204"/>
    </font>
    <font>
      <b/>
      <sz val="11"/>
      <color theme="4" tint="-0.249977111117893"/>
      <name val="Times New Roman"/>
      <family val="1"/>
      <charset val="204"/>
    </font>
    <font>
      <i/>
      <sz val="11"/>
      <name val="Times New Roman"/>
      <family val="1"/>
      <charset val="204"/>
    </font>
    <font>
      <b/>
      <sz val="11"/>
      <name val="Times New Roman"/>
      <family val="1"/>
      <charset val="204"/>
    </font>
    <font>
      <sz val="11"/>
      <color indexed="8"/>
      <name val="Times New Roman"/>
      <family val="1"/>
      <charset val="204"/>
    </font>
    <font>
      <b/>
      <sz val="11"/>
      <color indexed="8"/>
      <name val="Times New Roman"/>
      <family val="1"/>
      <charset val="204"/>
    </font>
    <font>
      <sz val="11"/>
      <name val="Arial"/>
      <family val="2"/>
      <charset val="204"/>
    </font>
    <font>
      <sz val="12"/>
      <color theme="1"/>
      <name val="Times New Roman"/>
      <family val="1"/>
      <charset val="204"/>
    </font>
    <font>
      <sz val="11"/>
      <name val="Times New Roman"/>
      <family val="1"/>
    </font>
    <font>
      <b/>
      <sz val="11"/>
      <color theme="4" tint="-0.249977111117893"/>
      <name val="Times New Roman"/>
      <family val="1"/>
    </font>
    <font>
      <i/>
      <sz val="11"/>
      <name val="Times New Roman"/>
      <family val="1"/>
    </font>
    <font>
      <b/>
      <sz val="11"/>
      <name val="Times New Roman"/>
      <family val="1"/>
    </font>
    <font>
      <b/>
      <sz val="11"/>
      <color indexed="8"/>
      <name val="Times New Roman"/>
      <family val="1"/>
    </font>
    <font>
      <sz val="11"/>
      <color indexed="8"/>
      <name val="Times New Roman"/>
      <family val="1"/>
    </font>
    <font>
      <b/>
      <sz val="11"/>
      <color rgb="FF000000"/>
      <name val="Times New Roman"/>
      <family val="1"/>
    </font>
    <font>
      <b/>
      <sz val="11"/>
      <color theme="1"/>
      <name val="Times New Roman"/>
      <family val="1"/>
      <charset val="204"/>
    </font>
    <font>
      <sz val="11"/>
      <color theme="1"/>
      <name val="Arial"/>
      <family val="2"/>
      <charset val="204"/>
    </font>
    <font>
      <sz val="11"/>
      <color theme="1"/>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medium">
        <color indexed="64"/>
      </right>
      <top style="medium">
        <color indexed="64"/>
      </top>
      <bottom/>
      <diagonal/>
    </border>
  </borders>
  <cellStyleXfs count="69">
    <xf numFmtId="0" fontId="0" fillId="0" borderId="0"/>
    <xf numFmtId="0" fontId="11" fillId="0" borderId="0"/>
    <xf numFmtId="0" fontId="13" fillId="0" borderId="0"/>
    <xf numFmtId="0" fontId="14" fillId="0" borderId="0"/>
    <xf numFmtId="0" fontId="14" fillId="0" borderId="0"/>
    <xf numFmtId="0" fontId="8" fillId="0" borderId="0"/>
    <xf numFmtId="0" fontId="15" fillId="0" borderId="0"/>
    <xf numFmtId="0" fontId="16" fillId="0" borderId="0"/>
    <xf numFmtId="0" fontId="17" fillId="0" borderId="0"/>
    <xf numFmtId="0" fontId="7" fillId="0" borderId="0"/>
    <xf numFmtId="0" fontId="6" fillId="0" borderId="0"/>
    <xf numFmtId="0" fontId="14" fillId="0" borderId="0"/>
    <xf numFmtId="0" fontId="5" fillId="0" borderId="0"/>
    <xf numFmtId="0" fontId="16" fillId="0" borderId="0"/>
    <xf numFmtId="0" fontId="5" fillId="0" borderId="0"/>
    <xf numFmtId="0" fontId="5" fillId="0" borderId="0"/>
    <xf numFmtId="0" fontId="14" fillId="0" borderId="0"/>
    <xf numFmtId="0" fontId="13" fillId="0" borderId="0"/>
    <xf numFmtId="0" fontId="14" fillId="0" borderId="0"/>
    <xf numFmtId="0" fontId="4" fillId="0" borderId="0"/>
    <xf numFmtId="0" fontId="13" fillId="0" borderId="0"/>
    <xf numFmtId="0" fontId="15" fillId="0" borderId="0"/>
    <xf numFmtId="0" fontId="13" fillId="0" borderId="0"/>
    <xf numFmtId="0" fontId="18" fillId="0" borderId="0"/>
    <xf numFmtId="0" fontId="13" fillId="0" borderId="0"/>
    <xf numFmtId="0" fontId="19" fillId="0" borderId="0" applyBorder="0" applyProtection="0"/>
    <xf numFmtId="0" fontId="20" fillId="4" borderId="0" applyNumberFormat="0" applyBorder="0" applyAlignment="0" applyProtection="0"/>
    <xf numFmtId="0" fontId="14" fillId="0" borderId="0"/>
    <xf numFmtId="0" fontId="14" fillId="0" borderId="0"/>
    <xf numFmtId="0" fontId="3" fillId="0" borderId="0"/>
    <xf numFmtId="0" fontId="13" fillId="0" borderId="0"/>
    <xf numFmtId="164" fontId="14" fillId="0" borderId="0" applyFont="0" applyFill="0" applyBorder="0" applyAlignment="0" applyProtection="0"/>
    <xf numFmtId="0" fontId="14" fillId="0" borderId="0"/>
    <xf numFmtId="0" fontId="13" fillId="0" borderId="0"/>
    <xf numFmtId="0" fontId="2" fillId="0" borderId="0"/>
    <xf numFmtId="0" fontId="2" fillId="0" borderId="0"/>
    <xf numFmtId="0" fontId="2" fillId="0" borderId="0"/>
    <xf numFmtId="0" fontId="2" fillId="0" borderId="0"/>
    <xf numFmtId="0" fontId="2" fillId="0" borderId="0"/>
    <xf numFmtId="0" fontId="2" fillId="0" borderId="0"/>
    <xf numFmtId="164" fontId="14" fillId="0" borderId="0" applyFont="0" applyFill="0" applyBorder="0" applyAlignment="0" applyProtection="0"/>
    <xf numFmtId="0" fontId="22" fillId="0" borderId="0"/>
    <xf numFmtId="0" fontId="11" fillId="0" borderId="0"/>
    <xf numFmtId="0" fontId="23" fillId="0" borderId="0" applyNumberFormat="0" applyFill="0" applyBorder="0" applyAlignment="0" applyProtection="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24" fillId="0" borderId="0"/>
  </cellStyleXfs>
  <cellXfs count="92">
    <xf numFmtId="0" fontId="0" fillId="0" borderId="0" xfId="0"/>
    <xf numFmtId="0" fontId="9" fillId="0" borderId="0" xfId="1" applyFont="1" applyProtection="1">
      <protection locked="0"/>
    </xf>
    <xf numFmtId="0" fontId="9" fillId="0" borderId="0" xfId="1" applyFont="1" applyAlignment="1" applyProtection="1">
      <alignment horizontal="center"/>
      <protection locked="0"/>
    </xf>
    <xf numFmtId="165" fontId="9" fillId="0" borderId="0" xfId="1" applyNumberFormat="1" applyFont="1"/>
    <xf numFmtId="0" fontId="10" fillId="0" borderId="0" xfId="1" applyFont="1" applyProtection="1">
      <protection locked="0"/>
    </xf>
    <xf numFmtId="0" fontId="9" fillId="0" borderId="0" xfId="1" applyFont="1"/>
    <xf numFmtId="0" fontId="9" fillId="0" borderId="0" xfId="1" applyFont="1" applyAlignment="1">
      <alignment horizontal="center"/>
    </xf>
    <xf numFmtId="0" fontId="25" fillId="0" borderId="0" xfId="1" applyFont="1" applyProtection="1">
      <protection locked="0"/>
    </xf>
    <xf numFmtId="0" fontId="25" fillId="0" borderId="0" xfId="1" applyFont="1" applyAlignment="1" applyProtection="1">
      <alignment wrapText="1"/>
      <protection locked="0"/>
    </xf>
    <xf numFmtId="0" fontId="25" fillId="0" borderId="0" xfId="1" applyFont="1" applyAlignment="1" applyProtection="1">
      <alignment horizontal="center" vertical="center"/>
      <protection locked="0"/>
    </xf>
    <xf numFmtId="4" fontId="25" fillId="0" borderId="0" xfId="1" applyNumberFormat="1" applyFont="1" applyProtection="1">
      <protection locked="0"/>
    </xf>
    <xf numFmtId="0" fontId="27" fillId="0" borderId="0" xfId="1" applyFont="1" applyAlignment="1" applyProtection="1">
      <alignment horizontal="center"/>
      <protection locked="0"/>
    </xf>
    <xf numFmtId="0" fontId="29" fillId="0" borderId="0" xfId="1" applyFont="1" applyAlignment="1" applyProtection="1">
      <alignment horizontal="left" vertical="top" wrapText="1"/>
      <protection locked="0"/>
    </xf>
    <xf numFmtId="0" fontId="29" fillId="0" borderId="1" xfId="1" applyFont="1" applyBorder="1" applyAlignment="1" applyProtection="1">
      <alignment vertical="top" wrapText="1"/>
      <protection locked="0"/>
    </xf>
    <xf numFmtId="4" fontId="25" fillId="0" borderId="0" xfId="1" applyNumberFormat="1" applyFont="1" applyAlignment="1" applyProtection="1">
      <alignment wrapText="1"/>
      <protection locked="0"/>
    </xf>
    <xf numFmtId="0" fontId="30" fillId="3" borderId="2" xfId="1" applyFont="1" applyFill="1" applyBorder="1" applyAlignment="1">
      <alignment horizontal="center" vertical="center" wrapText="1"/>
    </xf>
    <xf numFmtId="0" fontId="30" fillId="2" borderId="1" xfId="1" applyFont="1" applyFill="1" applyBorder="1" applyAlignment="1">
      <alignment vertical="center" wrapText="1"/>
    </xf>
    <xf numFmtId="0" fontId="30" fillId="2" borderId="1" xfId="1" applyFont="1" applyFill="1" applyBorder="1" applyAlignment="1">
      <alignment horizontal="center" vertical="center" wrapText="1"/>
    </xf>
    <xf numFmtId="0" fontId="30" fillId="2" borderId="1" xfId="1" applyFont="1" applyFill="1" applyBorder="1" applyAlignment="1">
      <alignment horizontal="center" wrapText="1"/>
    </xf>
    <xf numFmtId="4" fontId="25" fillId="0" borderId="1" xfId="1" applyNumberFormat="1" applyFont="1" applyBorder="1" applyProtection="1">
      <protection locked="0"/>
    </xf>
    <xf numFmtId="0" fontId="30" fillId="2" borderId="3" xfId="1" applyFont="1" applyFill="1" applyBorder="1" applyAlignment="1">
      <alignment horizontal="center" vertical="center" wrapText="1"/>
    </xf>
    <xf numFmtId="0" fontId="29" fillId="2" borderId="1" xfId="1" applyFont="1" applyFill="1" applyBorder="1" applyAlignment="1">
      <alignment horizontal="center" vertical="center" wrapText="1"/>
    </xf>
    <xf numFmtId="0" fontId="29" fillId="3" borderId="1" xfId="0" applyFont="1" applyFill="1" applyBorder="1" applyAlignment="1">
      <alignment horizontal="left" vertical="top" wrapText="1"/>
    </xf>
    <xf numFmtId="0" fontId="31" fillId="0" borderId="0" xfId="0" applyFont="1"/>
    <xf numFmtId="0" fontId="25" fillId="0" borderId="0" xfId="1" applyFont="1" applyAlignment="1" applyProtection="1">
      <alignment horizontal="center"/>
      <protection locked="0"/>
    </xf>
    <xf numFmtId="165" fontId="25" fillId="0" borderId="0" xfId="1" applyNumberFormat="1" applyFont="1"/>
    <xf numFmtId="4" fontId="31" fillId="0" borderId="0" xfId="0" applyNumberFormat="1" applyFont="1"/>
    <xf numFmtId="0" fontId="25" fillId="3" borderId="1" xfId="0" applyFont="1" applyFill="1" applyBorder="1" applyAlignment="1">
      <alignment wrapText="1"/>
    </xf>
    <xf numFmtId="0" fontId="0" fillId="3" borderId="1" xfId="0" applyFill="1" applyBorder="1" applyAlignment="1">
      <alignment vertical="center"/>
    </xf>
    <xf numFmtId="0" fontId="25" fillId="3" borderId="0" xfId="1" applyFont="1" applyFill="1" applyProtection="1">
      <protection locked="0"/>
    </xf>
    <xf numFmtId="0" fontId="31" fillId="3" borderId="1" xfId="0" applyFont="1" applyFill="1" applyBorder="1" applyAlignment="1">
      <alignment horizontal="center" vertical="center"/>
    </xf>
    <xf numFmtId="0" fontId="31" fillId="3" borderId="1" xfId="0" applyFont="1" applyFill="1" applyBorder="1" applyAlignment="1">
      <alignment vertical="center"/>
    </xf>
    <xf numFmtId="0" fontId="25" fillId="3" borderId="1" xfId="1" applyFont="1" applyFill="1" applyBorder="1" applyProtection="1">
      <protection locked="0"/>
    </xf>
    <xf numFmtId="4" fontId="25" fillId="3" borderId="1" xfId="1" applyNumberFormat="1" applyFont="1" applyFill="1" applyBorder="1" applyProtection="1">
      <protection locked="0"/>
    </xf>
    <xf numFmtId="0" fontId="31" fillId="3" borderId="1" xfId="0" applyFont="1" applyFill="1" applyBorder="1" applyAlignment="1">
      <alignment vertical="center" wrapText="1"/>
    </xf>
    <xf numFmtId="0" fontId="31" fillId="3" borderId="0" xfId="0" applyFont="1" applyFill="1"/>
    <xf numFmtId="0" fontId="11" fillId="3" borderId="1" xfId="0" applyFont="1" applyFill="1" applyBorder="1" applyAlignment="1">
      <alignment vertical="center"/>
    </xf>
    <xf numFmtId="0" fontId="0" fillId="3" borderId="1" xfId="0" applyFill="1" applyBorder="1" applyAlignment="1">
      <alignment horizontal="center" vertical="center"/>
    </xf>
    <xf numFmtId="0" fontId="32" fillId="3" borderId="1" xfId="0" applyFont="1" applyFill="1" applyBorder="1" applyAlignment="1">
      <alignment vertical="center" wrapText="1"/>
    </xf>
    <xf numFmtId="0" fontId="32" fillId="3"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25" fillId="3" borderId="1" xfId="0" applyFont="1" applyFill="1" applyBorder="1" applyAlignment="1">
      <alignment horizontal="center" vertical="top"/>
    </xf>
    <xf numFmtId="0" fontId="33" fillId="3" borderId="1" xfId="0" applyFont="1" applyFill="1" applyBorder="1" applyAlignment="1">
      <alignment wrapText="1"/>
    </xf>
    <xf numFmtId="0" fontId="33" fillId="3" borderId="0" xfId="2" applyFont="1" applyFill="1" applyAlignment="1">
      <alignment vertical="top" wrapText="1"/>
    </xf>
    <xf numFmtId="0" fontId="33" fillId="3" borderId="1" xfId="0" applyFont="1" applyFill="1" applyBorder="1" applyAlignment="1" applyProtection="1">
      <alignment vertical="top" wrapText="1"/>
      <protection locked="0"/>
    </xf>
    <xf numFmtId="0" fontId="33" fillId="3" borderId="1" xfId="0" applyFont="1" applyFill="1" applyBorder="1" applyAlignment="1" applyProtection="1">
      <alignment horizontal="left" vertical="top" wrapText="1"/>
      <protection locked="0"/>
    </xf>
    <xf numFmtId="0" fontId="33" fillId="3" borderId="0" xfId="2" applyFont="1" applyFill="1" applyAlignment="1">
      <alignment horizontal="center" vertical="top" wrapText="1"/>
    </xf>
    <xf numFmtId="0" fontId="33" fillId="3" borderId="1" xfId="2" applyFont="1" applyFill="1" applyBorder="1" applyAlignment="1" applyProtection="1">
      <alignment vertical="top" wrapText="1"/>
      <protection locked="0"/>
    </xf>
    <xf numFmtId="0" fontId="38" fillId="3" borderId="1" xfId="2" applyFont="1" applyFill="1" applyBorder="1" applyAlignment="1" applyProtection="1">
      <alignment vertical="top" wrapText="1"/>
      <protection locked="0"/>
    </xf>
    <xf numFmtId="0" fontId="38" fillId="3" borderId="1" xfId="2" applyFont="1" applyFill="1" applyBorder="1" applyAlignment="1" applyProtection="1">
      <alignment horizontal="left" vertical="top" wrapText="1"/>
      <protection locked="0"/>
    </xf>
    <xf numFmtId="0" fontId="37" fillId="3" borderId="1" xfId="2" applyFont="1" applyFill="1" applyBorder="1" applyAlignment="1">
      <alignment horizontal="left" vertical="top" wrapText="1"/>
    </xf>
    <xf numFmtId="0" fontId="37" fillId="3" borderId="3" xfId="2" applyFont="1" applyFill="1" applyBorder="1" applyAlignment="1">
      <alignment vertical="top" wrapText="1"/>
    </xf>
    <xf numFmtId="0" fontId="37" fillId="3" borderId="3" xfId="2" applyFont="1" applyFill="1" applyBorder="1" applyAlignment="1">
      <alignment horizontal="center" vertical="top" wrapText="1"/>
    </xf>
    <xf numFmtId="0" fontId="39" fillId="3" borderId="4" xfId="0" applyFont="1" applyFill="1" applyBorder="1" applyAlignment="1">
      <alignment horizontal="center" vertical="top" wrapText="1"/>
    </xf>
    <xf numFmtId="0" fontId="38" fillId="3" borderId="1" xfId="0" applyFont="1" applyFill="1" applyBorder="1" applyAlignment="1" applyProtection="1">
      <alignment horizontal="left" vertical="top" wrapText="1"/>
      <protection locked="0"/>
    </xf>
    <xf numFmtId="0" fontId="33" fillId="3" borderId="1" xfId="0" applyFont="1" applyFill="1" applyBorder="1" applyAlignment="1">
      <alignment horizontal="center" vertical="center"/>
    </xf>
    <xf numFmtId="0" fontId="33" fillId="3" borderId="1" xfId="0" applyFont="1" applyFill="1" applyBorder="1" applyAlignment="1">
      <alignment vertical="center" wrapText="1"/>
    </xf>
    <xf numFmtId="0" fontId="33" fillId="3" borderId="1" xfId="0" applyFont="1" applyFill="1" applyBorder="1" applyAlignment="1">
      <alignment vertical="top"/>
    </xf>
    <xf numFmtId="0" fontId="33" fillId="3" borderId="1" xfId="1" applyFont="1" applyFill="1" applyBorder="1" applyAlignment="1" applyProtection="1">
      <alignment vertical="top"/>
      <protection locked="0"/>
    </xf>
    <xf numFmtId="0" fontId="33" fillId="3" borderId="1" xfId="0" applyFont="1" applyFill="1" applyBorder="1" applyAlignment="1">
      <alignment horizontal="center" vertical="center" wrapText="1"/>
    </xf>
    <xf numFmtId="0" fontId="33" fillId="3" borderId="1" xfId="0" applyFont="1" applyFill="1" applyBorder="1" applyAlignment="1" applyProtection="1">
      <alignment horizontal="center" vertical="top" wrapText="1"/>
      <protection locked="0"/>
    </xf>
    <xf numFmtId="0" fontId="33" fillId="3" borderId="0" xfId="0" applyFont="1" applyFill="1"/>
    <xf numFmtId="0" fontId="33" fillId="3" borderId="1" xfId="0" applyFont="1" applyFill="1" applyBorder="1" applyAlignment="1">
      <alignment horizontal="center" vertical="top" wrapText="1"/>
    </xf>
    <xf numFmtId="0" fontId="21" fillId="3" borderId="1" xfId="0" applyFont="1" applyFill="1" applyBorder="1" applyAlignment="1">
      <alignment vertical="center" wrapText="1"/>
    </xf>
    <xf numFmtId="0" fontId="33" fillId="3" borderId="0" xfId="1" applyFont="1" applyFill="1" applyProtection="1">
      <protection locked="0"/>
    </xf>
    <xf numFmtId="0" fontId="33" fillId="3" borderId="0" xfId="1" applyFont="1" applyFill="1" applyAlignment="1" applyProtection="1">
      <alignment wrapText="1"/>
      <protection locked="0"/>
    </xf>
    <xf numFmtId="0" fontId="33" fillId="3" borderId="0" xfId="1" applyFont="1" applyFill="1" applyAlignment="1" applyProtection="1">
      <alignment horizontal="center"/>
      <protection locked="0"/>
    </xf>
    <xf numFmtId="0" fontId="37" fillId="3" borderId="3" xfId="2" applyFont="1" applyFill="1" applyBorder="1" applyAlignment="1">
      <alignment horizontal="left" vertical="top" wrapText="1"/>
    </xf>
    <xf numFmtId="1" fontId="40" fillId="2" borderId="1" xfId="1" applyNumberFormat="1" applyFont="1" applyFill="1" applyBorder="1" applyAlignment="1">
      <alignment horizontal="center" vertical="center" wrapText="1"/>
    </xf>
    <xf numFmtId="0" fontId="41" fillId="3" borderId="1" xfId="0" applyFont="1" applyFill="1" applyBorder="1" applyAlignment="1">
      <alignment horizontal="center" vertical="center"/>
    </xf>
    <xf numFmtId="0" fontId="42" fillId="0" borderId="0" xfId="1" applyFont="1" applyAlignment="1" applyProtection="1">
      <alignment horizontal="center" vertical="center"/>
      <protection locked="0"/>
    </xf>
    <xf numFmtId="0" fontId="42" fillId="0" borderId="0" xfId="1" applyFont="1" applyAlignment="1" applyProtection="1">
      <alignment wrapText="1"/>
      <protection locked="0"/>
    </xf>
    <xf numFmtId="1" fontId="42" fillId="0" borderId="0" xfId="1" applyNumberFormat="1" applyFont="1" applyAlignment="1" applyProtection="1">
      <alignment horizontal="center" vertical="center"/>
      <protection locked="0"/>
    </xf>
    <xf numFmtId="0" fontId="33" fillId="3" borderId="1" xfId="2" applyFont="1" applyFill="1" applyBorder="1" applyAlignment="1" applyProtection="1">
      <alignment horizontal="center" vertical="top" wrapText="1"/>
      <protection locked="0"/>
    </xf>
    <xf numFmtId="0" fontId="34" fillId="3" borderId="0" xfId="1" applyFont="1" applyFill="1" applyAlignment="1" applyProtection="1">
      <alignment horizontal="center" vertical="top" wrapText="1"/>
      <protection locked="0"/>
    </xf>
    <xf numFmtId="0" fontId="37" fillId="3" borderId="1" xfId="2" applyFont="1" applyFill="1" applyBorder="1" applyAlignment="1" applyProtection="1">
      <alignment horizontal="center" vertical="top" wrapText="1"/>
      <protection locked="0"/>
    </xf>
    <xf numFmtId="0" fontId="35" fillId="3" borderId="1" xfId="2" applyFont="1" applyFill="1" applyBorder="1" applyAlignment="1" applyProtection="1">
      <alignment horizontal="center" vertical="top" wrapText="1"/>
      <protection locked="0"/>
    </xf>
    <xf numFmtId="0" fontId="36" fillId="3" borderId="1" xfId="2" applyFont="1" applyFill="1" applyBorder="1" applyAlignment="1" applyProtection="1">
      <alignment horizontal="right" vertical="top" wrapText="1"/>
      <protection locked="0"/>
    </xf>
    <xf numFmtId="0" fontId="33" fillId="3" borderId="1" xfId="2" applyFont="1" applyFill="1" applyBorder="1" applyAlignment="1" applyProtection="1">
      <alignment horizontal="left" vertical="top" wrapText="1"/>
      <protection locked="0"/>
    </xf>
    <xf numFmtId="0" fontId="37" fillId="3" borderId="1" xfId="2" applyFont="1" applyFill="1" applyBorder="1" applyAlignment="1" applyProtection="1">
      <alignment horizontal="right" vertical="top" wrapText="1"/>
      <protection locked="0"/>
    </xf>
    <xf numFmtId="0" fontId="38" fillId="3" borderId="1" xfId="1" applyFont="1" applyFill="1" applyBorder="1" applyAlignment="1" applyProtection="1">
      <alignment horizontal="left" vertical="top" wrapText="1"/>
      <protection locked="0"/>
    </xf>
    <xf numFmtId="0" fontId="26" fillId="0" borderId="0" xfId="1" applyFont="1" applyAlignment="1" applyProtection="1">
      <alignment horizontal="center"/>
      <protection locked="0"/>
    </xf>
    <xf numFmtId="0" fontId="27" fillId="0" borderId="0" xfId="1" applyFont="1" applyAlignment="1" applyProtection="1">
      <alignment horizontal="center"/>
      <protection locked="0"/>
    </xf>
    <xf numFmtId="0" fontId="28" fillId="0" borderId="0" xfId="1" applyFont="1" applyAlignment="1" applyProtection="1">
      <alignment horizontal="right" vertical="center"/>
      <protection locked="0"/>
    </xf>
    <xf numFmtId="0" fontId="25" fillId="0" borderId="0" xfId="1" applyFont="1" applyAlignment="1" applyProtection="1">
      <alignment horizontal="left" vertical="center"/>
      <protection locked="0"/>
    </xf>
    <xf numFmtId="0" fontId="30" fillId="0" borderId="1" xfId="1" applyFont="1" applyBorder="1" applyAlignment="1" applyProtection="1">
      <alignment horizontal="right" vertical="center" wrapText="1"/>
      <protection locked="0"/>
    </xf>
    <xf numFmtId="0" fontId="29" fillId="3" borderId="1" xfId="1" applyFont="1" applyFill="1" applyBorder="1" applyAlignment="1" applyProtection="1">
      <alignment horizontal="center" vertical="top" wrapText="1"/>
      <protection locked="0"/>
    </xf>
    <xf numFmtId="0" fontId="25" fillId="0" borderId="0" xfId="1" applyFont="1" applyAlignment="1" applyProtection="1">
      <alignment horizontal="center" wrapText="1"/>
      <protection locked="0"/>
    </xf>
    <xf numFmtId="0" fontId="25" fillId="0" borderId="0" xfId="1" applyFont="1" applyAlignment="1">
      <alignment horizontal="center"/>
    </xf>
    <xf numFmtId="0" fontId="30" fillId="3" borderId="0" xfId="1" applyFont="1" applyFill="1" applyAlignment="1" applyProtection="1">
      <alignment horizontal="center" vertical="top" wrapText="1"/>
      <protection locked="0"/>
    </xf>
    <xf numFmtId="0" fontId="30" fillId="2" borderId="3" xfId="1" applyFont="1" applyFill="1" applyBorder="1" applyAlignment="1">
      <alignment horizontal="center" vertical="center" wrapText="1"/>
    </xf>
    <xf numFmtId="0" fontId="9" fillId="0" borderId="0" xfId="1" applyFont="1" applyAlignment="1">
      <alignment horizontal="center"/>
    </xf>
  </cellXfs>
  <cellStyles count="69">
    <cellStyle name="Comma 2" xfId="40" xr:uid="{B34412C8-A5E3-4D86-8840-AFD782CA7C48}"/>
    <cellStyle name="Excel Built-in Normal" xfId="25" xr:uid="{00000000-0005-0000-0000-000000000000}"/>
    <cellStyle name="Excel Built-in Normal 2" xfId="68" xr:uid="{38952E4C-E256-4F41-89CE-9302E333271D}"/>
    <cellStyle name="Normal" xfId="0" builtinId="0"/>
    <cellStyle name="Normal 10" xfId="44" xr:uid="{17F56F7B-38FA-45EB-97E9-C34F5172320F}"/>
    <cellStyle name="Normal 2" xfId="1" xr:uid="{00000000-0005-0000-0000-000001000000}"/>
    <cellStyle name="Normal 2 2" xfId="4" xr:uid="{00000000-0005-0000-0000-000002000000}"/>
    <cellStyle name="Normal 2 2 2" xfId="67" xr:uid="{FC2585BA-9B6D-4BE4-8600-E3FAEC6C5485}"/>
    <cellStyle name="Normal 3" xfId="2" xr:uid="{00000000-0005-0000-0000-000003000000}"/>
    <cellStyle name="Normal 3 2" xfId="18" xr:uid="{00000000-0005-0000-0000-000004000000}"/>
    <cellStyle name="Normal 3 2 2" xfId="33" xr:uid="{00000000-0005-0000-0000-000005000000}"/>
    <cellStyle name="Normal 4" xfId="3" xr:uid="{00000000-0005-0000-0000-000006000000}"/>
    <cellStyle name="Normal 4 2" xfId="17" xr:uid="{00000000-0005-0000-0000-000007000000}"/>
    <cellStyle name="Normal 5" xfId="5" xr:uid="{00000000-0005-0000-0000-000008000000}"/>
    <cellStyle name="Normal 5 2" xfId="9" xr:uid="{00000000-0005-0000-0000-000009000000}"/>
    <cellStyle name="Normal 5 2 2" xfId="14" xr:uid="{00000000-0005-0000-0000-00000A000000}"/>
    <cellStyle name="Normal 5 2 2 2" xfId="38" xr:uid="{FE543E0C-441B-44B0-B88A-081D5D3FCD4E}"/>
    <cellStyle name="Normal 5 2 2 2 2" xfId="64" xr:uid="{D1B390FB-2A5E-4FF4-9681-75C817052EC5}"/>
    <cellStyle name="Normal 5 2 2 3" xfId="57" xr:uid="{8080310E-8316-4625-A71C-9CBD6428EE56}"/>
    <cellStyle name="Normal 5 2 2 4" xfId="49" xr:uid="{8BCC492E-501B-429C-9D3B-C557BDC0FDC0}"/>
    <cellStyle name="Normal 5 2 3" xfId="35" xr:uid="{BC8AA6E7-6B0E-4073-BDB8-649709F6163C}"/>
    <cellStyle name="Normal 5 2 3 2" xfId="61" xr:uid="{1046BF40-02DE-4193-8844-AA62EF3192C6}"/>
    <cellStyle name="Normal 5 2 4" xfId="54" xr:uid="{E4E54D53-0C35-4513-82EE-8038F87F668B}"/>
    <cellStyle name="Normal 5 2 5" xfId="46" xr:uid="{378ED0F8-CD3C-4B9B-8F43-2D1AE8A67F77}"/>
    <cellStyle name="Normal 5 3" xfId="12" xr:uid="{00000000-0005-0000-0000-00000B000000}"/>
    <cellStyle name="Normal 5 3 2" xfId="37" xr:uid="{1AD7A880-28D6-4E41-9DA4-493BC98C2EEF}"/>
    <cellStyle name="Normal 5 3 2 2" xfId="63" xr:uid="{25CDA35C-1AEB-485D-A993-BBC4A6DFF437}"/>
    <cellStyle name="Normal 5 3 3" xfId="56" xr:uid="{8ADF759A-2CDA-47DE-88A0-56C4B11F3031}"/>
    <cellStyle name="Normal 5 3 4" xfId="48" xr:uid="{EFBD3933-78CA-4830-A7A1-FE49E4260B9A}"/>
    <cellStyle name="Normal 5 4" xfId="20" xr:uid="{00000000-0005-0000-0000-00000C000000}"/>
    <cellStyle name="Normal 5 5" xfId="32" xr:uid="{00000000-0005-0000-0000-00000D000000}"/>
    <cellStyle name="Normal 5 5 2" xfId="60" xr:uid="{AB6087B5-D1BB-4C7D-A75B-739A99353802}"/>
    <cellStyle name="Normal 5 6" xfId="34" xr:uid="{AA708336-0A24-47BC-96F5-C2CD1F9C46F0}"/>
    <cellStyle name="Normal 5 6 2" xfId="53" xr:uid="{26419DD0-3509-4377-A634-590729C07EC5}"/>
    <cellStyle name="Normal 5 7" xfId="45" xr:uid="{31529943-0A26-406C-B0B7-54C3B48156B4}"/>
    <cellStyle name="Normal 6" xfId="6" xr:uid="{00000000-0005-0000-0000-00000E000000}"/>
    <cellStyle name="Normal 6 2" xfId="22" xr:uid="{00000000-0005-0000-0000-00000F000000}"/>
    <cellStyle name="Normal 7" xfId="7" xr:uid="{00000000-0005-0000-0000-000010000000}"/>
    <cellStyle name="Normal 8" xfId="8" xr:uid="{00000000-0005-0000-0000-000011000000}"/>
    <cellStyle name="Normal 8 2" xfId="13" xr:uid="{00000000-0005-0000-0000-000012000000}"/>
    <cellStyle name="Normal 9" xfId="10" xr:uid="{00000000-0005-0000-0000-000013000000}"/>
    <cellStyle name="Normal 9 2" xfId="15" xr:uid="{00000000-0005-0000-0000-000014000000}"/>
    <cellStyle name="Normal 9 2 2" xfId="39" xr:uid="{3D1BC0A1-BA0F-4524-92E9-12132011DC85}"/>
    <cellStyle name="Normal 9 2 2 2" xfId="65" xr:uid="{B8010135-2A0F-4A71-A85E-1E5E4FAC0585}"/>
    <cellStyle name="Normal 9 2 3" xfId="58" xr:uid="{4C79965B-83D9-4667-85AA-1DCA7C22EA43}"/>
    <cellStyle name="Normal 9 2 4" xfId="50" xr:uid="{D2A52D3E-7327-4773-A2BE-64EA6E27C3C6}"/>
    <cellStyle name="Normal 9 3" xfId="36" xr:uid="{3F72E258-CFAF-4F24-B201-5BA4115F250E}"/>
    <cellStyle name="Normal 9 3 2" xfId="62" xr:uid="{643AD532-3D09-4E19-8537-FE5AC187F93C}"/>
    <cellStyle name="Normal 9 4" xfId="55" xr:uid="{BCDB6A22-1113-4468-A197-0705727F54E8}"/>
    <cellStyle name="Normal 9 5" xfId="47" xr:uid="{3F8C211D-3B20-4970-9389-6C4B4795F171}"/>
    <cellStyle name="Гиперссылка 2" xfId="43" xr:uid="{E785E3F4-E2F5-4FB3-A279-9365B4833DED}"/>
    <cellStyle name="Нейтральный 2" xfId="26" xr:uid="{00000000-0005-0000-0000-000015000000}"/>
    <cellStyle name="Обычный 2" xfId="16" xr:uid="{00000000-0005-0000-0000-000017000000}"/>
    <cellStyle name="Обычный 2 2" xfId="21" xr:uid="{00000000-0005-0000-0000-000018000000}"/>
    <cellStyle name="Обычный 2 2 2" xfId="24" xr:uid="{00000000-0005-0000-0000-000019000000}"/>
    <cellStyle name="Обычный 2 3" xfId="30" xr:uid="{00000000-0005-0000-0000-00001A000000}"/>
    <cellStyle name="Обычный 2 3 2" xfId="51" xr:uid="{93F02387-FA62-4698-A77D-AF0A5A600154}"/>
    <cellStyle name="Обычный 2 4" xfId="28" xr:uid="{00000000-0005-0000-0000-00001B000000}"/>
    <cellStyle name="Обычный 2 5" xfId="23" xr:uid="{00000000-0005-0000-0000-00001C000000}"/>
    <cellStyle name="Обычный 2 6" xfId="41" xr:uid="{62F735F4-D3B5-45B6-943E-88ECE92FD574}"/>
    <cellStyle name="Обычный 3" xfId="11" xr:uid="{00000000-0005-0000-0000-00001D000000}"/>
    <cellStyle name="Обычный 3 2" xfId="19" xr:uid="{00000000-0005-0000-0000-00001E000000}"/>
    <cellStyle name="Обычный 3 2 2" xfId="66" xr:uid="{5F058FDA-B323-44B5-9CE1-8E85F5A40800}"/>
    <cellStyle name="Обычный 3 2 3" xfId="59" xr:uid="{5E5BF144-DE75-4D0D-B12B-0E12F62FD375}"/>
    <cellStyle name="Обычный 3 2 4" xfId="52" xr:uid="{8148EED9-224D-463D-90D2-C2E052BFDBB1}"/>
    <cellStyle name="Обычный 3 3" xfId="29" xr:uid="{00000000-0005-0000-0000-00001F000000}"/>
    <cellStyle name="Обычный 4" xfId="27" xr:uid="{00000000-0005-0000-0000-000020000000}"/>
    <cellStyle name="Обычный 4 2" xfId="42" xr:uid="{59BF0E26-766D-4702-8EB4-B2E6114C6FBB}"/>
    <cellStyle name="Финансовый 3" xfId="31" xr:uid="{00000000-0005-0000-0000-00002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S103"/>
  <sheetViews>
    <sheetView topLeftCell="B1" zoomScale="85" zoomScaleNormal="85" workbookViewId="0">
      <selection activeCell="P12" sqref="P12"/>
    </sheetView>
  </sheetViews>
  <sheetFormatPr defaultColWidth="9.140625" defaultRowHeight="61.5" customHeight="1"/>
  <cols>
    <col min="1" max="1" width="5.7109375" style="44" customWidth="1"/>
    <col min="2" max="2" width="7.85546875" style="60" customWidth="1"/>
    <col min="3" max="3" width="25.42578125" style="44" customWidth="1"/>
    <col min="4" max="4" width="15.7109375" style="44" hidden="1" customWidth="1"/>
    <col min="5" max="5" width="10.5703125" style="60" hidden="1" customWidth="1"/>
    <col min="6" max="6" width="11.28515625" style="60" hidden="1" customWidth="1"/>
    <col min="7" max="7" width="4.28515625" style="44" hidden="1" customWidth="1"/>
    <col min="8" max="8" width="80.42578125" style="60" customWidth="1"/>
    <col min="9" max="9" width="15.5703125" style="60" customWidth="1"/>
    <col min="10" max="10" width="30" style="44" customWidth="1"/>
    <col min="11" max="11" width="14" style="44" customWidth="1"/>
    <col min="12" max="15" width="9.140625" style="44"/>
    <col min="16" max="16" width="18.7109375" style="45" customWidth="1"/>
    <col min="17" max="16384" width="9.140625" style="44"/>
  </cols>
  <sheetData>
    <row r="1" spans="1:18" ht="14.25" customHeight="1">
      <c r="A1" s="43"/>
      <c r="B1" s="43"/>
      <c r="C1" s="74" t="s">
        <v>24</v>
      </c>
      <c r="D1" s="74"/>
      <c r="E1" s="74"/>
      <c r="F1" s="74"/>
      <c r="G1" s="74"/>
      <c r="H1" s="74"/>
      <c r="I1" s="74"/>
      <c r="J1" s="74"/>
      <c r="K1" s="74"/>
    </row>
    <row r="2" spans="1:18" ht="14.25" customHeight="1">
      <c r="A2" s="43"/>
      <c r="B2" s="43"/>
      <c r="C2" s="43"/>
      <c r="D2" s="76" t="s">
        <v>29</v>
      </c>
      <c r="E2" s="76"/>
      <c r="F2" s="76"/>
      <c r="G2" s="76"/>
      <c r="H2" s="76"/>
      <c r="I2" s="46"/>
      <c r="J2" s="43"/>
      <c r="K2" s="43"/>
    </row>
    <row r="3" spans="1:18" ht="14.25" customHeight="1">
      <c r="A3" s="77" t="s">
        <v>8</v>
      </c>
      <c r="B3" s="77"/>
      <c r="C3" s="77"/>
      <c r="D3" s="78" t="s">
        <v>25</v>
      </c>
      <c r="E3" s="78"/>
      <c r="F3" s="78"/>
      <c r="G3" s="78"/>
      <c r="H3" s="78"/>
      <c r="I3" s="73" t="s">
        <v>9</v>
      </c>
      <c r="J3" s="47" t="s">
        <v>10</v>
      </c>
      <c r="K3" s="43"/>
    </row>
    <row r="4" spans="1:18" ht="14.25" customHeight="1">
      <c r="A4" s="79" t="s">
        <v>7</v>
      </c>
      <c r="B4" s="79"/>
      <c r="C4" s="79"/>
      <c r="D4" s="80" t="s">
        <v>96</v>
      </c>
      <c r="E4" s="80"/>
      <c r="F4" s="80"/>
      <c r="G4" s="80"/>
      <c r="H4" s="80"/>
      <c r="I4" s="80"/>
      <c r="J4" s="48" t="s">
        <v>11</v>
      </c>
      <c r="K4" s="49"/>
    </row>
    <row r="5" spans="1:18" ht="14.25" customHeight="1" thickBot="1">
      <c r="A5" s="47"/>
      <c r="B5" s="47"/>
      <c r="C5" s="47"/>
      <c r="D5" s="75"/>
      <c r="E5" s="75"/>
      <c r="F5" s="75"/>
      <c r="G5" s="75"/>
      <c r="H5" s="75"/>
      <c r="I5" s="75"/>
      <c r="J5" s="75"/>
      <c r="K5" s="49"/>
    </row>
    <row r="6" spans="1:18" ht="28.5" customHeight="1">
      <c r="A6" s="50" t="s">
        <v>2</v>
      </c>
      <c r="B6" s="50" t="s">
        <v>0</v>
      </c>
      <c r="C6" s="67" t="s">
        <v>1</v>
      </c>
      <c r="D6" s="51" t="s">
        <v>3</v>
      </c>
      <c r="E6" s="52" t="s">
        <v>4</v>
      </c>
      <c r="F6" s="52" t="s">
        <v>26</v>
      </c>
      <c r="G6" s="52" t="s">
        <v>5</v>
      </c>
      <c r="H6" s="52" t="s">
        <v>6</v>
      </c>
      <c r="I6" s="52" t="s">
        <v>27</v>
      </c>
      <c r="J6" s="53" t="s">
        <v>28</v>
      </c>
      <c r="K6" s="54"/>
    </row>
    <row r="7" spans="1:18" ht="28.5" customHeight="1">
      <c r="A7" s="42" t="s">
        <v>31</v>
      </c>
      <c r="B7" s="55">
        <v>1</v>
      </c>
      <c r="C7" s="56" t="s">
        <v>62</v>
      </c>
      <c r="D7" s="63" t="s">
        <v>62</v>
      </c>
      <c r="H7" s="62" t="s">
        <v>95</v>
      </c>
    </row>
    <row r="8" spans="1:18" ht="28.5" customHeight="1">
      <c r="A8" s="42" t="s">
        <v>31</v>
      </c>
      <c r="B8" s="55">
        <v>2</v>
      </c>
      <c r="C8" s="56" t="s">
        <v>30</v>
      </c>
      <c r="D8" s="56" t="s">
        <v>30</v>
      </c>
      <c r="E8" s="57"/>
      <c r="F8" s="55"/>
      <c r="G8" s="58"/>
      <c r="H8" s="59" t="s">
        <v>64</v>
      </c>
      <c r="Q8" s="61"/>
      <c r="R8" s="61"/>
    </row>
    <row r="9" spans="1:18" ht="28.5" customHeight="1">
      <c r="A9" s="42" t="s">
        <v>31</v>
      </c>
      <c r="B9" s="55">
        <v>3</v>
      </c>
      <c r="C9" s="56" t="s">
        <v>34</v>
      </c>
      <c r="D9" s="56" t="s">
        <v>34</v>
      </c>
      <c r="H9" s="59" t="s">
        <v>65</v>
      </c>
    </row>
    <row r="10" spans="1:18" ht="28.5" customHeight="1">
      <c r="A10" s="42" t="s">
        <v>31</v>
      </c>
      <c r="B10" s="55">
        <v>4</v>
      </c>
      <c r="C10" s="56" t="s">
        <v>35</v>
      </c>
      <c r="D10" s="56" t="s">
        <v>35</v>
      </c>
      <c r="G10" s="59"/>
      <c r="H10" s="59" t="s">
        <v>66</v>
      </c>
    </row>
    <row r="11" spans="1:18" ht="28.5" customHeight="1">
      <c r="A11" s="42" t="s">
        <v>31</v>
      </c>
      <c r="B11" s="55">
        <v>5</v>
      </c>
      <c r="C11" s="56" t="s">
        <v>36</v>
      </c>
      <c r="D11" s="56" t="s">
        <v>36</v>
      </c>
      <c r="H11" s="60" t="s">
        <v>67</v>
      </c>
    </row>
    <row r="12" spans="1:18" ht="28.5" customHeight="1">
      <c r="A12" s="42" t="s">
        <v>31</v>
      </c>
      <c r="B12" s="55">
        <v>6</v>
      </c>
      <c r="C12" s="56" t="s">
        <v>37</v>
      </c>
      <c r="D12" s="56" t="s">
        <v>37</v>
      </c>
      <c r="H12" s="62" t="s">
        <v>68</v>
      </c>
    </row>
    <row r="13" spans="1:18" ht="28.5" customHeight="1">
      <c r="A13" s="42" t="s">
        <v>31</v>
      </c>
      <c r="B13" s="55">
        <v>7</v>
      </c>
      <c r="C13" s="56" t="s">
        <v>38</v>
      </c>
      <c r="D13" s="56" t="s">
        <v>38</v>
      </c>
      <c r="H13" s="59" t="s">
        <v>69</v>
      </c>
    </row>
    <row r="14" spans="1:18" ht="28.5" customHeight="1">
      <c r="A14" s="42" t="s">
        <v>31</v>
      </c>
      <c r="B14" s="55">
        <v>8</v>
      </c>
      <c r="C14" s="56" t="s">
        <v>39</v>
      </c>
      <c r="D14" s="56" t="s">
        <v>39</v>
      </c>
      <c r="H14" s="59" t="s">
        <v>70</v>
      </c>
    </row>
    <row r="15" spans="1:18" ht="28.5" customHeight="1">
      <c r="A15" s="42" t="s">
        <v>31</v>
      </c>
      <c r="B15" s="55">
        <v>9</v>
      </c>
      <c r="C15" s="56" t="s">
        <v>40</v>
      </c>
      <c r="D15" s="56" t="s">
        <v>40</v>
      </c>
      <c r="H15" s="59" t="s">
        <v>71</v>
      </c>
    </row>
    <row r="16" spans="1:18" ht="28.5" customHeight="1">
      <c r="A16" s="42" t="s">
        <v>31</v>
      </c>
      <c r="B16" s="55">
        <v>10</v>
      </c>
      <c r="C16" s="56" t="s">
        <v>41</v>
      </c>
      <c r="D16" s="56" t="s">
        <v>41</v>
      </c>
      <c r="H16" s="59" t="s">
        <v>72</v>
      </c>
    </row>
    <row r="17" spans="1:8" ht="28.5" customHeight="1">
      <c r="A17" s="42" t="s">
        <v>31</v>
      </c>
      <c r="B17" s="55">
        <v>11</v>
      </c>
      <c r="C17" s="56" t="s">
        <v>42</v>
      </c>
      <c r="D17" s="56" t="s">
        <v>42</v>
      </c>
      <c r="H17" s="59" t="s">
        <v>73</v>
      </c>
    </row>
    <row r="18" spans="1:8" ht="28.5" customHeight="1">
      <c r="A18" s="42" t="s">
        <v>31</v>
      </c>
      <c r="B18" s="55">
        <v>12</v>
      </c>
      <c r="C18" s="56" t="s">
        <v>43</v>
      </c>
      <c r="D18" s="56" t="s">
        <v>43</v>
      </c>
      <c r="H18" s="59" t="s">
        <v>74</v>
      </c>
    </row>
    <row r="19" spans="1:8" ht="28.5" customHeight="1">
      <c r="A19" s="42" t="s">
        <v>31</v>
      </c>
      <c r="B19" s="55">
        <v>13</v>
      </c>
      <c r="C19" s="56" t="s">
        <v>44</v>
      </c>
      <c r="D19" s="56" t="s">
        <v>44</v>
      </c>
      <c r="H19" s="59" t="s">
        <v>75</v>
      </c>
    </row>
    <row r="20" spans="1:8" ht="28.5" customHeight="1">
      <c r="A20" s="42" t="s">
        <v>31</v>
      </c>
      <c r="B20" s="55">
        <v>14</v>
      </c>
      <c r="C20" s="56" t="s">
        <v>45</v>
      </c>
      <c r="D20" s="56" t="s">
        <v>45</v>
      </c>
      <c r="H20" s="59" t="s">
        <v>76</v>
      </c>
    </row>
    <row r="21" spans="1:8" ht="28.5" customHeight="1">
      <c r="A21" s="42" t="s">
        <v>31</v>
      </c>
      <c r="B21" s="55">
        <v>15</v>
      </c>
      <c r="C21" s="56" t="s">
        <v>46</v>
      </c>
      <c r="D21" s="56" t="s">
        <v>46</v>
      </c>
      <c r="H21" s="59" t="s">
        <v>77</v>
      </c>
    </row>
    <row r="22" spans="1:8" ht="28.5" customHeight="1">
      <c r="A22" s="42" t="s">
        <v>31</v>
      </c>
      <c r="B22" s="55">
        <v>16</v>
      </c>
      <c r="C22" s="56" t="s">
        <v>33</v>
      </c>
      <c r="D22" s="56" t="s">
        <v>33</v>
      </c>
      <c r="H22" s="59" t="s">
        <v>78</v>
      </c>
    </row>
    <row r="23" spans="1:8" ht="28.5" customHeight="1">
      <c r="A23" s="42" t="s">
        <v>31</v>
      </c>
      <c r="B23" s="55">
        <v>17</v>
      </c>
      <c r="C23" s="56" t="s">
        <v>47</v>
      </c>
      <c r="D23" s="56" t="s">
        <v>47</v>
      </c>
      <c r="H23" s="62" t="s">
        <v>79</v>
      </c>
    </row>
    <row r="24" spans="1:8" ht="28.5" customHeight="1">
      <c r="A24" s="42" t="s">
        <v>31</v>
      </c>
      <c r="B24" s="55">
        <v>18</v>
      </c>
      <c r="C24" s="56" t="s">
        <v>48</v>
      </c>
      <c r="D24" s="63" t="s">
        <v>48</v>
      </c>
      <c r="H24" s="62" t="s">
        <v>80</v>
      </c>
    </row>
    <row r="25" spans="1:8" ht="28.5" customHeight="1">
      <c r="A25" s="42" t="s">
        <v>31</v>
      </c>
      <c r="B25" s="55">
        <v>19</v>
      </c>
      <c r="C25" s="56" t="s">
        <v>49</v>
      </c>
      <c r="D25" s="63" t="s">
        <v>49</v>
      </c>
      <c r="H25" s="62" t="s">
        <v>81</v>
      </c>
    </row>
    <row r="26" spans="1:8" ht="28.5" customHeight="1">
      <c r="A26" s="42" t="s">
        <v>31</v>
      </c>
      <c r="B26" s="55">
        <v>20</v>
      </c>
      <c r="C26" s="63" t="s">
        <v>50</v>
      </c>
      <c r="D26" s="63" t="s">
        <v>50</v>
      </c>
      <c r="H26" s="62" t="s">
        <v>82</v>
      </c>
    </row>
    <row r="27" spans="1:8" ht="28.5" customHeight="1">
      <c r="A27" s="42" t="s">
        <v>31</v>
      </c>
      <c r="B27" s="55">
        <v>21</v>
      </c>
      <c r="C27" s="63" t="s">
        <v>46</v>
      </c>
      <c r="D27" s="63" t="s">
        <v>46</v>
      </c>
      <c r="H27" s="62" t="s">
        <v>83</v>
      </c>
    </row>
    <row r="28" spans="1:8" ht="28.5" customHeight="1">
      <c r="A28" s="42" t="s">
        <v>31</v>
      </c>
      <c r="B28" s="55">
        <v>22</v>
      </c>
      <c r="C28" s="63" t="s">
        <v>51</v>
      </c>
      <c r="D28" s="63" t="s">
        <v>51</v>
      </c>
      <c r="H28" s="62" t="s">
        <v>84</v>
      </c>
    </row>
    <row r="29" spans="1:8" ht="28.5" customHeight="1">
      <c r="A29" s="42" t="s">
        <v>31</v>
      </c>
      <c r="B29" s="55">
        <v>23</v>
      </c>
      <c r="C29" s="63" t="s">
        <v>52</v>
      </c>
      <c r="D29" s="63" t="s">
        <v>52</v>
      </c>
      <c r="H29" s="62" t="s">
        <v>85</v>
      </c>
    </row>
    <row r="30" spans="1:8" ht="28.5" customHeight="1">
      <c r="A30" s="42" t="s">
        <v>31</v>
      </c>
      <c r="B30" s="55">
        <v>24</v>
      </c>
      <c r="C30" s="63" t="s">
        <v>53</v>
      </c>
      <c r="D30" s="63" t="s">
        <v>53</v>
      </c>
      <c r="H30" s="62" t="s">
        <v>86</v>
      </c>
    </row>
    <row r="31" spans="1:8" ht="28.5" customHeight="1">
      <c r="A31" s="42" t="s">
        <v>31</v>
      </c>
      <c r="B31" s="55">
        <v>25</v>
      </c>
      <c r="C31" s="63" t="s">
        <v>54</v>
      </c>
      <c r="D31" s="63" t="s">
        <v>54</v>
      </c>
      <c r="H31" s="62" t="s">
        <v>87</v>
      </c>
    </row>
    <row r="32" spans="1:8" ht="28.5" customHeight="1">
      <c r="A32" s="42" t="s">
        <v>31</v>
      </c>
      <c r="B32" s="55">
        <v>26</v>
      </c>
      <c r="C32" s="63" t="s">
        <v>55</v>
      </c>
      <c r="D32" s="63" t="s">
        <v>55</v>
      </c>
      <c r="H32" s="62" t="s">
        <v>88</v>
      </c>
    </row>
    <row r="33" spans="1:8" ht="28.5" customHeight="1">
      <c r="A33" s="42" t="s">
        <v>31</v>
      </c>
      <c r="B33" s="55">
        <v>27</v>
      </c>
      <c r="C33" s="63" t="s">
        <v>56</v>
      </c>
      <c r="D33" s="63" t="s">
        <v>56</v>
      </c>
      <c r="H33" s="62" t="s">
        <v>89</v>
      </c>
    </row>
    <row r="34" spans="1:8" ht="28.5" customHeight="1">
      <c r="A34" s="42" t="s">
        <v>31</v>
      </c>
      <c r="B34" s="55">
        <v>28</v>
      </c>
      <c r="C34" s="63" t="s">
        <v>57</v>
      </c>
      <c r="D34" s="63" t="s">
        <v>57</v>
      </c>
      <c r="H34" s="62" t="s">
        <v>90</v>
      </c>
    </row>
    <row r="35" spans="1:8" ht="28.5" customHeight="1">
      <c r="A35" s="42" t="s">
        <v>31</v>
      </c>
      <c r="B35" s="55">
        <v>29</v>
      </c>
      <c r="C35" s="63" t="s">
        <v>58</v>
      </c>
      <c r="D35" s="63" t="s">
        <v>58</v>
      </c>
      <c r="H35" s="62" t="s">
        <v>91</v>
      </c>
    </row>
    <row r="36" spans="1:8" ht="28.5" customHeight="1">
      <c r="A36" s="42" t="s">
        <v>31</v>
      </c>
      <c r="B36" s="55">
        <v>30</v>
      </c>
      <c r="C36" s="63" t="s">
        <v>59</v>
      </c>
      <c r="D36" s="63" t="s">
        <v>59</v>
      </c>
      <c r="H36" s="62" t="s">
        <v>92</v>
      </c>
    </row>
    <row r="37" spans="1:8" ht="28.5" customHeight="1">
      <c r="A37" s="42" t="s">
        <v>31</v>
      </c>
      <c r="B37" s="55">
        <v>31</v>
      </c>
      <c r="C37" s="63" t="s">
        <v>60</v>
      </c>
      <c r="D37" s="63" t="s">
        <v>60</v>
      </c>
      <c r="H37" s="62" t="s">
        <v>93</v>
      </c>
    </row>
    <row r="38" spans="1:8" ht="28.5" customHeight="1">
      <c r="A38" s="42" t="s">
        <v>31</v>
      </c>
      <c r="B38" s="55">
        <v>32</v>
      </c>
      <c r="C38" s="63" t="s">
        <v>61</v>
      </c>
      <c r="D38" s="63" t="s">
        <v>61</v>
      </c>
      <c r="H38" s="62" t="s">
        <v>94</v>
      </c>
    </row>
    <row r="100" spans="3:19" ht="61.5" customHeight="1">
      <c r="C100" s="65"/>
      <c r="D100" s="65"/>
      <c r="E100" s="64"/>
      <c r="F100" s="66"/>
      <c r="G100" s="64"/>
      <c r="H100" s="66"/>
      <c r="I100" s="64"/>
      <c r="J100" s="64"/>
      <c r="K100" s="64"/>
      <c r="L100" s="64"/>
      <c r="M100" s="64"/>
      <c r="N100" s="64"/>
      <c r="O100" s="64"/>
      <c r="P100" s="64"/>
      <c r="Q100" s="64"/>
      <c r="R100" s="64"/>
      <c r="S100" s="64"/>
    </row>
    <row r="101" spans="3:19" ht="61.5" customHeight="1">
      <c r="C101" s="65"/>
      <c r="D101" s="65" t="s">
        <v>12</v>
      </c>
      <c r="E101" s="64"/>
      <c r="F101" s="64"/>
      <c r="G101" s="64"/>
      <c r="H101" s="66"/>
      <c r="I101" s="64"/>
      <c r="J101" s="64"/>
      <c r="K101" s="64"/>
      <c r="L101" s="64"/>
      <c r="M101" s="64"/>
      <c r="N101" s="64"/>
      <c r="O101" s="64"/>
      <c r="P101" s="64"/>
      <c r="Q101" s="64"/>
      <c r="R101" s="64"/>
      <c r="S101" s="64"/>
    </row>
    <row r="102" spans="3:19" ht="61.5" customHeight="1">
      <c r="C102" s="65"/>
      <c r="D102" s="65"/>
      <c r="E102" s="64"/>
      <c r="F102" s="64"/>
      <c r="G102" s="64"/>
      <c r="H102" s="66"/>
      <c r="I102" s="64"/>
      <c r="J102" s="64"/>
      <c r="K102" s="64"/>
      <c r="L102" s="64"/>
      <c r="M102" s="64"/>
      <c r="N102" s="64"/>
      <c r="O102" s="64"/>
      <c r="P102" s="64"/>
      <c r="Q102" s="64"/>
      <c r="R102" s="64"/>
      <c r="S102" s="64"/>
    </row>
    <row r="103" spans="3:19" ht="61.5" customHeight="1">
      <c r="C103" s="65"/>
      <c r="D103" s="65" t="s">
        <v>13</v>
      </c>
      <c r="E103" s="64"/>
      <c r="F103" s="64"/>
      <c r="G103" s="64"/>
      <c r="H103" s="66"/>
      <c r="I103" s="64"/>
      <c r="J103" s="64"/>
      <c r="K103" s="64"/>
      <c r="L103" s="64"/>
      <c r="M103" s="64"/>
      <c r="N103" s="64"/>
      <c r="O103" s="64"/>
      <c r="P103" s="64"/>
      <c r="Q103" s="64"/>
      <c r="R103" s="64"/>
      <c r="S103" s="64"/>
    </row>
  </sheetData>
  <autoFilter ref="A6:J23" xr:uid="{00000000-0009-0000-0000-000000000000}"/>
  <mergeCells count="8">
    <mergeCell ref="C1:K1"/>
    <mergeCell ref="D5:H5"/>
    <mergeCell ref="I5:J5"/>
    <mergeCell ref="D2:H2"/>
    <mergeCell ref="A3:C3"/>
    <mergeCell ref="D3:H3"/>
    <mergeCell ref="A4:C4"/>
    <mergeCell ref="D4:I4"/>
  </mergeCells>
  <phoneticPr fontId="12"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44"/>
  <sheetViews>
    <sheetView tabSelected="1" topLeftCell="A18" zoomScale="70" zoomScaleNormal="70" workbookViewId="0">
      <selection activeCell="U29" sqref="U28:U29"/>
    </sheetView>
  </sheetViews>
  <sheetFormatPr defaultColWidth="9.140625" defaultRowHeight="15"/>
  <cols>
    <col min="1" max="1" width="3.42578125" style="7" customWidth="1"/>
    <col min="2" max="2" width="11.42578125" style="8" customWidth="1"/>
    <col min="3" max="3" width="6.28515625" style="9" customWidth="1"/>
    <col min="4" max="4" width="24" style="8" customWidth="1"/>
    <col min="5" max="5" width="27.42578125" style="8" customWidth="1"/>
    <col min="6" max="6" width="15.28515625" style="24" customWidth="1"/>
    <col min="7" max="7" width="14.7109375" style="72" customWidth="1"/>
    <col min="8" max="8" width="18.28515625" style="7" customWidth="1"/>
    <col min="9" max="9" width="12.140625" style="7" customWidth="1"/>
    <col min="10" max="10" width="13.140625" style="7" customWidth="1"/>
    <col min="11" max="11" width="17" style="7" customWidth="1"/>
    <col min="12" max="12" width="30" style="7" customWidth="1"/>
    <col min="13" max="13" width="18.140625" style="10" customWidth="1"/>
    <col min="14" max="16384" width="9.140625" style="7"/>
  </cols>
  <sheetData>
    <row r="1" spans="1:18">
      <c r="D1" s="81" t="s">
        <v>23</v>
      </c>
      <c r="E1" s="81"/>
      <c r="F1" s="81"/>
      <c r="G1" s="81"/>
      <c r="H1" s="81"/>
      <c r="I1" s="81"/>
      <c r="J1" s="81"/>
      <c r="K1" s="81"/>
      <c r="L1" s="81"/>
    </row>
    <row r="2" spans="1:18">
      <c r="D2" s="82" t="s">
        <v>14</v>
      </c>
      <c r="E2" s="82"/>
      <c r="F2" s="82"/>
      <c r="G2" s="82"/>
      <c r="H2" s="82"/>
      <c r="I2" s="82"/>
      <c r="J2" s="82"/>
      <c r="K2" s="11"/>
    </row>
    <row r="3" spans="1:18">
      <c r="B3" s="83" t="s">
        <v>8</v>
      </c>
      <c r="C3" s="83"/>
      <c r="D3" s="83"/>
      <c r="E3" s="84" t="s">
        <v>25</v>
      </c>
      <c r="F3" s="84"/>
      <c r="G3" s="84"/>
      <c r="H3" s="84"/>
      <c r="I3" s="84"/>
      <c r="K3" s="7" t="s">
        <v>9</v>
      </c>
      <c r="L3" s="7" t="s">
        <v>10</v>
      </c>
    </row>
    <row r="4" spans="1:18" s="8" customFormat="1" ht="32.25" customHeight="1">
      <c r="A4" s="12"/>
      <c r="B4" s="85" t="s">
        <v>7</v>
      </c>
      <c r="C4" s="85"/>
      <c r="D4" s="85"/>
      <c r="E4" s="86" t="s">
        <v>96</v>
      </c>
      <c r="F4" s="86"/>
      <c r="G4" s="86"/>
      <c r="H4" s="86"/>
      <c r="I4" s="86"/>
      <c r="J4" s="86"/>
      <c r="K4" s="86"/>
      <c r="L4" s="13" t="s">
        <v>11</v>
      </c>
      <c r="M4" s="14"/>
    </row>
    <row r="5" spans="1:18" ht="20.100000000000001" customHeight="1">
      <c r="A5" s="12"/>
      <c r="E5" s="89"/>
      <c r="F5" s="89"/>
      <c r="G5" s="89"/>
      <c r="H5" s="89"/>
      <c r="I5" s="89"/>
      <c r="J5" s="15"/>
      <c r="K5" s="15"/>
      <c r="L5" s="15"/>
    </row>
    <row r="6" spans="1:18" ht="43.5">
      <c r="A6" s="12"/>
      <c r="B6" s="16" t="s">
        <v>2</v>
      </c>
      <c r="C6" s="17" t="s">
        <v>0</v>
      </c>
      <c r="D6" s="16" t="s">
        <v>1</v>
      </c>
      <c r="E6" s="17" t="s">
        <v>3</v>
      </c>
      <c r="F6" s="17" t="s">
        <v>15</v>
      </c>
      <c r="G6" s="68" t="s">
        <v>16</v>
      </c>
      <c r="H6" s="17" t="s">
        <v>17</v>
      </c>
      <c r="I6" s="17" t="s">
        <v>18</v>
      </c>
      <c r="J6" s="18" t="s">
        <v>19</v>
      </c>
      <c r="K6" s="17" t="s">
        <v>20</v>
      </c>
      <c r="L6" s="17" t="s">
        <v>21</v>
      </c>
      <c r="M6" s="19"/>
    </row>
    <row r="7" spans="1:18">
      <c r="A7" s="12"/>
      <c r="B7" s="20">
        <v>1</v>
      </c>
      <c r="C7" s="90">
        <v>2</v>
      </c>
      <c r="D7" s="90"/>
      <c r="E7" s="90"/>
      <c r="F7" s="17">
        <v>3</v>
      </c>
      <c r="G7" s="68">
        <v>4</v>
      </c>
      <c r="H7" s="17">
        <v>5</v>
      </c>
      <c r="I7" s="17">
        <v>6</v>
      </c>
      <c r="J7" s="17">
        <v>7</v>
      </c>
      <c r="K7" s="17">
        <v>8</v>
      </c>
      <c r="L7" s="21">
        <v>9</v>
      </c>
      <c r="M7" s="19"/>
    </row>
    <row r="8" spans="1:18" s="29" customFormat="1" ht="33" customHeight="1">
      <c r="B8" s="27" t="s">
        <v>31</v>
      </c>
      <c r="C8" s="30">
        <v>1</v>
      </c>
      <c r="D8" s="31" t="s">
        <v>62</v>
      </c>
      <c r="E8" s="31" t="s">
        <v>62</v>
      </c>
      <c r="F8" s="41" t="s">
        <v>63</v>
      </c>
      <c r="G8" s="69">
        <v>1</v>
      </c>
      <c r="H8" s="32"/>
      <c r="I8" s="32"/>
      <c r="J8" s="32"/>
      <c r="K8" s="32"/>
      <c r="L8" s="22" t="s">
        <v>32</v>
      </c>
      <c r="M8" s="33">
        <v>77500</v>
      </c>
    </row>
    <row r="9" spans="1:18" s="29" customFormat="1" ht="33" customHeight="1">
      <c r="B9" s="27" t="s">
        <v>31</v>
      </c>
      <c r="C9" s="30">
        <v>2</v>
      </c>
      <c r="D9" s="31" t="s">
        <v>30</v>
      </c>
      <c r="E9" s="31" t="s">
        <v>30</v>
      </c>
      <c r="F9" s="41" t="s">
        <v>63</v>
      </c>
      <c r="G9" s="69">
        <v>35</v>
      </c>
      <c r="H9" s="32"/>
      <c r="I9" s="32"/>
      <c r="J9" s="32"/>
      <c r="K9" s="32"/>
      <c r="L9" s="22" t="s">
        <v>32</v>
      </c>
      <c r="M9" s="33">
        <v>29166.55</v>
      </c>
    </row>
    <row r="10" spans="1:18" s="29" customFormat="1" ht="33" customHeight="1">
      <c r="B10" s="27" t="s">
        <v>31</v>
      </c>
      <c r="C10" s="30">
        <v>3</v>
      </c>
      <c r="D10" s="34" t="s">
        <v>34</v>
      </c>
      <c r="E10" s="34" t="s">
        <v>34</v>
      </c>
      <c r="F10" s="41" t="s">
        <v>63</v>
      </c>
      <c r="G10" s="69">
        <v>3</v>
      </c>
      <c r="H10" s="32"/>
      <c r="I10" s="32"/>
      <c r="J10" s="32"/>
      <c r="K10" s="32"/>
      <c r="L10" s="22" t="s">
        <v>32</v>
      </c>
      <c r="M10" s="33">
        <v>30000</v>
      </c>
      <c r="N10" s="35"/>
      <c r="O10" s="35"/>
      <c r="P10" s="35"/>
      <c r="Q10" s="35"/>
      <c r="R10" s="35"/>
    </row>
    <row r="11" spans="1:18" s="29" customFormat="1" ht="33" customHeight="1">
      <c r="B11" s="27" t="s">
        <v>31</v>
      </c>
      <c r="C11" s="30">
        <v>4</v>
      </c>
      <c r="D11" s="31" t="s">
        <v>35</v>
      </c>
      <c r="E11" s="31" t="s">
        <v>35</v>
      </c>
      <c r="F11" s="41" t="s">
        <v>63</v>
      </c>
      <c r="G11" s="69">
        <v>1</v>
      </c>
      <c r="H11" s="32"/>
      <c r="I11" s="32"/>
      <c r="J11" s="32"/>
      <c r="K11" s="32"/>
      <c r="L11" s="22" t="s">
        <v>32</v>
      </c>
      <c r="M11" s="33">
        <v>8000</v>
      </c>
    </row>
    <row r="12" spans="1:18" s="29" customFormat="1" ht="33" customHeight="1">
      <c r="B12" s="27" t="s">
        <v>31</v>
      </c>
      <c r="C12" s="30">
        <v>5</v>
      </c>
      <c r="D12" s="31" t="s">
        <v>36</v>
      </c>
      <c r="E12" s="31" t="s">
        <v>36</v>
      </c>
      <c r="F12" s="41" t="s">
        <v>63</v>
      </c>
      <c r="G12" s="69">
        <v>1</v>
      </c>
      <c r="H12" s="32"/>
      <c r="I12" s="32"/>
      <c r="J12" s="32"/>
      <c r="K12" s="32"/>
      <c r="L12" s="22" t="s">
        <v>32</v>
      </c>
      <c r="M12" s="33">
        <v>13000</v>
      </c>
    </row>
    <row r="13" spans="1:18" s="29" customFormat="1" ht="33" customHeight="1">
      <c r="B13" s="27" t="s">
        <v>31</v>
      </c>
      <c r="C13" s="30">
        <v>6</v>
      </c>
      <c r="D13" s="31" t="s">
        <v>37</v>
      </c>
      <c r="E13" s="31" t="s">
        <v>37</v>
      </c>
      <c r="F13" s="41" t="s">
        <v>63</v>
      </c>
      <c r="G13" s="69">
        <v>1</v>
      </c>
      <c r="H13" s="32"/>
      <c r="I13" s="32"/>
      <c r="J13" s="32"/>
      <c r="K13" s="32"/>
      <c r="L13" s="22" t="s">
        <v>32</v>
      </c>
      <c r="M13" s="33">
        <v>7000</v>
      </c>
    </row>
    <row r="14" spans="1:18" s="29" customFormat="1" ht="33" customHeight="1">
      <c r="B14" s="27" t="s">
        <v>31</v>
      </c>
      <c r="C14" s="30">
        <v>7</v>
      </c>
      <c r="D14" s="34" t="s">
        <v>38</v>
      </c>
      <c r="E14" s="34" t="s">
        <v>38</v>
      </c>
      <c r="F14" s="41" t="s">
        <v>63</v>
      </c>
      <c r="G14" s="69">
        <v>6</v>
      </c>
      <c r="H14" s="32"/>
      <c r="I14" s="32"/>
      <c r="J14" s="32"/>
      <c r="K14" s="32"/>
      <c r="L14" s="22" t="s">
        <v>32</v>
      </c>
      <c r="M14" s="33">
        <v>40000</v>
      </c>
    </row>
    <row r="15" spans="1:18" s="29" customFormat="1" ht="33" customHeight="1">
      <c r="B15" s="27" t="s">
        <v>31</v>
      </c>
      <c r="C15" s="30">
        <v>8</v>
      </c>
      <c r="D15" s="31" t="s">
        <v>39</v>
      </c>
      <c r="E15" s="31" t="s">
        <v>39</v>
      </c>
      <c r="F15" s="41" t="s">
        <v>63</v>
      </c>
      <c r="G15" s="69">
        <v>60</v>
      </c>
      <c r="H15" s="32"/>
      <c r="I15" s="32"/>
      <c r="J15" s="32"/>
      <c r="K15" s="32"/>
      <c r="L15" s="22" t="s">
        <v>32</v>
      </c>
      <c r="M15" s="33">
        <v>120000</v>
      </c>
    </row>
    <row r="16" spans="1:18" s="29" customFormat="1" ht="33" customHeight="1">
      <c r="B16" s="27" t="s">
        <v>31</v>
      </c>
      <c r="C16" s="30">
        <v>9</v>
      </c>
      <c r="D16" s="31" t="s">
        <v>40</v>
      </c>
      <c r="E16" s="31" t="s">
        <v>40</v>
      </c>
      <c r="F16" s="41" t="s">
        <v>63</v>
      </c>
      <c r="G16" s="69">
        <v>4</v>
      </c>
      <c r="H16" s="32"/>
      <c r="I16" s="32"/>
      <c r="J16" s="32"/>
      <c r="K16" s="32"/>
      <c r="L16" s="22" t="s">
        <v>32</v>
      </c>
      <c r="M16" s="33">
        <v>8333.33</v>
      </c>
    </row>
    <row r="17" spans="2:13" s="29" customFormat="1" ht="33" customHeight="1">
      <c r="B17" s="27" t="s">
        <v>31</v>
      </c>
      <c r="C17" s="30">
        <v>10</v>
      </c>
      <c r="D17" s="34" t="s">
        <v>41</v>
      </c>
      <c r="E17" s="34" t="s">
        <v>41</v>
      </c>
      <c r="F17" s="41" t="s">
        <v>63</v>
      </c>
      <c r="G17" s="69">
        <v>2</v>
      </c>
      <c r="H17" s="32"/>
      <c r="I17" s="32"/>
      <c r="J17" s="32"/>
      <c r="K17" s="32"/>
      <c r="L17" s="22" t="s">
        <v>32</v>
      </c>
      <c r="M17" s="33">
        <v>4160</v>
      </c>
    </row>
    <row r="18" spans="2:13" s="29" customFormat="1" ht="33" customHeight="1">
      <c r="B18" s="27" t="s">
        <v>31</v>
      </c>
      <c r="C18" s="30">
        <v>11</v>
      </c>
      <c r="D18" s="31" t="s">
        <v>42</v>
      </c>
      <c r="E18" s="31" t="s">
        <v>42</v>
      </c>
      <c r="F18" s="41" t="s">
        <v>63</v>
      </c>
      <c r="G18" s="69">
        <v>2</v>
      </c>
      <c r="H18" s="32"/>
      <c r="I18" s="32"/>
      <c r="J18" s="32"/>
      <c r="K18" s="32"/>
      <c r="L18" s="22" t="s">
        <v>32</v>
      </c>
      <c r="M18" s="33">
        <v>17500</v>
      </c>
    </row>
    <row r="19" spans="2:13" s="29" customFormat="1" ht="33" customHeight="1">
      <c r="B19" s="27" t="s">
        <v>31</v>
      </c>
      <c r="C19" s="30">
        <v>12</v>
      </c>
      <c r="D19" s="31" t="s">
        <v>43</v>
      </c>
      <c r="E19" s="31" t="s">
        <v>43</v>
      </c>
      <c r="F19" s="41" t="s">
        <v>63</v>
      </c>
      <c r="G19" s="69">
        <v>8</v>
      </c>
      <c r="H19" s="32"/>
      <c r="I19" s="32"/>
      <c r="J19" s="32"/>
      <c r="K19" s="32"/>
      <c r="L19" s="22" t="s">
        <v>32</v>
      </c>
      <c r="M19" s="33">
        <v>22000</v>
      </c>
    </row>
    <row r="20" spans="2:13" s="29" customFormat="1" ht="33" customHeight="1">
      <c r="B20" s="27" t="s">
        <v>31</v>
      </c>
      <c r="C20" s="30">
        <v>13</v>
      </c>
      <c r="D20" s="31" t="s">
        <v>44</v>
      </c>
      <c r="E20" s="31" t="s">
        <v>44</v>
      </c>
      <c r="F20" s="41" t="s">
        <v>63</v>
      </c>
      <c r="G20" s="69">
        <v>8</v>
      </c>
      <c r="H20" s="32"/>
      <c r="I20" s="32"/>
      <c r="J20" s="32"/>
      <c r="K20" s="32"/>
      <c r="L20" s="22" t="s">
        <v>32</v>
      </c>
      <c r="M20" s="33">
        <v>3000</v>
      </c>
    </row>
    <row r="21" spans="2:13" s="29" customFormat="1" ht="33" customHeight="1">
      <c r="B21" s="27" t="s">
        <v>31</v>
      </c>
      <c r="C21" s="30">
        <v>14</v>
      </c>
      <c r="D21" s="34" t="s">
        <v>45</v>
      </c>
      <c r="E21" s="34" t="s">
        <v>45</v>
      </c>
      <c r="F21" s="41" t="s">
        <v>63</v>
      </c>
      <c r="G21" s="69">
        <v>8</v>
      </c>
      <c r="H21" s="32"/>
      <c r="I21" s="32"/>
      <c r="J21" s="32"/>
      <c r="K21" s="32"/>
      <c r="L21" s="22" t="s">
        <v>32</v>
      </c>
      <c r="M21" s="33">
        <v>3000</v>
      </c>
    </row>
    <row r="22" spans="2:13" s="29" customFormat="1" ht="33" customHeight="1">
      <c r="B22" s="27" t="s">
        <v>31</v>
      </c>
      <c r="C22" s="30">
        <v>15</v>
      </c>
      <c r="D22" s="31" t="s">
        <v>46</v>
      </c>
      <c r="E22" s="31" t="s">
        <v>46</v>
      </c>
      <c r="F22" s="41" t="s">
        <v>63</v>
      </c>
      <c r="G22" s="69">
        <v>2</v>
      </c>
      <c r="H22" s="32"/>
      <c r="I22" s="32"/>
      <c r="J22" s="32"/>
      <c r="K22" s="32"/>
      <c r="L22" s="22" t="s">
        <v>32</v>
      </c>
      <c r="M22" s="33">
        <v>12000</v>
      </c>
    </row>
    <row r="23" spans="2:13" s="29" customFormat="1" ht="33" customHeight="1">
      <c r="B23" s="27" t="s">
        <v>31</v>
      </c>
      <c r="C23" s="30">
        <v>16</v>
      </c>
      <c r="D23" s="31" t="s">
        <v>33</v>
      </c>
      <c r="E23" s="31" t="s">
        <v>33</v>
      </c>
      <c r="F23" s="41" t="s">
        <v>63</v>
      </c>
      <c r="G23" s="69">
        <v>10</v>
      </c>
      <c r="H23" s="32"/>
      <c r="I23" s="32"/>
      <c r="J23" s="32"/>
      <c r="K23" s="32"/>
      <c r="L23" s="22" t="s">
        <v>32</v>
      </c>
      <c r="M23" s="33">
        <v>58000</v>
      </c>
    </row>
    <row r="24" spans="2:13" s="29" customFormat="1" ht="33" customHeight="1">
      <c r="B24" s="27" t="s">
        <v>31</v>
      </c>
      <c r="C24" s="30">
        <v>17</v>
      </c>
      <c r="D24" s="31" t="s">
        <v>47</v>
      </c>
      <c r="E24" s="31" t="s">
        <v>47</v>
      </c>
      <c r="F24" s="41" t="s">
        <v>63</v>
      </c>
      <c r="G24" s="69">
        <v>13</v>
      </c>
      <c r="H24" s="32"/>
      <c r="I24" s="32"/>
      <c r="J24" s="32"/>
      <c r="K24" s="32"/>
      <c r="L24" s="22" t="s">
        <v>32</v>
      </c>
      <c r="M24" s="33">
        <v>65000</v>
      </c>
    </row>
    <row r="25" spans="2:13" s="29" customFormat="1" ht="33" customHeight="1">
      <c r="B25" s="27" t="s">
        <v>31</v>
      </c>
      <c r="C25" s="37">
        <v>18</v>
      </c>
      <c r="D25" s="28" t="s">
        <v>48</v>
      </c>
      <c r="E25" s="38" t="s">
        <v>48</v>
      </c>
      <c r="F25" s="41" t="s">
        <v>63</v>
      </c>
      <c r="G25" s="39">
        <v>1</v>
      </c>
      <c r="H25" s="32"/>
      <c r="I25" s="32"/>
      <c r="J25" s="32"/>
      <c r="K25" s="32"/>
      <c r="L25" s="22" t="s">
        <v>32</v>
      </c>
      <c r="M25" s="33">
        <v>140000</v>
      </c>
    </row>
    <row r="26" spans="2:13" s="29" customFormat="1" ht="33" customHeight="1">
      <c r="B26" s="27" t="s">
        <v>31</v>
      </c>
      <c r="C26" s="37">
        <v>19</v>
      </c>
      <c r="D26" s="36" t="s">
        <v>49</v>
      </c>
      <c r="E26" s="38" t="s">
        <v>49</v>
      </c>
      <c r="F26" s="41" t="s">
        <v>63</v>
      </c>
      <c r="G26" s="39">
        <v>5</v>
      </c>
      <c r="H26" s="32"/>
      <c r="I26" s="32"/>
      <c r="J26" s="32"/>
      <c r="K26" s="32"/>
      <c r="L26" s="22" t="s">
        <v>32</v>
      </c>
      <c r="M26" s="33">
        <v>45000</v>
      </c>
    </row>
    <row r="27" spans="2:13" s="29" customFormat="1" ht="33" customHeight="1">
      <c r="B27" s="27" t="s">
        <v>31</v>
      </c>
      <c r="C27" s="37">
        <v>20</v>
      </c>
      <c r="D27" s="38" t="s">
        <v>50</v>
      </c>
      <c r="E27" s="38" t="s">
        <v>50</v>
      </c>
      <c r="F27" s="41" t="s">
        <v>63</v>
      </c>
      <c r="G27" s="39">
        <v>5</v>
      </c>
      <c r="H27" s="32"/>
      <c r="I27" s="32"/>
      <c r="J27" s="32"/>
      <c r="K27" s="32"/>
      <c r="L27" s="22" t="s">
        <v>32</v>
      </c>
      <c r="M27" s="33">
        <v>50000</v>
      </c>
    </row>
    <row r="28" spans="2:13" s="29" customFormat="1" ht="33" customHeight="1">
      <c r="B28" s="27" t="s">
        <v>31</v>
      </c>
      <c r="C28" s="37">
        <v>21</v>
      </c>
      <c r="D28" s="38" t="s">
        <v>46</v>
      </c>
      <c r="E28" s="38" t="s">
        <v>46</v>
      </c>
      <c r="F28" s="41" t="s">
        <v>63</v>
      </c>
      <c r="G28" s="39">
        <v>4</v>
      </c>
      <c r="H28" s="32"/>
      <c r="I28" s="32"/>
      <c r="J28" s="32"/>
      <c r="K28" s="32"/>
      <c r="L28" s="22" t="s">
        <v>32</v>
      </c>
      <c r="M28" s="33">
        <v>14000</v>
      </c>
    </row>
    <row r="29" spans="2:13" s="29" customFormat="1" ht="33" customHeight="1">
      <c r="B29" s="27" t="s">
        <v>31</v>
      </c>
      <c r="C29" s="37">
        <v>22</v>
      </c>
      <c r="D29" s="38" t="s">
        <v>51</v>
      </c>
      <c r="E29" s="38" t="s">
        <v>51</v>
      </c>
      <c r="F29" s="41" t="s">
        <v>63</v>
      </c>
      <c r="G29" s="39">
        <v>4</v>
      </c>
      <c r="H29" s="32"/>
      <c r="I29" s="32"/>
      <c r="J29" s="32"/>
      <c r="K29" s="32"/>
      <c r="L29" s="22" t="s">
        <v>32</v>
      </c>
      <c r="M29" s="33">
        <v>34400</v>
      </c>
    </row>
    <row r="30" spans="2:13" s="29" customFormat="1" ht="33" customHeight="1">
      <c r="B30" s="27" t="s">
        <v>31</v>
      </c>
      <c r="C30" s="37">
        <v>23</v>
      </c>
      <c r="D30" s="38" t="s">
        <v>52</v>
      </c>
      <c r="E30" s="38" t="s">
        <v>52</v>
      </c>
      <c r="F30" s="41" t="s">
        <v>63</v>
      </c>
      <c r="G30" s="40">
        <v>4</v>
      </c>
      <c r="H30" s="32"/>
      <c r="I30" s="32"/>
      <c r="J30" s="32"/>
      <c r="K30" s="32"/>
      <c r="L30" s="22" t="s">
        <v>32</v>
      </c>
      <c r="M30" s="33">
        <v>16000</v>
      </c>
    </row>
    <row r="31" spans="2:13" s="29" customFormat="1" ht="33" customHeight="1">
      <c r="B31" s="27" t="s">
        <v>31</v>
      </c>
      <c r="C31" s="37">
        <v>24</v>
      </c>
      <c r="D31" s="38" t="s">
        <v>53</v>
      </c>
      <c r="E31" s="38" t="s">
        <v>53</v>
      </c>
      <c r="F31" s="41" t="s">
        <v>63</v>
      </c>
      <c r="G31" s="39">
        <v>4</v>
      </c>
      <c r="H31" s="32"/>
      <c r="I31" s="32"/>
      <c r="J31" s="32"/>
      <c r="K31" s="32"/>
      <c r="L31" s="22" t="s">
        <v>32</v>
      </c>
      <c r="M31" s="33">
        <v>18000</v>
      </c>
    </row>
    <row r="32" spans="2:13" s="29" customFormat="1" ht="33" customHeight="1">
      <c r="B32" s="27" t="s">
        <v>31</v>
      </c>
      <c r="C32" s="37">
        <v>25</v>
      </c>
      <c r="D32" s="38" t="s">
        <v>54</v>
      </c>
      <c r="E32" s="38" t="s">
        <v>54</v>
      </c>
      <c r="F32" s="41" t="s">
        <v>63</v>
      </c>
      <c r="G32" s="39">
        <v>2</v>
      </c>
      <c r="H32" s="32"/>
      <c r="I32" s="32"/>
      <c r="J32" s="32"/>
      <c r="K32" s="32"/>
      <c r="L32" s="22" t="s">
        <v>32</v>
      </c>
      <c r="M32" s="33">
        <v>10000</v>
      </c>
    </row>
    <row r="33" spans="2:13" s="29" customFormat="1" ht="33" customHeight="1">
      <c r="B33" s="27" t="s">
        <v>31</v>
      </c>
      <c r="C33" s="37">
        <v>26</v>
      </c>
      <c r="D33" s="38" t="s">
        <v>55</v>
      </c>
      <c r="E33" s="38" t="s">
        <v>55</v>
      </c>
      <c r="F33" s="41" t="s">
        <v>63</v>
      </c>
      <c r="G33" s="39">
        <v>2</v>
      </c>
      <c r="H33" s="32"/>
      <c r="I33" s="32"/>
      <c r="J33" s="32"/>
      <c r="K33" s="32"/>
      <c r="L33" s="22" t="s">
        <v>32</v>
      </c>
      <c r="M33" s="33">
        <v>4000</v>
      </c>
    </row>
    <row r="34" spans="2:13" s="29" customFormat="1" ht="33" customHeight="1">
      <c r="B34" s="27" t="s">
        <v>31</v>
      </c>
      <c r="C34" s="37">
        <v>27</v>
      </c>
      <c r="D34" s="38" t="s">
        <v>56</v>
      </c>
      <c r="E34" s="38" t="s">
        <v>56</v>
      </c>
      <c r="F34" s="41" t="s">
        <v>63</v>
      </c>
      <c r="G34" s="39">
        <v>50</v>
      </c>
      <c r="H34" s="32"/>
      <c r="I34" s="32"/>
      <c r="J34" s="32"/>
      <c r="K34" s="32"/>
      <c r="L34" s="22" t="s">
        <v>32</v>
      </c>
      <c r="M34" s="33">
        <v>310000</v>
      </c>
    </row>
    <row r="35" spans="2:13" s="29" customFormat="1" ht="33" customHeight="1">
      <c r="B35" s="27" t="s">
        <v>31</v>
      </c>
      <c r="C35" s="37">
        <v>28</v>
      </c>
      <c r="D35" s="38" t="s">
        <v>57</v>
      </c>
      <c r="E35" s="38" t="s">
        <v>57</v>
      </c>
      <c r="F35" s="41" t="s">
        <v>63</v>
      </c>
      <c r="G35" s="39">
        <v>1</v>
      </c>
      <c r="H35" s="32"/>
      <c r="I35" s="32"/>
      <c r="J35" s="32"/>
      <c r="K35" s="32"/>
      <c r="L35" s="22" t="s">
        <v>32</v>
      </c>
      <c r="M35" s="33">
        <v>120000</v>
      </c>
    </row>
    <row r="36" spans="2:13" s="29" customFormat="1" ht="33" customHeight="1">
      <c r="B36" s="27" t="s">
        <v>31</v>
      </c>
      <c r="C36" s="37">
        <v>29</v>
      </c>
      <c r="D36" s="38" t="s">
        <v>58</v>
      </c>
      <c r="E36" s="38" t="s">
        <v>58</v>
      </c>
      <c r="F36" s="41" t="s">
        <v>63</v>
      </c>
      <c r="G36" s="39">
        <v>5</v>
      </c>
      <c r="H36" s="32"/>
      <c r="I36" s="32"/>
      <c r="J36" s="32"/>
      <c r="K36" s="32"/>
      <c r="L36" s="22" t="s">
        <v>32</v>
      </c>
      <c r="M36" s="33">
        <v>50000</v>
      </c>
    </row>
    <row r="37" spans="2:13" s="29" customFormat="1" ht="33" customHeight="1">
      <c r="B37" s="27" t="s">
        <v>31</v>
      </c>
      <c r="C37" s="37">
        <v>30</v>
      </c>
      <c r="D37" s="38" t="s">
        <v>59</v>
      </c>
      <c r="E37" s="38" t="s">
        <v>59</v>
      </c>
      <c r="F37" s="41" t="s">
        <v>63</v>
      </c>
      <c r="G37" s="39">
        <v>3</v>
      </c>
      <c r="H37" s="32"/>
      <c r="I37" s="32"/>
      <c r="J37" s="32"/>
      <c r="K37" s="32"/>
      <c r="L37" s="22" t="s">
        <v>32</v>
      </c>
      <c r="M37" s="33">
        <v>10500</v>
      </c>
    </row>
    <row r="38" spans="2:13" s="29" customFormat="1" ht="33" customHeight="1">
      <c r="B38" s="27" t="s">
        <v>31</v>
      </c>
      <c r="C38" s="37">
        <v>31</v>
      </c>
      <c r="D38" s="38" t="s">
        <v>60</v>
      </c>
      <c r="E38" s="38" t="s">
        <v>60</v>
      </c>
      <c r="F38" s="41" t="s">
        <v>63</v>
      </c>
      <c r="G38" s="39">
        <v>1</v>
      </c>
      <c r="H38" s="32"/>
      <c r="I38" s="32"/>
      <c r="J38" s="32"/>
      <c r="K38" s="32"/>
      <c r="L38" s="22" t="s">
        <v>32</v>
      </c>
      <c r="M38" s="33">
        <v>5700</v>
      </c>
    </row>
    <row r="39" spans="2:13" s="29" customFormat="1" ht="33" customHeight="1">
      <c r="B39" s="27" t="s">
        <v>31</v>
      </c>
      <c r="C39" s="37">
        <v>32</v>
      </c>
      <c r="D39" s="38" t="s">
        <v>61</v>
      </c>
      <c r="E39" s="38" t="s">
        <v>61</v>
      </c>
      <c r="F39" s="41" t="s">
        <v>63</v>
      </c>
      <c r="G39" s="39">
        <v>3</v>
      </c>
      <c r="H39" s="32"/>
      <c r="I39" s="32"/>
      <c r="J39" s="32"/>
      <c r="K39" s="32"/>
      <c r="L39" s="22" t="s">
        <v>32</v>
      </c>
      <c r="M39" s="33">
        <v>15000</v>
      </c>
    </row>
    <row r="40" spans="2:13">
      <c r="F40" s="7"/>
      <c r="G40" s="70"/>
      <c r="H40" s="88" t="s">
        <v>22</v>
      </c>
      <c r="I40" s="88"/>
      <c r="J40" s="25">
        <f>SUM(J8:J8)</f>
        <v>0</v>
      </c>
      <c r="K40" s="25">
        <f>SUM(K8:K8)</f>
        <v>0</v>
      </c>
      <c r="M40" s="10">
        <f>SUM(M8:M39)</f>
        <v>1360259.88</v>
      </c>
    </row>
    <row r="41" spans="2:13" ht="15" customHeight="1">
      <c r="F41" s="7"/>
      <c r="G41" s="70"/>
    </row>
    <row r="42" spans="2:13">
      <c r="F42" s="87" t="s">
        <v>12</v>
      </c>
      <c r="G42" s="87"/>
      <c r="H42" s="87"/>
      <c r="I42" s="87"/>
      <c r="J42" s="87"/>
      <c r="K42" s="87"/>
      <c r="L42" s="87"/>
      <c r="M42" s="87"/>
    </row>
    <row r="43" spans="2:13">
      <c r="F43" s="23"/>
      <c r="G43" s="71"/>
      <c r="H43" s="23"/>
      <c r="I43" s="23"/>
      <c r="J43" s="23"/>
      <c r="K43" s="23"/>
      <c r="L43" s="23"/>
      <c r="M43" s="26"/>
    </row>
    <row r="44" spans="2:13">
      <c r="F44" s="87" t="s">
        <v>13</v>
      </c>
      <c r="G44" s="87"/>
      <c r="H44" s="87"/>
      <c r="I44" s="87"/>
      <c r="J44" s="87"/>
      <c r="K44" s="87"/>
      <c r="L44" s="87"/>
      <c r="M44" s="87"/>
    </row>
  </sheetData>
  <autoFilter ref="B6:M40" xr:uid="{00000000-0001-0000-0100-000000000000}"/>
  <mergeCells count="11">
    <mergeCell ref="F42:M42"/>
    <mergeCell ref="F44:M44"/>
    <mergeCell ref="H40:I40"/>
    <mergeCell ref="E5:I5"/>
    <mergeCell ref="C7:E7"/>
    <mergeCell ref="D1:L1"/>
    <mergeCell ref="D2:J2"/>
    <mergeCell ref="B3:D3"/>
    <mergeCell ref="E3:I3"/>
    <mergeCell ref="B4:D4"/>
    <mergeCell ref="E4:K4"/>
  </mergeCells>
  <phoneticPr fontId="12"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topLeftCell="A4" workbookViewId="0">
      <selection activeCell="J29" sqref="J29"/>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91" t="s">
        <v>22</v>
      </c>
      <c r="I12" s="91"/>
      <c r="J12" s="3" t="e">
        <f>SUM(#REF!)</f>
        <v>#REF!</v>
      </c>
      <c r="K12" s="3" t="e">
        <f>SUM(#REF!)</f>
        <v>#REF!</v>
      </c>
      <c r="L12" s="5"/>
    </row>
    <row r="13" spans="2:12" s="1" customFormat="1" ht="15.75">
      <c r="F13" s="2"/>
    </row>
    <row r="14" spans="2:12" s="1" customFormat="1" ht="15.75">
      <c r="F14" s="2"/>
    </row>
    <row r="15" spans="2:12" s="4" customFormat="1" ht="20.25">
      <c r="D15" s="4" t="s">
        <v>12</v>
      </c>
    </row>
    <row r="16" spans="2:12" s="4" customFormat="1" ht="20.25"/>
    <row r="17" spans="4:4" s="4" customFormat="1" ht="20.25">
      <c r="D17" s="4"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2023-08-09T08:19:43Z</cp:lastPrinted>
  <dcterms:created xsi:type="dcterms:W3CDTF">2017-08-17T12:48:14Z</dcterms:created>
  <dcterms:modified xsi:type="dcterms:W3CDTF">2026-02-24T08:05:51Z</dcterms:modified>
</cp:coreProperties>
</file>