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28695" windowHeight="1254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G197" i="1" l="1"/>
  <c r="G196" i="1"/>
  <c r="G195" i="1"/>
  <c r="G194" i="1"/>
  <c r="G193" i="1"/>
  <c r="G192" i="1"/>
  <c r="G191" i="1"/>
  <c r="G190" i="1"/>
  <c r="G189" i="1"/>
  <c r="G188" i="1"/>
  <c r="G185" i="1"/>
  <c r="G184" i="1"/>
  <c r="G181" i="1"/>
  <c r="G180" i="1"/>
  <c r="G177" i="1"/>
  <c r="G176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8" i="1"/>
  <c r="G127" i="1"/>
  <c r="G124" i="1"/>
  <c r="G123" i="1"/>
  <c r="G120" i="1"/>
  <c r="G119" i="1"/>
  <c r="G117" i="1"/>
  <c r="G116" i="1"/>
  <c r="G115" i="1"/>
  <c r="G114" i="1"/>
  <c r="G113" i="1"/>
  <c r="G112" i="1"/>
  <c r="G111" i="1"/>
  <c r="G110" i="1"/>
  <c r="G109" i="1"/>
  <c r="G108" i="1"/>
  <c r="G106" i="1"/>
  <c r="G105" i="1"/>
  <c r="G104" i="1"/>
  <c r="G102" i="1"/>
  <c r="G101" i="1"/>
  <c r="G98" i="1"/>
  <c r="G97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6" i="1"/>
  <c r="G75" i="1"/>
  <c r="G74" i="1"/>
  <c r="G73" i="1"/>
  <c r="G72" i="1"/>
  <c r="G71" i="1"/>
  <c r="G70" i="1"/>
  <c r="G69" i="1"/>
  <c r="G68" i="1"/>
  <c r="G65" i="1"/>
  <c r="G64" i="1"/>
  <c r="G63" i="1"/>
  <c r="G62" i="1"/>
  <c r="G61" i="1"/>
  <c r="G58" i="1"/>
  <c r="G57" i="1"/>
  <c r="G55" i="1"/>
  <c r="G53" i="1"/>
  <c r="G52" i="1"/>
  <c r="G51" i="1"/>
  <c r="G48" i="1"/>
  <c r="G47" i="1"/>
  <c r="G44" i="1"/>
  <c r="G42" i="1"/>
  <c r="G41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5" i="1"/>
  <c r="G14" i="1"/>
  <c r="G13" i="1"/>
  <c r="G12" i="1"/>
  <c r="G11" i="1"/>
  <c r="G9" i="1"/>
  <c r="G8" i="1"/>
  <c r="G6" i="1"/>
  <c r="G5" i="1"/>
  <c r="G121" i="1" l="1"/>
  <c r="G129" i="1"/>
  <c r="G182" i="1"/>
  <c r="G178" i="1"/>
  <c r="G186" i="1"/>
  <c r="G7" i="1"/>
  <c r="G103" i="1"/>
  <c r="G77" i="1"/>
  <c r="G125" i="1"/>
  <c r="G99" i="1"/>
  <c r="G66" i="1"/>
  <c r="G59" i="1"/>
  <c r="G49" i="1"/>
  <c r="G43" i="1"/>
  <c r="G54" i="1"/>
  <c r="G16" i="1"/>
  <c r="G39" i="1"/>
</calcChain>
</file>

<file path=xl/sharedStrings.xml><?xml version="1.0" encoding="utf-8"?>
<sst xmlns="http://schemas.openxmlformats.org/spreadsheetml/2006/main" count="418" uniqueCount="253">
  <si>
    <t>Unitatea de măsură a serviciului prestat</t>
  </si>
  <si>
    <t>1 analiză</t>
  </si>
  <si>
    <t>1 investigație</t>
  </si>
  <si>
    <t>1 investigaţie</t>
  </si>
  <si>
    <t>2086.22</t>
  </si>
  <si>
    <t>1 probă</t>
  </si>
  <si>
    <t>1841.14</t>
  </si>
  <si>
    <t>1841.22</t>
  </si>
  <si>
    <t>1748.3</t>
  </si>
  <si>
    <t>1748.4</t>
  </si>
  <si>
    <t>1833.4</t>
  </si>
  <si>
    <t>1833.5</t>
  </si>
  <si>
    <t>1833.8</t>
  </si>
  <si>
    <t>1841.35</t>
  </si>
  <si>
    <t>1841.37</t>
  </si>
  <si>
    <t>1841.43</t>
  </si>
  <si>
    <t>1841.44</t>
  </si>
  <si>
    <t>1841.45</t>
  </si>
  <si>
    <t>1841.46</t>
  </si>
  <si>
    <t>1841.47</t>
  </si>
  <si>
    <t>1841.48</t>
  </si>
  <si>
    <t>1841.49</t>
  </si>
  <si>
    <t>1841.50</t>
  </si>
  <si>
    <t>1841.51</t>
  </si>
  <si>
    <t>1841.53</t>
  </si>
  <si>
    <t>1841.54</t>
  </si>
  <si>
    <t>1841.55</t>
  </si>
  <si>
    <t>1841.56</t>
  </si>
  <si>
    <t>1841.58</t>
  </si>
  <si>
    <t>1841.59</t>
  </si>
  <si>
    <t>1841.60</t>
  </si>
  <si>
    <t>1841.67</t>
  </si>
  <si>
    <t>1841.71</t>
  </si>
  <si>
    <t>1841.72</t>
  </si>
  <si>
    <t>1841.80</t>
  </si>
  <si>
    <t>1841.81</t>
  </si>
  <si>
    <t>1841.82</t>
  </si>
  <si>
    <t>1841.83</t>
  </si>
  <si>
    <t>1841.84</t>
  </si>
  <si>
    <t>1841.85</t>
  </si>
  <si>
    <t>1841.86</t>
  </si>
  <si>
    <t>1841.87</t>
  </si>
  <si>
    <t>1841.88</t>
  </si>
  <si>
    <t>1841.89</t>
  </si>
  <si>
    <t>1841.90</t>
  </si>
  <si>
    <t>1841.91</t>
  </si>
  <si>
    <t>1841.92</t>
  </si>
  <si>
    <t>1841.94</t>
  </si>
  <si>
    <t>1841.95</t>
  </si>
  <si>
    <t>1841.96</t>
  </si>
  <si>
    <t>1896.1</t>
  </si>
  <si>
    <t>1896.2</t>
  </si>
  <si>
    <t>1896.3</t>
  </si>
  <si>
    <t>3878.1</t>
  </si>
  <si>
    <t>pentru fiecare marker separat</t>
  </si>
  <si>
    <t>3893.1</t>
  </si>
  <si>
    <t>3893.3</t>
  </si>
  <si>
    <t>3898.1</t>
  </si>
  <si>
    <t>1011.</t>
  </si>
  <si>
    <t>1013.</t>
  </si>
  <si>
    <t>1 examinare</t>
  </si>
  <si>
    <t>1029.2</t>
  </si>
  <si>
    <t>1029.3</t>
  </si>
  <si>
    <t>1029.4</t>
  </si>
  <si>
    <t>1050.25</t>
  </si>
  <si>
    <t>1050.70</t>
  </si>
  <si>
    <t>1050.71</t>
  </si>
  <si>
    <t>1050.37</t>
  </si>
  <si>
    <t>1841.34</t>
  </si>
  <si>
    <t>1862.7</t>
  </si>
  <si>
    <t>3883.1</t>
  </si>
  <si>
    <t>2087.2</t>
  </si>
  <si>
    <t>Lotul 1. Analiza generală a sângelui</t>
  </si>
  <si>
    <t>Lotul 1.1. Analiza generală a sângelui</t>
  </si>
  <si>
    <t>Lotul 1.2.  Numărătoarea trombocitelor</t>
  </si>
  <si>
    <t>Lotul 2. Analiza generală a urinei</t>
  </si>
  <si>
    <t>Lotul 3. Determinarea anticorpilor anti-Treponema pallidum IgM,IgG ELISA</t>
  </si>
  <si>
    <t>Lotul 4.1. Dozarea potasiului în serul sangvin</t>
  </si>
  <si>
    <t>Lotul 4.2. Dozarea sodiului în serul sangvin</t>
  </si>
  <si>
    <t>Lotul 4.3 Dozarea fierului în serul sangvin</t>
  </si>
  <si>
    <t>Lotul 4.4 Dozarea magneziului în serul sangvin</t>
  </si>
  <si>
    <t>Lotul 4.5 Dozarea calciului în serul sangvin</t>
  </si>
  <si>
    <t>Lotul 5.1. Dozarea fosfatazei alcaline în ser</t>
  </si>
  <si>
    <t>Lotul 5.2. Dozarea g-glutamintranspeptidazei (g-GTP) în ser</t>
  </si>
  <si>
    <t>Lotul 5.3. Dozarea alaninaminotransferazei (ALT) în ser</t>
  </si>
  <si>
    <t>Lotul 5.5. Dozarea a-amilazei în lichidele biologice (metoda cinetică)</t>
  </si>
  <si>
    <t>Lotul 5.4. Dozarea aspartataminotransferazei (AST) în ser</t>
  </si>
  <si>
    <t>Lotul 5.6. Dozarea amilazei pancreatice în serul sangvin (spec.)</t>
  </si>
  <si>
    <t>Lotul 5.7. Dozarea fosfatazei acide</t>
  </si>
  <si>
    <t>Lotul 5.8. Dozarea ureei</t>
  </si>
  <si>
    <t>Lotul 5.9. Dozarea creatininei în ser sau urină</t>
  </si>
  <si>
    <t>Lotul 5.10. Dozarea glucozei</t>
  </si>
  <si>
    <t>Lotul 5.11. Dozarea proteinei totale</t>
  </si>
  <si>
    <t>Lotul 5.12. Dozarea albuminei în ser</t>
  </si>
  <si>
    <t>Lotul 5.13. Proba cu timol</t>
  </si>
  <si>
    <t>Lotul 5.14. Dozarea colesterolului</t>
  </si>
  <si>
    <t>Lotul 5.15. Dozarea a-colesterolului (HDL-colesterol)</t>
  </si>
  <si>
    <t>Lotul 5.16. Dozarea b-colesterolului (LDL-colesterol)</t>
  </si>
  <si>
    <t>Lotul 5.17. Dozarea trigliceridelor</t>
  </si>
  <si>
    <t>Lotul 5.18. Dozarea bilirubinei totale</t>
  </si>
  <si>
    <t>Lotul 5.19. Dozarea bilirubinei directe în serul sangvin</t>
  </si>
  <si>
    <t>Lotul 5.20. Dozarea lactatdehidrogenazei (LDH) în ser</t>
  </si>
  <si>
    <t>Lotul 5.21. Dozarea acidului uric</t>
  </si>
  <si>
    <t>Lotul 6.1. Dozarea creatinfosfokinazei (CK) în ser</t>
  </si>
  <si>
    <t>Lotul 6.2. Dozarea izoenzimei MB-creatinfosfokinazei (CK-MB)</t>
  </si>
  <si>
    <t>Lotul 7. Dozarea hemoglobinei glicozilate</t>
  </si>
  <si>
    <t>Lotul 8. Hemostaza</t>
  </si>
  <si>
    <t>Lotul 8.1. Indexul protrombinic</t>
  </si>
  <si>
    <t>Lotul 8.2 Fibrinogenul</t>
  </si>
  <si>
    <t>Lotul 9.1. Determinarea antistreptolizinei-O</t>
  </si>
  <si>
    <t>Lotul 9.2. Determinarea factorului reumatic</t>
  </si>
  <si>
    <t>Lotul 9.3. Determinarea PCR</t>
  </si>
  <si>
    <t>Lotul 5. Dozarea biochimică a sîngelui</t>
  </si>
  <si>
    <t>Lotul 6. Dozarea creatinfosfokinazei (CK) și (CK-MB)</t>
  </si>
  <si>
    <t>Lotul 9. Probele reumatice</t>
  </si>
  <si>
    <t>Lotul 10. Determinarea grupului sangvin după sistemele ABO și Rhesus, proba antigenică în gel</t>
  </si>
  <si>
    <t>Lotul 11. Deteminarea parametrilor imunohematologice</t>
  </si>
  <si>
    <t>Lotul 11.1 Determinarea anticorpilor antieritrocitari incompleți (imuni), metoda în tub, cu panel eritrocitar din 3 celule test</t>
  </si>
  <si>
    <t>Lotul 11.2 Titrare la anticorpi antieritrocitari prin testul antiglobulinic indirect</t>
  </si>
  <si>
    <t xml:space="preserve">Lotul 12. Determinarea imunoglobulinei </t>
  </si>
  <si>
    <t>Lotul 12.1 Determinarea imunoglobulinei E totală, ELISA</t>
  </si>
  <si>
    <t>Lotul 12.2 Determinarea imunoglobulinei A, ELISA</t>
  </si>
  <si>
    <t>Lotul 12.3 Determinarea imunoglobulinei M, ELISA</t>
  </si>
  <si>
    <t>Lotul 12.4 Determinarea imunoglobulinei G, ELISA</t>
  </si>
  <si>
    <t>Lotul 12.5 Determinarea Allergen Specific Ig G</t>
  </si>
  <si>
    <t>Lotul 13. Determinarea marcherilor hepatici</t>
  </si>
  <si>
    <t>Lotul 13.1 Determinarea HBs Ag, ELISA</t>
  </si>
  <si>
    <t>Lotul 13.2 Determinarea anticorpilor anti-HBs Ag, ELISA</t>
  </si>
  <si>
    <t>Lotul 13.3 Determinarea anti-HBcor sumar, ELISA</t>
  </si>
  <si>
    <t>Lotul 13.4 Determinarea HBe Ag, ELISA</t>
  </si>
  <si>
    <t>Lotul 13.5 Determinarea anticorpilor anti-HBe Ag, ELISA</t>
  </si>
  <si>
    <t>Lotul 13.6 Determinarea anticorpilor anti-HDV sumar, ELISA</t>
  </si>
  <si>
    <t>Lotul 13.7 Determinarea anticorpilor anti-HDV IgM, ELISA</t>
  </si>
  <si>
    <t>Lotul 13.8 Determinarea anticorpilor anti-HCV, ELISA</t>
  </si>
  <si>
    <t>Lotul 13.9 Determinarea anticorpilor anti-HCV IgM, ELISA</t>
  </si>
  <si>
    <t>Lotul 14. Determinarea AFP</t>
  </si>
  <si>
    <t>Lotul 15. Determinarea PSA</t>
  </si>
  <si>
    <t>Lotul 16. Determinarea T3, ELISA</t>
  </si>
  <si>
    <t>Lotul 17. Determinarea T4, ELISA</t>
  </si>
  <si>
    <t>Lotul 18. Determinarea TSH, ELISA</t>
  </si>
  <si>
    <t>Lotul 19. Determinarea prolactinei, ELISA</t>
  </si>
  <si>
    <t>Lotul 20. Determinarea anti-TG, ELISA</t>
  </si>
  <si>
    <t>Lotul 21. Determinarea anti-TPO, ELISA</t>
  </si>
  <si>
    <t>Lotul 22. Determinarea cortizolului, ELISA</t>
  </si>
  <si>
    <t>Lotul 23. Determinarea testosteronului, ELISA</t>
  </si>
  <si>
    <t>Lotul 24. Determinarea LH, ELISA</t>
  </si>
  <si>
    <t>Lotul 25. Determinarea FSH, ELISA</t>
  </si>
  <si>
    <t>Lotul 26. Determinarea estradiolului, ELISA</t>
  </si>
  <si>
    <t>Lotul 27. Determinarea CEA, ELISA</t>
  </si>
  <si>
    <t>Lotul 28. Determinarea Calcitonina, ELISA</t>
  </si>
  <si>
    <t>Lotul 29. Determinarea Parathormonul, ELISA</t>
  </si>
  <si>
    <t>Lotul 30. Determinarea progesteronului, ELISA</t>
  </si>
  <si>
    <t xml:space="preserve">Lotul 31. Determinarea Lime </t>
  </si>
  <si>
    <t>Lotul 31.1. Determinarea Lime IgG prin metoda imunofluorescentă – ferment dependent</t>
  </si>
  <si>
    <t>Lotul 31.2. Determinarea Lime IgM prin metoda imunofluorescentă – ferment dependent</t>
  </si>
  <si>
    <t>Lotul 32. Determinarea  anti-Rubella prin metoda Elisa</t>
  </si>
  <si>
    <t>Lotul 32.1. Determinarea anticorpilor IgM anti-Rubella prin metoda Elisa</t>
  </si>
  <si>
    <t>Lotul 32.2. Determinarea anticorpilor IgG anti-Rubella prin metoda Elisa</t>
  </si>
  <si>
    <t>Lotul 33. Determinarea DHEA prin metoda ELISA</t>
  </si>
  <si>
    <t>Lotul 34. Determinarea Varicela Zoster în regim Real Time cu analizatorul Rotor gene -6000 Corbett</t>
  </si>
  <si>
    <t>Lotul 35. Determinarea Alla Top Allergy Screen</t>
  </si>
  <si>
    <t>Lotul 36. Determinarea IgE total</t>
  </si>
  <si>
    <t>Lotul 37. Determinarea CA 19-9</t>
  </si>
  <si>
    <t>Lotul 38. Determinarea CA 15-3</t>
  </si>
  <si>
    <t xml:space="preserve">Lotul 46. Determinarea CMV </t>
  </si>
  <si>
    <t>Lotul 46.1 Determinarea CMV Ig G</t>
  </si>
  <si>
    <t>Lotul 46.2 Determinarea CMV Ig M</t>
  </si>
  <si>
    <t>Lotul 47. Determinarea Toxoplazmei</t>
  </si>
  <si>
    <t>Lotul 47.1. Determinarea Toxo IgG</t>
  </si>
  <si>
    <t>Lotul 47.2. Determinarea Toxo IgM</t>
  </si>
  <si>
    <t xml:space="preserve">Lotul 48. Determinarea EBV-VCA </t>
  </si>
  <si>
    <t>Lotul 48.1.  Determinarea EBV-VCA IgG</t>
  </si>
  <si>
    <t>Lotul 48.2. Determinarea EBV-VCA IgM</t>
  </si>
  <si>
    <t>Lotul 39. Determinarea CA 125</t>
  </si>
  <si>
    <t>Lotul 40. Determinarea CEA</t>
  </si>
  <si>
    <t>Lotul 41. Determinarea Feritin</t>
  </si>
  <si>
    <t>Lotul 42. Determinarea AFP</t>
  </si>
  <si>
    <t>Lotul 43. Determinarea PSA</t>
  </si>
  <si>
    <t>Lotul 44. Determinarea PSA liber</t>
  </si>
  <si>
    <t>Lotul 45. Determinarea HCG</t>
  </si>
  <si>
    <t>Lotul 49. Determinarea Helicobacter Pylori IgG</t>
  </si>
  <si>
    <t>Lotul 50. Determinarea acidului folic</t>
  </si>
  <si>
    <t>Lotul 51. Determinarea vitaminei B12</t>
  </si>
  <si>
    <t>Lotul 52. Determinarea estriolului</t>
  </si>
  <si>
    <t>Lotul 53. Determinarea T3</t>
  </si>
  <si>
    <t>Lotul 54. Determinarea T3 liber</t>
  </si>
  <si>
    <t>Lotul 55. Determinarea T4</t>
  </si>
  <si>
    <t>Lotul 56. Determinarea T4 liber</t>
  </si>
  <si>
    <t>Lotul 57. Determinarea TSH</t>
  </si>
  <si>
    <t>Lotul 58. Determinarea LH</t>
  </si>
  <si>
    <t>Lotul 59. Determinarea FSH</t>
  </si>
  <si>
    <t>Lotul 60. Determinarea cortizolului</t>
  </si>
  <si>
    <t>Lotul 61. Determinarea testosteronului</t>
  </si>
  <si>
    <t>Lotul 62. Determinarea estradiolului</t>
  </si>
  <si>
    <t>Lotul 63. Determinarea progesteronului</t>
  </si>
  <si>
    <t>Lotul 64. Determinarea prolactinei</t>
  </si>
  <si>
    <t>Lotul 65. Determinarea anti-TG</t>
  </si>
  <si>
    <t>Lotul 66. Determinarea DHEA SO4</t>
  </si>
  <si>
    <t>Lotul 67. Determinarea anti-TPO</t>
  </si>
  <si>
    <t>Lotul 68. Determinarea ACTH</t>
  </si>
  <si>
    <t>Lotul 69. Determinarea hormonului creșterii</t>
  </si>
  <si>
    <t>Lotul 70. Determinarea Peptidului C prin metoda imunochimică (ECLIA)</t>
  </si>
  <si>
    <t>Lotul 71. Cercetarea bacteriologică a urinei/urocultura</t>
  </si>
  <si>
    <t>Lotul 72. Cercetarea bacteriologică a eliminărilor din ochi</t>
  </si>
  <si>
    <t>Lotul 73. Cercetarea bacteriologică a eliminărilor din urechi</t>
  </si>
  <si>
    <t>Lotul 74. Cercetarea bacteriologică a plăgilor</t>
  </si>
  <si>
    <t>Lotul 75. Cercetarea bacteriologică a eliminărilor organelor de reproducție</t>
  </si>
  <si>
    <t>Lotul 76. Investigații microbiologice la gonoree, tricomonoză și candidă</t>
  </si>
  <si>
    <t>Lotul 77. Investigarea bacteriologică a urinei</t>
  </si>
  <si>
    <t>Lotul 78. Investigarea bacteriologică a eliminărilor din căile respiratorii</t>
  </si>
  <si>
    <t>Lotul 79. Investigarea bacteriologică a sângelui la sterilitate</t>
  </si>
  <si>
    <t>Lotul 80. Investigarea bacteriologică a biosubstratului la gonoree</t>
  </si>
  <si>
    <t>Lotul 81. Investigarea bacteriologică a biosubstratului la trihomoniază</t>
  </si>
  <si>
    <t>Lotul 82. Investigarea bacteriologică a biosubstratului la Ureaplasma urealyticum</t>
  </si>
  <si>
    <t>Lotul 83. Cercetare bacteriologică  la candidomicoză</t>
  </si>
  <si>
    <t>Lotul 84. Cercetarea bacteriologică la dismicrobism intestinal</t>
  </si>
  <si>
    <t>Lotul 85. Aprecierea sensibilității microorganismelor la preparatele antimicrobiene (metoda difuziei) – 6 preparate</t>
  </si>
  <si>
    <t>Lotul 86. Examinarea la demodicoză a raclatului cutanat</t>
  </si>
  <si>
    <t>Lotul 87. Reacția imunoenzimatică în tusea convulsivă</t>
  </si>
  <si>
    <t>Lotul 88. Reacția imunoenzimatică în rujeolă (IgM)</t>
  </si>
  <si>
    <t>Lotul 89. Reacția imunoenzimatică în rubeolă (IgM, IgG)</t>
  </si>
  <si>
    <t>Lotul 90. Reacția imunoenzimatică în oreion (IgM, IgG)</t>
  </si>
  <si>
    <t>Lotul 91. Determinarea calitativă a anticorpilor (IgM, IgG) către Bordetella pertusis în ser sau plasmă prin RIE</t>
  </si>
  <si>
    <t>Lotul 92. Examinarea serului sangvin (ELISA) la infecțiile parazitare (echinococoză, toxocaroză, trichineloză, cisticercoză, toxoplasmoză, lamblioză, ascaridoză, strongyloidoză, schistosomoză, tenioză, fascioloză hepatică, opistorhoză etc.)</t>
  </si>
  <si>
    <t>Lotul 93. Determinarea anti-EBV-VCA</t>
  </si>
  <si>
    <t>Lotul 93.1. Determinarea anticorpilor IgM anti-EBV-VCA</t>
  </si>
  <si>
    <t>Lotul 93.2. Determinarea anticorpilor IgG anti-EBV- VCA</t>
  </si>
  <si>
    <t>Lotul 94. Determinarea anti-CMV</t>
  </si>
  <si>
    <t>Lotul 94.1. Determinarea anticorpilor IgM anti-CMV</t>
  </si>
  <si>
    <t>Lotul 94.1. Determinarea anticorpilor IgG anti-CMV</t>
  </si>
  <si>
    <t>Lotul 95. Determinarea anti-HSV tip 1/tip 2</t>
  </si>
  <si>
    <t>Lotul 95.1. Determinarea anticorpilor IgM anti-HSV tip 1/tip 2</t>
  </si>
  <si>
    <t>Lotul 95.2. Determinarea anticorpilor IgG anti-HSV tip 1/tip 2</t>
  </si>
  <si>
    <t>Lotul 96. Electroencefalografia computerizată cu teste funcționale (hiperventilație și stimulare optică)</t>
  </si>
  <si>
    <t>Lotul 97. Monitorizarea ambulatorie ECG (Holter) până la 24 ore</t>
  </si>
  <si>
    <t>Lotul 98. Monitorizarea tensiunii arteriale până la 24 ore</t>
  </si>
  <si>
    <t>Lotul 99. Examen ecografic în trimestrul III de sarcina</t>
  </si>
  <si>
    <t>Lotul 100. Examen ecografic în trimestrul III de sarcina, sarcină multiplă</t>
  </si>
  <si>
    <t>Lotul 101. Evaluarea viabilității și evoluției sarcinii</t>
  </si>
  <si>
    <t>Lotul 102. Examenul ecografic ginecologic transvaginal (2D)</t>
  </si>
  <si>
    <t>Lotul 103. Examenul ecografic a prostatei ( transrectal) (2D)</t>
  </si>
  <si>
    <t>Lotul 104. Osteodensitometrie computerizată</t>
  </si>
  <si>
    <t>Lotul 105. Osteodensitometrie cu ultrasunet</t>
  </si>
  <si>
    <t>Lotul 4. Ionograma</t>
  </si>
  <si>
    <t>Nr. Lot</t>
  </si>
  <si>
    <t>Denumirea serviciului prestat</t>
  </si>
  <si>
    <t>Codul serviciului prestat</t>
  </si>
  <si>
    <t>Cantitatea</t>
  </si>
  <si>
    <t>Valoarea serviciilor prestate (lei)</t>
  </si>
  <si>
    <t>Preț estimativ</t>
  </si>
  <si>
    <t>Toal lot</t>
  </si>
  <si>
    <t>DIAGNOSTIC FUNCȚIONAL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</si>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</sst>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13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7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sz val="11"/>
      <color theme="7" tint="-0.249977111117893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sz val="11"/>
      <color theme="3" tint="0.3999755851924192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7"/>
      <name val="Times New Roman"/>
      <family val="1"/>
      <charset val="204"/>
    </font>
    <font>
      <sz val="11"/>
      <name val="Times New Roman"/>
      <family val="1"/>
    </font>
    <font>
      <sz val="7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left" vertical="center" wrapText="1"/>
      <protection hidden="1"/>
    </xf>
    <xf numFmtId="4" fontId="2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8" fillId="2" borderId="1" xfId="1" applyFont="1" applyFill="1" applyBorder="1" applyAlignment="1" applyProtection="1">
      <alignment horizontal="center" vertical="center" wrapText="1"/>
      <protection hidden="1"/>
    </xf>
    <xf numFmtId="0" fontId="0" fillId="2" borderId="0" xfId="0" applyFill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5" fillId="2" borderId="1" xfId="1" applyFont="1" applyFill="1" applyBorder="1" applyAlignment="1" applyProtection="1">
      <alignment horizontal="center" vertical="center" wrapText="1"/>
      <protection hidden="1"/>
    </xf>
    <xf numFmtId="0" fontId="4" fillId="2" borderId="1" xfId="1" applyFont="1" applyFill="1" applyBorder="1" applyAlignment="1" applyProtection="1">
      <alignment horizontal="center" vertical="center" wrapText="1"/>
      <protection hidden="1"/>
    </xf>
    <xf numFmtId="0" fontId="4" fillId="2" borderId="1" xfId="1" applyFont="1" applyFill="1" applyBorder="1" applyAlignment="1" applyProtection="1">
      <alignment horizontal="left" vertical="center" wrapText="1"/>
      <protection hidden="1"/>
    </xf>
    <xf numFmtId="0" fontId="3" fillId="2" borderId="1" xfId="1" applyFont="1" applyFill="1" applyBorder="1" applyAlignment="1" applyProtection="1">
      <alignment horizontal="center" vertical="center" wrapText="1"/>
      <protection hidden="1"/>
    </xf>
    <xf numFmtId="0" fontId="7" fillId="2" borderId="1" xfId="1" applyFont="1" applyFill="1" applyBorder="1" applyAlignment="1" applyProtection="1">
      <alignment vertical="center" wrapText="1"/>
      <protection hidden="1"/>
    </xf>
    <xf numFmtId="0" fontId="6" fillId="2" borderId="1" xfId="1" applyFont="1" applyFill="1" applyBorder="1" applyAlignment="1" applyProtection="1">
      <alignment horizontal="center" vertical="center" wrapText="1"/>
      <protection hidden="1"/>
    </xf>
    <xf numFmtId="3" fontId="2" fillId="2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7" fillId="2" borderId="1" xfId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/>
    <xf numFmtId="0" fontId="5" fillId="2" borderId="0" xfId="1" applyFont="1" applyFill="1" applyBorder="1" applyAlignment="1" applyProtection="1">
      <alignment horizontal="center" vertical="center" wrapText="1"/>
      <protection hidden="1"/>
    </xf>
    <xf numFmtId="0" fontId="8" fillId="2" borderId="0" xfId="1" applyFont="1" applyFill="1" applyBorder="1" applyAlignment="1" applyProtection="1">
      <alignment horizontal="center" vertical="center" wrapText="1"/>
      <protection hidden="1"/>
    </xf>
    <xf numFmtId="0" fontId="6" fillId="2" borderId="0" xfId="1" applyFont="1" applyFill="1" applyBorder="1" applyAlignment="1" applyProtection="1">
      <alignment horizontal="center" vertical="center" wrapText="1"/>
      <protection hidden="1"/>
    </xf>
    <xf numFmtId="0" fontId="18" fillId="2" borderId="0" xfId="0" applyFont="1" applyFill="1" applyBorder="1"/>
    <xf numFmtId="0" fontId="18" fillId="2" borderId="1" xfId="0" applyFont="1" applyFill="1" applyBorder="1" applyAlignment="1">
      <alignment horizontal="distributed"/>
    </xf>
    <xf numFmtId="0" fontId="18" fillId="2" borderId="1" xfId="0" applyFont="1" applyFill="1" applyBorder="1"/>
    <xf numFmtId="0" fontId="2" fillId="2" borderId="1" xfId="1" applyFont="1" applyFill="1" applyBorder="1" applyAlignment="1" applyProtection="1">
      <alignment horizontal="center" vertical="top" wrapText="1"/>
      <protection hidden="1"/>
    </xf>
    <xf numFmtId="0" fontId="2" fillId="2" borderId="1" xfId="1" applyFont="1" applyFill="1" applyBorder="1" applyAlignment="1" applyProtection="1">
      <alignment horizontal="left" vertical="top" wrapText="1"/>
      <protection hidden="1"/>
    </xf>
    <xf numFmtId="0" fontId="8" fillId="2" borderId="1" xfId="1" applyFont="1" applyFill="1" applyBorder="1" applyAlignment="1" applyProtection="1">
      <alignment horizontal="center" vertical="top" wrapText="1"/>
      <protection hidden="1"/>
    </xf>
    <xf numFmtId="4" fontId="2" fillId="2" borderId="1" xfId="1" applyNumberFormat="1" applyFont="1" applyFill="1" applyBorder="1" applyAlignment="1" applyProtection="1">
      <alignment horizontal="center" vertical="top" wrapText="1"/>
      <protection hidden="1"/>
    </xf>
    <xf numFmtId="3" fontId="2" fillId="2" borderId="1" xfId="1" applyNumberFormat="1" applyFont="1" applyFill="1" applyBorder="1" applyAlignment="1" applyProtection="1">
      <alignment horizontal="center" vertical="top" wrapText="1"/>
      <protection locked="0" hidden="1"/>
    </xf>
    <xf numFmtId="0" fontId="17" fillId="2" borderId="1" xfId="0" applyFont="1" applyFill="1" applyBorder="1"/>
    <xf numFmtId="0" fontId="4" fillId="2" borderId="1" xfId="1" applyFont="1" applyFill="1" applyBorder="1" applyAlignment="1" applyProtection="1">
      <alignment horizontal="center" vertical="top" wrapText="1"/>
      <protection hidden="1"/>
    </xf>
    <xf numFmtId="0" fontId="4" fillId="2" borderId="1" xfId="1" applyFont="1" applyFill="1" applyBorder="1" applyAlignment="1" applyProtection="1">
      <alignment horizontal="left" vertical="top" wrapText="1"/>
      <protection hidden="1"/>
    </xf>
    <xf numFmtId="0" fontId="7" fillId="2" borderId="1" xfId="1" applyFont="1" applyFill="1" applyBorder="1" applyAlignment="1" applyProtection="1">
      <alignment horizontal="left" vertical="top" wrapText="1"/>
      <protection hidden="1"/>
    </xf>
    <xf numFmtId="0" fontId="3" fillId="2" borderId="1" xfId="1" applyFont="1" applyFill="1" applyBorder="1" applyAlignment="1" applyProtection="1">
      <alignment horizontal="left" vertical="center" wrapText="1"/>
      <protection hidden="1"/>
    </xf>
    <xf numFmtId="4" fontId="7" fillId="2" borderId="1" xfId="1" applyNumberFormat="1" applyFont="1" applyFill="1" applyBorder="1" applyAlignment="1" applyProtection="1">
      <alignment horizontal="center" vertical="center" wrapText="1"/>
      <protection hidden="1"/>
    </xf>
    <xf numFmtId="3" fontId="7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19" fillId="2" borderId="1" xfId="1" applyFont="1" applyFill="1" applyBorder="1" applyAlignment="1" applyProtection="1">
      <alignment horizontal="center" vertical="center" wrapText="1"/>
      <protection hidden="1"/>
    </xf>
    <xf numFmtId="4" fontId="3" fillId="2" borderId="1" xfId="1" applyNumberFormat="1" applyFont="1" applyFill="1" applyBorder="1" applyAlignment="1" applyProtection="1">
      <alignment horizontal="center" vertical="center" wrapText="1"/>
      <protection hidden="1"/>
    </xf>
    <xf numFmtId="3" fontId="3" fillId="2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left" vertical="center" wrapText="1"/>
      <protection hidden="1"/>
    </xf>
    <xf numFmtId="4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3" fontId="20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1" fillId="2" borderId="1" xfId="0" applyFont="1" applyFill="1" applyBorder="1"/>
    <xf numFmtId="0" fontId="21" fillId="2" borderId="0" xfId="0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8"/>
  <sheetViews>
    <sheetView tabSelected="1" topLeftCell="A178" zoomScale="120" zoomScaleNormal="120" workbookViewId="0">
      <selection activeCell="G198" sqref="G198"/>
    </sheetView>
  </sheetViews>
  <sheetFormatPr defaultRowHeight="15"/>
  <cols>
    <col min="1" max="1" width="6.5703125" style="28" customWidth="1"/>
    <col min="2" max="2" width="41.7109375" style="28" customWidth="1"/>
    <col min="3" max="3" width="9.140625" style="28"/>
    <col min="4" max="4" width="9.140625" style="52"/>
    <col min="5" max="5" width="9.140625" style="28"/>
    <col min="6" max="6" width="10.140625" style="28" customWidth="1"/>
    <col min="7" max="7" width="9.140625" style="28"/>
  </cols>
  <sheetData>
    <row r="1" spans="1:7">
      <c r="A1" s="25"/>
      <c r="B1" s="25"/>
      <c r="C1" s="25"/>
      <c r="D1" s="26"/>
      <c r="E1" s="27"/>
      <c r="F1" s="27"/>
    </row>
    <row r="2" spans="1:7" ht="63" customHeight="1">
      <c r="A2" s="14" t="s">
        <v>244</v>
      </c>
      <c r="B2" s="14" t="s">
        <v>245</v>
      </c>
      <c r="C2" s="14" t="s">
        <v>246</v>
      </c>
      <c r="D2" s="4" t="s">
        <v>0</v>
      </c>
      <c r="E2" s="19" t="s">
        <v>249</v>
      </c>
      <c r="F2" s="19" t="s">
        <v>247</v>
      </c>
      <c r="G2" s="29" t="s">
        <v>248</v>
      </c>
    </row>
    <row r="3" spans="1:7" s="24" customFormat="1">
      <c r="A3" s="19">
        <v>1</v>
      </c>
      <c r="B3" s="19">
        <v>2</v>
      </c>
      <c r="C3" s="19">
        <v>3</v>
      </c>
      <c r="D3" s="4">
        <v>4</v>
      </c>
      <c r="E3" s="19">
        <v>5</v>
      </c>
      <c r="F3" s="19">
        <v>6</v>
      </c>
      <c r="G3" s="30">
        <v>7</v>
      </c>
    </row>
    <row r="4" spans="1:7" s="5" customFormat="1" ht="15.75" customHeight="1">
      <c r="A4" s="15"/>
      <c r="B4" s="16" t="s">
        <v>72</v>
      </c>
      <c r="C4" s="15"/>
      <c r="D4" s="15"/>
      <c r="E4" s="15"/>
      <c r="F4" s="15"/>
      <c r="G4" s="30"/>
    </row>
    <row r="5" spans="1:7">
      <c r="A5" s="31">
        <v>1</v>
      </c>
      <c r="B5" s="32" t="s">
        <v>73</v>
      </c>
      <c r="C5" s="31">
        <v>1518</v>
      </c>
      <c r="D5" s="33" t="s">
        <v>1</v>
      </c>
      <c r="E5" s="34">
        <v>75</v>
      </c>
      <c r="F5" s="35">
        <v>300</v>
      </c>
      <c r="G5" s="30">
        <f>+E5*F5</f>
        <v>22500</v>
      </c>
    </row>
    <row r="6" spans="1:7">
      <c r="A6" s="31">
        <v>1</v>
      </c>
      <c r="B6" s="32" t="s">
        <v>74</v>
      </c>
      <c r="C6" s="31">
        <v>1531</v>
      </c>
      <c r="D6" s="33" t="s">
        <v>1</v>
      </c>
      <c r="E6" s="34">
        <v>54</v>
      </c>
      <c r="F6" s="35">
        <v>200</v>
      </c>
      <c r="G6" s="30">
        <f t="shared" ref="G6:G74" si="0">+E6*F6</f>
        <v>10800</v>
      </c>
    </row>
    <row r="7" spans="1:7">
      <c r="A7" s="31"/>
      <c r="B7" s="32" t="s">
        <v>250</v>
      </c>
      <c r="C7" s="31"/>
      <c r="D7" s="33"/>
      <c r="E7" s="34"/>
      <c r="F7" s="35"/>
      <c r="G7" s="36">
        <f>SUM(G5:G6)</f>
        <v>33300</v>
      </c>
    </row>
    <row r="8" spans="1:7">
      <c r="A8" s="31">
        <v>2</v>
      </c>
      <c r="B8" s="32" t="s">
        <v>75</v>
      </c>
      <c r="C8" s="31">
        <v>1535</v>
      </c>
      <c r="D8" s="33" t="s">
        <v>1</v>
      </c>
      <c r="E8" s="34">
        <v>54</v>
      </c>
      <c r="F8" s="35">
        <v>150</v>
      </c>
      <c r="G8" s="30">
        <f t="shared" si="0"/>
        <v>8100</v>
      </c>
    </row>
    <row r="9" spans="1:7" ht="25.5">
      <c r="A9" s="31">
        <v>3</v>
      </c>
      <c r="B9" s="32" t="s">
        <v>76</v>
      </c>
      <c r="C9" s="31">
        <v>1739</v>
      </c>
      <c r="D9" s="33" t="s">
        <v>1</v>
      </c>
      <c r="E9" s="34">
        <v>60</v>
      </c>
      <c r="F9" s="35">
        <v>20</v>
      </c>
      <c r="G9" s="30">
        <f t="shared" si="0"/>
        <v>1200</v>
      </c>
    </row>
    <row r="10" spans="1:7" ht="19.5" customHeight="1">
      <c r="A10" s="37"/>
      <c r="B10" s="38" t="s">
        <v>243</v>
      </c>
      <c r="C10" s="37"/>
      <c r="D10" s="33"/>
      <c r="E10" s="37"/>
      <c r="F10" s="37"/>
      <c r="G10" s="30"/>
    </row>
    <row r="11" spans="1:7">
      <c r="A11" s="31">
        <v>4</v>
      </c>
      <c r="B11" s="32" t="s">
        <v>77</v>
      </c>
      <c r="C11" s="31">
        <v>1586</v>
      </c>
      <c r="D11" s="33" t="s">
        <v>1</v>
      </c>
      <c r="E11" s="34">
        <v>31</v>
      </c>
      <c r="F11" s="35">
        <v>50</v>
      </c>
      <c r="G11" s="30">
        <f t="shared" si="0"/>
        <v>1550</v>
      </c>
    </row>
    <row r="12" spans="1:7">
      <c r="A12" s="31">
        <v>4</v>
      </c>
      <c r="B12" s="32" t="s">
        <v>78</v>
      </c>
      <c r="C12" s="31">
        <v>1587</v>
      </c>
      <c r="D12" s="33" t="s">
        <v>1</v>
      </c>
      <c r="E12" s="34">
        <v>31</v>
      </c>
      <c r="F12" s="35">
        <v>50</v>
      </c>
      <c r="G12" s="30">
        <f t="shared" si="0"/>
        <v>1550</v>
      </c>
    </row>
    <row r="13" spans="1:7">
      <c r="A13" s="31">
        <v>4</v>
      </c>
      <c r="B13" s="32" t="s">
        <v>79</v>
      </c>
      <c r="C13" s="31">
        <v>1591</v>
      </c>
      <c r="D13" s="33" t="s">
        <v>1</v>
      </c>
      <c r="E13" s="34">
        <v>35</v>
      </c>
      <c r="F13" s="35">
        <v>100</v>
      </c>
      <c r="G13" s="30">
        <f t="shared" si="0"/>
        <v>3500</v>
      </c>
    </row>
    <row r="14" spans="1:7">
      <c r="A14" s="31">
        <v>4</v>
      </c>
      <c r="B14" s="32" t="s">
        <v>80</v>
      </c>
      <c r="C14" s="31">
        <v>1584</v>
      </c>
      <c r="D14" s="33" t="s">
        <v>1</v>
      </c>
      <c r="E14" s="34">
        <v>31</v>
      </c>
      <c r="F14" s="35">
        <v>100</v>
      </c>
      <c r="G14" s="30">
        <f t="shared" si="0"/>
        <v>3100</v>
      </c>
    </row>
    <row r="15" spans="1:7">
      <c r="A15" s="31">
        <v>4</v>
      </c>
      <c r="B15" s="32" t="s">
        <v>81</v>
      </c>
      <c r="C15" s="31">
        <v>1585</v>
      </c>
      <c r="D15" s="33" t="s">
        <v>1</v>
      </c>
      <c r="E15" s="34">
        <v>29</v>
      </c>
      <c r="F15" s="35">
        <v>250</v>
      </c>
      <c r="G15" s="30">
        <f t="shared" si="0"/>
        <v>7250</v>
      </c>
    </row>
    <row r="16" spans="1:7">
      <c r="A16" s="31"/>
      <c r="B16" s="32" t="s">
        <v>250</v>
      </c>
      <c r="C16" s="31"/>
      <c r="D16" s="33"/>
      <c r="E16" s="34"/>
      <c r="F16" s="35"/>
      <c r="G16" s="36">
        <f>SUM(G11:G15)</f>
        <v>16950</v>
      </c>
    </row>
    <row r="17" spans="1:7">
      <c r="A17" s="31"/>
      <c r="B17" s="39" t="s">
        <v>112</v>
      </c>
      <c r="C17" s="31"/>
      <c r="D17" s="33"/>
      <c r="E17" s="34"/>
      <c r="F17" s="35"/>
      <c r="G17" s="36"/>
    </row>
    <row r="18" spans="1:7">
      <c r="A18" s="31">
        <v>5</v>
      </c>
      <c r="B18" s="32" t="s">
        <v>82</v>
      </c>
      <c r="C18" s="31">
        <v>1594</v>
      </c>
      <c r="D18" s="33" t="s">
        <v>1</v>
      </c>
      <c r="E18" s="34">
        <v>29</v>
      </c>
      <c r="F18" s="35">
        <v>20</v>
      </c>
      <c r="G18" s="30">
        <f t="shared" si="0"/>
        <v>580</v>
      </c>
    </row>
    <row r="19" spans="1:7" ht="25.5">
      <c r="A19" s="31">
        <v>5</v>
      </c>
      <c r="B19" s="32" t="s">
        <v>83</v>
      </c>
      <c r="C19" s="31">
        <v>1598</v>
      </c>
      <c r="D19" s="33" t="s">
        <v>1</v>
      </c>
      <c r="E19" s="34">
        <v>29</v>
      </c>
      <c r="F19" s="35">
        <v>20</v>
      </c>
      <c r="G19" s="30">
        <f t="shared" si="0"/>
        <v>580</v>
      </c>
    </row>
    <row r="20" spans="1:7" ht="25.5">
      <c r="A20" s="31">
        <v>5</v>
      </c>
      <c r="B20" s="32" t="s">
        <v>84</v>
      </c>
      <c r="C20" s="31">
        <v>1600</v>
      </c>
      <c r="D20" s="33" t="s">
        <v>1</v>
      </c>
      <c r="E20" s="34">
        <v>29</v>
      </c>
      <c r="F20" s="35">
        <v>500</v>
      </c>
      <c r="G20" s="30">
        <f t="shared" si="0"/>
        <v>14500</v>
      </c>
    </row>
    <row r="21" spans="1:7" ht="25.5">
      <c r="A21" s="31">
        <v>5</v>
      </c>
      <c r="B21" s="32" t="s">
        <v>86</v>
      </c>
      <c r="C21" s="31">
        <v>1601</v>
      </c>
      <c r="D21" s="33" t="s">
        <v>1</v>
      </c>
      <c r="E21" s="34">
        <v>29</v>
      </c>
      <c r="F21" s="35">
        <v>500</v>
      </c>
      <c r="G21" s="30">
        <f t="shared" si="0"/>
        <v>14500</v>
      </c>
    </row>
    <row r="22" spans="1:7" ht="25.5">
      <c r="A22" s="31">
        <v>5</v>
      </c>
      <c r="B22" s="32" t="s">
        <v>85</v>
      </c>
      <c r="C22" s="31">
        <v>1602</v>
      </c>
      <c r="D22" s="33" t="s">
        <v>1</v>
      </c>
      <c r="E22" s="34">
        <v>34</v>
      </c>
      <c r="F22" s="35">
        <v>50</v>
      </c>
      <c r="G22" s="30">
        <f t="shared" si="0"/>
        <v>1700</v>
      </c>
    </row>
    <row r="23" spans="1:7" ht="25.5">
      <c r="A23" s="31">
        <v>5</v>
      </c>
      <c r="B23" s="32" t="s">
        <v>87</v>
      </c>
      <c r="C23" s="31">
        <v>1603</v>
      </c>
      <c r="D23" s="33" t="s">
        <v>1</v>
      </c>
      <c r="E23" s="34">
        <v>50</v>
      </c>
      <c r="F23" s="35">
        <v>20</v>
      </c>
      <c r="G23" s="30">
        <f t="shared" si="0"/>
        <v>1000</v>
      </c>
    </row>
    <row r="24" spans="1:7">
      <c r="A24" s="31">
        <v>5</v>
      </c>
      <c r="B24" s="32" t="s">
        <v>88</v>
      </c>
      <c r="C24" s="31">
        <v>1608</v>
      </c>
      <c r="D24" s="33" t="s">
        <v>1</v>
      </c>
      <c r="E24" s="34">
        <v>38</v>
      </c>
      <c r="F24" s="35">
        <v>20</v>
      </c>
      <c r="G24" s="30">
        <f t="shared" si="0"/>
        <v>760</v>
      </c>
    </row>
    <row r="25" spans="1:7">
      <c r="A25" s="31">
        <v>5</v>
      </c>
      <c r="B25" s="32" t="s">
        <v>89</v>
      </c>
      <c r="C25" s="31">
        <v>1609</v>
      </c>
      <c r="D25" s="33" t="s">
        <v>1</v>
      </c>
      <c r="E25" s="34">
        <v>29</v>
      </c>
      <c r="F25" s="35">
        <v>250</v>
      </c>
      <c r="G25" s="30">
        <f t="shared" si="0"/>
        <v>7250</v>
      </c>
    </row>
    <row r="26" spans="1:7">
      <c r="A26" s="31">
        <v>5</v>
      </c>
      <c r="B26" s="32" t="s">
        <v>90</v>
      </c>
      <c r="C26" s="31">
        <v>1610</v>
      </c>
      <c r="D26" s="33" t="s">
        <v>1</v>
      </c>
      <c r="E26" s="34">
        <v>28</v>
      </c>
      <c r="F26" s="35">
        <v>250</v>
      </c>
      <c r="G26" s="30">
        <f t="shared" si="0"/>
        <v>7000</v>
      </c>
    </row>
    <row r="27" spans="1:7">
      <c r="A27" s="31">
        <v>5</v>
      </c>
      <c r="B27" s="32" t="s">
        <v>91</v>
      </c>
      <c r="C27" s="31">
        <v>1612</v>
      </c>
      <c r="D27" s="33" t="s">
        <v>1</v>
      </c>
      <c r="E27" s="34">
        <v>28</v>
      </c>
      <c r="F27" s="35">
        <v>150</v>
      </c>
      <c r="G27" s="30">
        <f t="shared" si="0"/>
        <v>4200</v>
      </c>
    </row>
    <row r="28" spans="1:7">
      <c r="A28" s="31">
        <v>5</v>
      </c>
      <c r="B28" s="32" t="s">
        <v>92</v>
      </c>
      <c r="C28" s="31">
        <v>1618</v>
      </c>
      <c r="D28" s="33" t="s">
        <v>1</v>
      </c>
      <c r="E28" s="34">
        <v>31</v>
      </c>
      <c r="F28" s="35">
        <v>50</v>
      </c>
      <c r="G28" s="30">
        <f t="shared" si="0"/>
        <v>1550</v>
      </c>
    </row>
    <row r="29" spans="1:7">
      <c r="A29" s="31">
        <v>5</v>
      </c>
      <c r="B29" s="32" t="s">
        <v>93</v>
      </c>
      <c r="C29" s="31">
        <v>1619</v>
      </c>
      <c r="D29" s="33" t="s">
        <v>1</v>
      </c>
      <c r="E29" s="34">
        <v>29</v>
      </c>
      <c r="F29" s="35">
        <v>50</v>
      </c>
      <c r="G29" s="30">
        <f t="shared" si="0"/>
        <v>1450</v>
      </c>
    </row>
    <row r="30" spans="1:7">
      <c r="A30" s="31">
        <v>5</v>
      </c>
      <c r="B30" s="32" t="s">
        <v>94</v>
      </c>
      <c r="C30" s="31">
        <v>1621</v>
      </c>
      <c r="D30" s="33" t="s">
        <v>1</v>
      </c>
      <c r="E30" s="34">
        <v>11</v>
      </c>
      <c r="F30" s="35">
        <v>30</v>
      </c>
      <c r="G30" s="30">
        <f t="shared" si="0"/>
        <v>330</v>
      </c>
    </row>
    <row r="31" spans="1:7">
      <c r="A31" s="31">
        <v>5</v>
      </c>
      <c r="B31" s="32" t="s">
        <v>95</v>
      </c>
      <c r="C31" s="31">
        <v>1623</v>
      </c>
      <c r="D31" s="33" t="s">
        <v>1</v>
      </c>
      <c r="E31" s="34">
        <v>29</v>
      </c>
      <c r="F31" s="35">
        <v>70</v>
      </c>
      <c r="G31" s="30">
        <f t="shared" si="0"/>
        <v>2030</v>
      </c>
    </row>
    <row r="32" spans="1:7">
      <c r="A32" s="31">
        <v>5</v>
      </c>
      <c r="B32" s="32" t="s">
        <v>96</v>
      </c>
      <c r="C32" s="31">
        <v>1624</v>
      </c>
      <c r="D32" s="33" t="s">
        <v>1</v>
      </c>
      <c r="E32" s="34">
        <v>60</v>
      </c>
      <c r="F32" s="35">
        <v>50</v>
      </c>
      <c r="G32" s="30">
        <f t="shared" si="0"/>
        <v>3000</v>
      </c>
    </row>
    <row r="33" spans="1:7">
      <c r="A33" s="31">
        <v>5</v>
      </c>
      <c r="B33" s="32" t="s">
        <v>97</v>
      </c>
      <c r="C33" s="31">
        <v>1625</v>
      </c>
      <c r="D33" s="33" t="s">
        <v>1</v>
      </c>
      <c r="E33" s="34">
        <v>66</v>
      </c>
      <c r="F33" s="35">
        <v>50</v>
      </c>
      <c r="G33" s="30">
        <f t="shared" si="0"/>
        <v>3300</v>
      </c>
    </row>
    <row r="34" spans="1:7">
      <c r="A34" s="1">
        <v>5</v>
      </c>
      <c r="B34" s="2" t="s">
        <v>98</v>
      </c>
      <c r="C34" s="1">
        <v>1622</v>
      </c>
      <c r="D34" s="4" t="s">
        <v>1</v>
      </c>
      <c r="E34" s="3">
        <v>29</v>
      </c>
      <c r="F34" s="20">
        <v>60</v>
      </c>
      <c r="G34" s="30">
        <f t="shared" si="0"/>
        <v>1740</v>
      </c>
    </row>
    <row r="35" spans="1:7">
      <c r="A35" s="1">
        <v>5</v>
      </c>
      <c r="B35" s="2" t="s">
        <v>99</v>
      </c>
      <c r="C35" s="1">
        <v>1632</v>
      </c>
      <c r="D35" s="4" t="s">
        <v>1</v>
      </c>
      <c r="E35" s="3">
        <v>29</v>
      </c>
      <c r="F35" s="20">
        <v>500</v>
      </c>
      <c r="G35" s="30">
        <f t="shared" si="0"/>
        <v>14500</v>
      </c>
    </row>
    <row r="36" spans="1:7" ht="25.5">
      <c r="A36" s="1">
        <v>5</v>
      </c>
      <c r="B36" s="2" t="s">
        <v>100</v>
      </c>
      <c r="C36" s="1">
        <v>1633</v>
      </c>
      <c r="D36" s="4" t="s">
        <v>1</v>
      </c>
      <c r="E36" s="3">
        <v>29</v>
      </c>
      <c r="F36" s="20">
        <v>500</v>
      </c>
      <c r="G36" s="30">
        <f t="shared" si="0"/>
        <v>14500</v>
      </c>
    </row>
    <row r="37" spans="1:7" ht="25.5">
      <c r="A37" s="1">
        <v>5</v>
      </c>
      <c r="B37" s="2" t="s">
        <v>101</v>
      </c>
      <c r="C37" s="1">
        <v>1595</v>
      </c>
      <c r="D37" s="4" t="s">
        <v>1</v>
      </c>
      <c r="E37" s="3">
        <v>34</v>
      </c>
      <c r="F37" s="20">
        <v>20</v>
      </c>
      <c r="G37" s="30">
        <f t="shared" si="0"/>
        <v>680</v>
      </c>
    </row>
    <row r="38" spans="1:7">
      <c r="A38" s="1">
        <v>5</v>
      </c>
      <c r="B38" s="2" t="s">
        <v>102</v>
      </c>
      <c r="C38" s="1">
        <v>1634</v>
      </c>
      <c r="D38" s="4" t="s">
        <v>1</v>
      </c>
      <c r="E38" s="3">
        <v>32</v>
      </c>
      <c r="F38" s="20">
        <v>150</v>
      </c>
      <c r="G38" s="30">
        <f t="shared" si="0"/>
        <v>4800</v>
      </c>
    </row>
    <row r="39" spans="1:7">
      <c r="A39" s="1"/>
      <c r="B39" s="32" t="s">
        <v>250</v>
      </c>
      <c r="C39" s="1"/>
      <c r="D39" s="4"/>
      <c r="E39" s="3"/>
      <c r="F39" s="20"/>
      <c r="G39" s="36">
        <f>SUM(G18:G38)</f>
        <v>99950</v>
      </c>
    </row>
    <row r="40" spans="1:7" s="9" customFormat="1" ht="25.5">
      <c r="A40" s="1"/>
      <c r="B40" s="40" t="s">
        <v>113</v>
      </c>
      <c r="C40" s="1"/>
      <c r="D40" s="4"/>
      <c r="E40" s="3"/>
      <c r="F40" s="20"/>
      <c r="G40" s="36"/>
    </row>
    <row r="41" spans="1:7" s="9" customFormat="1">
      <c r="A41" s="1">
        <v>6</v>
      </c>
      <c r="B41" s="2" t="s">
        <v>103</v>
      </c>
      <c r="C41" s="1">
        <v>1596</v>
      </c>
      <c r="D41" s="4" t="s">
        <v>1</v>
      </c>
      <c r="E41" s="3">
        <v>34</v>
      </c>
      <c r="F41" s="20">
        <v>20</v>
      </c>
      <c r="G41" s="30">
        <f t="shared" si="0"/>
        <v>680</v>
      </c>
    </row>
    <row r="42" spans="1:7" s="9" customFormat="1" ht="25.5">
      <c r="A42" s="1">
        <v>6</v>
      </c>
      <c r="B42" s="2" t="s">
        <v>104</v>
      </c>
      <c r="C42" s="1">
        <v>1597</v>
      </c>
      <c r="D42" s="4" t="s">
        <v>1</v>
      </c>
      <c r="E42" s="3">
        <v>38</v>
      </c>
      <c r="F42" s="20">
        <v>20</v>
      </c>
      <c r="G42" s="30">
        <f t="shared" si="0"/>
        <v>760</v>
      </c>
    </row>
    <row r="43" spans="1:7" s="9" customFormat="1">
      <c r="A43" s="1"/>
      <c r="B43" s="32" t="s">
        <v>250</v>
      </c>
      <c r="C43" s="1"/>
      <c r="D43" s="4"/>
      <c r="E43" s="3"/>
      <c r="F43" s="20"/>
      <c r="G43" s="36">
        <f>SUM(G41:G42)</f>
        <v>1440</v>
      </c>
    </row>
    <row r="44" spans="1:7" ht="16.5" customHeight="1">
      <c r="A44" s="31">
        <v>7</v>
      </c>
      <c r="B44" s="32" t="s">
        <v>105</v>
      </c>
      <c r="C44" s="31">
        <v>1617</v>
      </c>
      <c r="D44" s="33" t="s">
        <v>1</v>
      </c>
      <c r="E44" s="34">
        <v>64</v>
      </c>
      <c r="F44" s="35">
        <v>70</v>
      </c>
      <c r="G44" s="30">
        <f t="shared" si="0"/>
        <v>4480</v>
      </c>
    </row>
    <row r="45" spans="1:7">
      <c r="A45" s="18"/>
      <c r="B45" s="18"/>
      <c r="C45" s="21"/>
      <c r="D45" s="4"/>
      <c r="E45" s="41"/>
      <c r="F45" s="42"/>
      <c r="G45" s="30"/>
    </row>
    <row r="46" spans="1:7" s="6" customFormat="1" ht="15.75">
      <c r="A46" s="15"/>
      <c r="B46" s="16" t="s">
        <v>106</v>
      </c>
      <c r="C46" s="15"/>
      <c r="D46" s="4"/>
      <c r="E46" s="15"/>
      <c r="F46" s="15"/>
      <c r="G46" s="30"/>
    </row>
    <row r="47" spans="1:7" s="6" customFormat="1" ht="15" customHeight="1">
      <c r="A47" s="1">
        <v>8</v>
      </c>
      <c r="B47" s="2" t="s">
        <v>107</v>
      </c>
      <c r="C47" s="1">
        <v>1652</v>
      </c>
      <c r="D47" s="4" t="s">
        <v>1</v>
      </c>
      <c r="E47" s="3">
        <v>49</v>
      </c>
      <c r="F47" s="20">
        <v>40</v>
      </c>
      <c r="G47" s="30">
        <f t="shared" si="0"/>
        <v>1960</v>
      </c>
    </row>
    <row r="48" spans="1:7" s="6" customFormat="1" ht="16.5" customHeight="1">
      <c r="A48" s="1">
        <v>8</v>
      </c>
      <c r="B48" s="2" t="s">
        <v>108</v>
      </c>
      <c r="C48" s="1">
        <v>1653</v>
      </c>
      <c r="D48" s="4" t="s">
        <v>1</v>
      </c>
      <c r="E48" s="3">
        <v>31</v>
      </c>
      <c r="F48" s="20">
        <v>40</v>
      </c>
      <c r="G48" s="30">
        <f t="shared" si="0"/>
        <v>1240</v>
      </c>
    </row>
    <row r="49" spans="1:7" s="6" customFormat="1">
      <c r="A49" s="18"/>
      <c r="B49" s="32" t="s">
        <v>250</v>
      </c>
      <c r="C49" s="21"/>
      <c r="D49" s="4"/>
      <c r="E49" s="41"/>
      <c r="F49" s="42"/>
      <c r="G49" s="36">
        <f>SUM(G47:G48)</f>
        <v>3200</v>
      </c>
    </row>
    <row r="50" spans="1:7" s="10" customFormat="1" ht="15.75">
      <c r="A50" s="15"/>
      <c r="B50" s="16" t="s">
        <v>114</v>
      </c>
      <c r="C50" s="15"/>
      <c r="D50" s="4"/>
      <c r="E50" s="15"/>
      <c r="F50" s="15"/>
      <c r="G50" s="30"/>
    </row>
    <row r="51" spans="1:7" s="11" customFormat="1">
      <c r="A51" s="1">
        <v>9</v>
      </c>
      <c r="B51" s="2" t="s">
        <v>109</v>
      </c>
      <c r="C51" s="1">
        <v>1696</v>
      </c>
      <c r="D51" s="4" t="s">
        <v>1</v>
      </c>
      <c r="E51" s="3">
        <v>48</v>
      </c>
      <c r="F51" s="20">
        <v>200</v>
      </c>
      <c r="G51" s="30">
        <f t="shared" si="0"/>
        <v>9600</v>
      </c>
    </row>
    <row r="52" spans="1:7" s="11" customFormat="1">
      <c r="A52" s="1">
        <v>9</v>
      </c>
      <c r="B52" s="2" t="s">
        <v>110</v>
      </c>
      <c r="C52" s="1">
        <v>1697</v>
      </c>
      <c r="D52" s="4" t="s">
        <v>1</v>
      </c>
      <c r="E52" s="3">
        <v>48</v>
      </c>
      <c r="F52" s="20">
        <v>200</v>
      </c>
      <c r="G52" s="30">
        <f t="shared" si="0"/>
        <v>9600</v>
      </c>
    </row>
    <row r="53" spans="1:7" s="11" customFormat="1">
      <c r="A53" s="1">
        <v>9</v>
      </c>
      <c r="B53" s="2" t="s">
        <v>111</v>
      </c>
      <c r="C53" s="1">
        <v>1698</v>
      </c>
      <c r="D53" s="4" t="s">
        <v>1</v>
      </c>
      <c r="E53" s="3">
        <v>48</v>
      </c>
      <c r="F53" s="20">
        <v>200</v>
      </c>
      <c r="G53" s="30">
        <f t="shared" si="0"/>
        <v>9600</v>
      </c>
    </row>
    <row r="54" spans="1:7" s="11" customFormat="1">
      <c r="A54" s="1"/>
      <c r="B54" s="32" t="s">
        <v>250</v>
      </c>
      <c r="C54" s="1"/>
      <c r="D54" s="4"/>
      <c r="E54" s="3"/>
      <c r="F54" s="20"/>
      <c r="G54" s="36">
        <f>SUM(G51:G53)</f>
        <v>28800</v>
      </c>
    </row>
    <row r="55" spans="1:7" ht="25.5">
      <c r="A55" s="1">
        <v>10</v>
      </c>
      <c r="B55" s="2" t="s">
        <v>115</v>
      </c>
      <c r="C55" s="1" t="s">
        <v>4</v>
      </c>
      <c r="D55" s="4" t="s">
        <v>3</v>
      </c>
      <c r="E55" s="3">
        <v>144</v>
      </c>
      <c r="F55" s="20">
        <v>20</v>
      </c>
      <c r="G55" s="30">
        <f t="shared" si="0"/>
        <v>2880</v>
      </c>
    </row>
    <row r="56" spans="1:7" s="13" customFormat="1" ht="25.5">
      <c r="A56" s="1"/>
      <c r="B56" s="40" t="s">
        <v>116</v>
      </c>
      <c r="C56" s="1"/>
      <c r="D56" s="4"/>
      <c r="E56" s="3"/>
      <c r="F56" s="20"/>
      <c r="G56" s="30"/>
    </row>
    <row r="57" spans="1:7" s="13" customFormat="1" ht="38.25">
      <c r="A57" s="1">
        <v>11</v>
      </c>
      <c r="B57" s="2" t="s">
        <v>117</v>
      </c>
      <c r="C57" s="1">
        <v>2087</v>
      </c>
      <c r="D57" s="4" t="s">
        <v>5</v>
      </c>
      <c r="E57" s="3">
        <v>96</v>
      </c>
      <c r="F57" s="20">
        <v>70</v>
      </c>
      <c r="G57" s="30">
        <f t="shared" si="0"/>
        <v>6720</v>
      </c>
    </row>
    <row r="58" spans="1:7" s="13" customFormat="1" ht="25.5">
      <c r="A58" s="1">
        <v>11</v>
      </c>
      <c r="B58" s="2" t="s">
        <v>118</v>
      </c>
      <c r="C58" s="1" t="s">
        <v>71</v>
      </c>
      <c r="D58" s="4" t="s">
        <v>5</v>
      </c>
      <c r="E58" s="3">
        <v>192</v>
      </c>
      <c r="F58" s="20">
        <v>20</v>
      </c>
      <c r="G58" s="30">
        <f t="shared" si="0"/>
        <v>3840</v>
      </c>
    </row>
    <row r="59" spans="1:7" s="13" customFormat="1">
      <c r="A59" s="1"/>
      <c r="B59" s="32" t="s">
        <v>250</v>
      </c>
      <c r="C59" s="1"/>
      <c r="D59" s="4"/>
      <c r="E59" s="3"/>
      <c r="F59" s="20"/>
      <c r="G59" s="36">
        <f>SUM(G57:G58)</f>
        <v>10560</v>
      </c>
    </row>
    <row r="60" spans="1:7" s="6" customFormat="1">
      <c r="A60" s="1"/>
      <c r="B60" s="40" t="s">
        <v>119</v>
      </c>
      <c r="C60" s="1"/>
      <c r="D60" s="4"/>
      <c r="E60" s="3"/>
      <c r="F60" s="20"/>
      <c r="G60" s="30"/>
    </row>
    <row r="61" spans="1:7" s="6" customFormat="1" ht="25.5">
      <c r="A61" s="1">
        <v>12</v>
      </c>
      <c r="B61" s="2" t="s">
        <v>120</v>
      </c>
      <c r="C61" s="1">
        <v>1677</v>
      </c>
      <c r="D61" s="4" t="s">
        <v>1</v>
      </c>
      <c r="E61" s="3">
        <v>100</v>
      </c>
      <c r="F61" s="20">
        <v>300</v>
      </c>
      <c r="G61" s="30">
        <f t="shared" si="0"/>
        <v>30000</v>
      </c>
    </row>
    <row r="62" spans="1:7" s="6" customFormat="1">
      <c r="A62" s="1">
        <v>12</v>
      </c>
      <c r="B62" s="2" t="s">
        <v>121</v>
      </c>
      <c r="C62" s="1">
        <v>1674</v>
      </c>
      <c r="D62" s="4" t="s">
        <v>1</v>
      </c>
      <c r="E62" s="3">
        <v>103</v>
      </c>
      <c r="F62" s="20">
        <v>60</v>
      </c>
      <c r="G62" s="30">
        <f t="shared" si="0"/>
        <v>6180</v>
      </c>
    </row>
    <row r="63" spans="1:7" s="6" customFormat="1">
      <c r="A63" s="1">
        <v>12</v>
      </c>
      <c r="B63" s="2" t="s">
        <v>122</v>
      </c>
      <c r="C63" s="1">
        <v>1675</v>
      </c>
      <c r="D63" s="4" t="s">
        <v>1</v>
      </c>
      <c r="E63" s="3">
        <v>102</v>
      </c>
      <c r="F63" s="20">
        <v>60</v>
      </c>
      <c r="G63" s="30">
        <f t="shared" si="0"/>
        <v>6120</v>
      </c>
    </row>
    <row r="64" spans="1:7" s="6" customFormat="1">
      <c r="A64" s="1">
        <v>12</v>
      </c>
      <c r="B64" s="2" t="s">
        <v>123</v>
      </c>
      <c r="C64" s="1">
        <v>1676</v>
      </c>
      <c r="D64" s="4" t="s">
        <v>1</v>
      </c>
      <c r="E64" s="3">
        <v>103</v>
      </c>
      <c r="F64" s="20">
        <v>60</v>
      </c>
      <c r="G64" s="30">
        <f t="shared" si="0"/>
        <v>6180</v>
      </c>
    </row>
    <row r="65" spans="1:7" s="6" customFormat="1">
      <c r="A65" s="1">
        <v>12</v>
      </c>
      <c r="B65" s="2" t="s">
        <v>124</v>
      </c>
      <c r="C65" s="1" t="s">
        <v>13</v>
      </c>
      <c r="D65" s="4" t="s">
        <v>1</v>
      </c>
      <c r="E65" s="3">
        <v>134</v>
      </c>
      <c r="F65" s="20">
        <v>2000</v>
      </c>
      <c r="G65" s="30">
        <f t="shared" si="0"/>
        <v>268000</v>
      </c>
    </row>
    <row r="66" spans="1:7" s="6" customFormat="1">
      <c r="A66" s="1"/>
      <c r="B66" s="32" t="s">
        <v>250</v>
      </c>
      <c r="C66" s="1"/>
      <c r="D66" s="4"/>
      <c r="E66" s="3"/>
      <c r="F66" s="20"/>
      <c r="G66" s="36">
        <f>SUM(G61:G65)</f>
        <v>316480</v>
      </c>
    </row>
    <row r="67" spans="1:7" s="12" customFormat="1">
      <c r="A67" s="17"/>
      <c r="B67" s="40" t="s">
        <v>125</v>
      </c>
      <c r="C67" s="17"/>
      <c r="D67" s="43"/>
      <c r="E67" s="44"/>
      <c r="F67" s="45"/>
      <c r="G67" s="30"/>
    </row>
    <row r="68" spans="1:7" s="11" customFormat="1">
      <c r="A68" s="1">
        <v>13</v>
      </c>
      <c r="B68" s="2" t="s">
        <v>126</v>
      </c>
      <c r="C68" s="1">
        <v>1711</v>
      </c>
      <c r="D68" s="4" t="s">
        <v>1</v>
      </c>
      <c r="E68" s="3">
        <v>91</v>
      </c>
      <c r="F68" s="20">
        <v>200</v>
      </c>
      <c r="G68" s="30">
        <f t="shared" si="0"/>
        <v>18200</v>
      </c>
    </row>
    <row r="69" spans="1:7" s="11" customFormat="1" ht="25.5">
      <c r="A69" s="1">
        <v>13</v>
      </c>
      <c r="B69" s="2" t="s">
        <v>127</v>
      </c>
      <c r="C69" s="1">
        <v>1712</v>
      </c>
      <c r="D69" s="4" t="s">
        <v>1</v>
      </c>
      <c r="E69" s="3">
        <v>100</v>
      </c>
      <c r="F69" s="20">
        <v>200</v>
      </c>
      <c r="G69" s="30">
        <f t="shared" si="0"/>
        <v>20000</v>
      </c>
    </row>
    <row r="70" spans="1:7" s="11" customFormat="1">
      <c r="A70" s="1">
        <v>13</v>
      </c>
      <c r="B70" s="2" t="s">
        <v>128</v>
      </c>
      <c r="C70" s="1">
        <v>1713</v>
      </c>
      <c r="D70" s="4" t="s">
        <v>1</v>
      </c>
      <c r="E70" s="3">
        <v>93</v>
      </c>
      <c r="F70" s="20">
        <v>200</v>
      </c>
      <c r="G70" s="30">
        <f t="shared" si="0"/>
        <v>18600</v>
      </c>
    </row>
    <row r="71" spans="1:7" s="11" customFormat="1">
      <c r="A71" s="1">
        <v>13</v>
      </c>
      <c r="B71" s="2" t="s">
        <v>129</v>
      </c>
      <c r="C71" s="1">
        <v>1715</v>
      </c>
      <c r="D71" s="4" t="s">
        <v>1</v>
      </c>
      <c r="E71" s="3">
        <v>103</v>
      </c>
      <c r="F71" s="20">
        <v>100</v>
      </c>
      <c r="G71" s="30">
        <f t="shared" si="0"/>
        <v>10300</v>
      </c>
    </row>
    <row r="72" spans="1:7" s="11" customFormat="1" ht="25.5">
      <c r="A72" s="1">
        <v>13</v>
      </c>
      <c r="B72" s="2" t="s">
        <v>130</v>
      </c>
      <c r="C72" s="1">
        <v>1716</v>
      </c>
      <c r="D72" s="4" t="s">
        <v>1</v>
      </c>
      <c r="E72" s="3">
        <v>103</v>
      </c>
      <c r="F72" s="20">
        <v>100</v>
      </c>
      <c r="G72" s="30">
        <f t="shared" si="0"/>
        <v>10300</v>
      </c>
    </row>
    <row r="73" spans="1:7" s="11" customFormat="1" ht="25.5">
      <c r="A73" s="1">
        <v>13</v>
      </c>
      <c r="B73" s="2" t="s">
        <v>131</v>
      </c>
      <c r="C73" s="1">
        <v>1717</v>
      </c>
      <c r="D73" s="4" t="s">
        <v>1</v>
      </c>
      <c r="E73" s="3">
        <v>112</v>
      </c>
      <c r="F73" s="20">
        <v>200</v>
      </c>
      <c r="G73" s="30">
        <f t="shared" si="0"/>
        <v>22400</v>
      </c>
    </row>
    <row r="74" spans="1:7" s="11" customFormat="1" ht="25.5">
      <c r="A74" s="1">
        <v>13</v>
      </c>
      <c r="B74" s="2" t="s">
        <v>132</v>
      </c>
      <c r="C74" s="1">
        <v>1718</v>
      </c>
      <c r="D74" s="4" t="s">
        <v>1</v>
      </c>
      <c r="E74" s="3">
        <v>120</v>
      </c>
      <c r="F74" s="20">
        <v>30</v>
      </c>
      <c r="G74" s="30">
        <f t="shared" si="0"/>
        <v>3600</v>
      </c>
    </row>
    <row r="75" spans="1:7" s="11" customFormat="1" ht="25.5">
      <c r="A75" s="1">
        <v>13</v>
      </c>
      <c r="B75" s="2" t="s">
        <v>133</v>
      </c>
      <c r="C75" s="1">
        <v>1719</v>
      </c>
      <c r="D75" s="4" t="s">
        <v>1</v>
      </c>
      <c r="E75" s="3">
        <v>95</v>
      </c>
      <c r="F75" s="20">
        <v>200</v>
      </c>
      <c r="G75" s="30">
        <f t="shared" ref="G75:G142" si="1">+E75*F75</f>
        <v>19000</v>
      </c>
    </row>
    <row r="76" spans="1:7" s="11" customFormat="1" ht="25.5">
      <c r="A76" s="1">
        <v>13</v>
      </c>
      <c r="B76" s="2" t="s">
        <v>134</v>
      </c>
      <c r="C76" s="1">
        <v>1720</v>
      </c>
      <c r="D76" s="4" t="s">
        <v>1</v>
      </c>
      <c r="E76" s="3">
        <v>110</v>
      </c>
      <c r="F76" s="20">
        <v>10</v>
      </c>
      <c r="G76" s="30">
        <f t="shared" si="1"/>
        <v>1100</v>
      </c>
    </row>
    <row r="77" spans="1:7">
      <c r="A77" s="1"/>
      <c r="B77" s="32" t="s">
        <v>250</v>
      </c>
      <c r="C77" s="1"/>
      <c r="D77" s="4"/>
      <c r="E77" s="3"/>
      <c r="F77" s="20"/>
      <c r="G77" s="36">
        <f>SUM(G68:G76)</f>
        <v>123500</v>
      </c>
    </row>
    <row r="78" spans="1:7">
      <c r="A78" s="1"/>
      <c r="B78" s="2"/>
      <c r="C78" s="1"/>
      <c r="D78" s="4"/>
      <c r="E78" s="3"/>
      <c r="F78" s="20"/>
      <c r="G78" s="30"/>
    </row>
    <row r="79" spans="1:7">
      <c r="A79" s="1">
        <v>14</v>
      </c>
      <c r="B79" s="2" t="s">
        <v>135</v>
      </c>
      <c r="C79" s="1">
        <v>1731</v>
      </c>
      <c r="D79" s="4" t="s">
        <v>1</v>
      </c>
      <c r="E79" s="3">
        <v>103</v>
      </c>
      <c r="F79" s="20">
        <v>60</v>
      </c>
      <c r="G79" s="30">
        <f t="shared" si="1"/>
        <v>6180</v>
      </c>
    </row>
    <row r="80" spans="1:7">
      <c r="A80" s="1">
        <v>15</v>
      </c>
      <c r="B80" s="2" t="s">
        <v>136</v>
      </c>
      <c r="C80" s="1">
        <v>1732</v>
      </c>
      <c r="D80" s="4" t="s">
        <v>1</v>
      </c>
      <c r="E80" s="3">
        <v>103</v>
      </c>
      <c r="F80" s="20">
        <v>70</v>
      </c>
      <c r="G80" s="30">
        <f t="shared" si="1"/>
        <v>7210</v>
      </c>
    </row>
    <row r="81" spans="1:7">
      <c r="A81" s="1">
        <v>16</v>
      </c>
      <c r="B81" s="2" t="s">
        <v>137</v>
      </c>
      <c r="C81" s="1">
        <v>1764</v>
      </c>
      <c r="D81" s="4" t="s">
        <v>1</v>
      </c>
      <c r="E81" s="3">
        <v>100</v>
      </c>
      <c r="F81" s="20">
        <v>350</v>
      </c>
      <c r="G81" s="30">
        <f t="shared" si="1"/>
        <v>35000</v>
      </c>
    </row>
    <row r="82" spans="1:7">
      <c r="A82" s="1">
        <v>17</v>
      </c>
      <c r="B82" s="2" t="s">
        <v>138</v>
      </c>
      <c r="C82" s="1">
        <v>1765</v>
      </c>
      <c r="D82" s="4" t="s">
        <v>1</v>
      </c>
      <c r="E82" s="3">
        <v>100</v>
      </c>
      <c r="F82" s="20">
        <v>350</v>
      </c>
      <c r="G82" s="30">
        <f t="shared" si="1"/>
        <v>35000</v>
      </c>
    </row>
    <row r="83" spans="1:7">
      <c r="A83" s="1">
        <v>18</v>
      </c>
      <c r="B83" s="2" t="s">
        <v>139</v>
      </c>
      <c r="C83" s="1">
        <v>1766</v>
      </c>
      <c r="D83" s="4" t="s">
        <v>1</v>
      </c>
      <c r="E83" s="3">
        <v>100</v>
      </c>
      <c r="F83" s="20">
        <v>400</v>
      </c>
      <c r="G83" s="30">
        <f t="shared" si="1"/>
        <v>40000</v>
      </c>
    </row>
    <row r="84" spans="1:7">
      <c r="A84" s="1">
        <v>19</v>
      </c>
      <c r="B84" s="2" t="s">
        <v>140</v>
      </c>
      <c r="C84" s="1">
        <v>1767</v>
      </c>
      <c r="D84" s="4" t="s">
        <v>1</v>
      </c>
      <c r="E84" s="3">
        <v>94</v>
      </c>
      <c r="F84" s="20">
        <v>150</v>
      </c>
      <c r="G84" s="30">
        <f t="shared" si="1"/>
        <v>14100</v>
      </c>
    </row>
    <row r="85" spans="1:7">
      <c r="A85" s="1">
        <v>20</v>
      </c>
      <c r="B85" s="2" t="s">
        <v>141</v>
      </c>
      <c r="C85" s="1">
        <v>1768</v>
      </c>
      <c r="D85" s="4" t="s">
        <v>1</v>
      </c>
      <c r="E85" s="3">
        <v>102</v>
      </c>
      <c r="F85" s="20">
        <v>100</v>
      </c>
      <c r="G85" s="30">
        <f t="shared" si="1"/>
        <v>10200</v>
      </c>
    </row>
    <row r="86" spans="1:7">
      <c r="A86" s="1">
        <v>21</v>
      </c>
      <c r="B86" s="2" t="s">
        <v>142</v>
      </c>
      <c r="C86" s="1">
        <v>1769</v>
      </c>
      <c r="D86" s="4" t="s">
        <v>1</v>
      </c>
      <c r="E86" s="3">
        <v>103</v>
      </c>
      <c r="F86" s="20">
        <v>350</v>
      </c>
      <c r="G86" s="30">
        <f t="shared" si="1"/>
        <v>36050</v>
      </c>
    </row>
    <row r="87" spans="1:7">
      <c r="A87" s="1">
        <v>22</v>
      </c>
      <c r="B87" s="2" t="s">
        <v>143</v>
      </c>
      <c r="C87" s="1">
        <v>1770</v>
      </c>
      <c r="D87" s="4" t="s">
        <v>1</v>
      </c>
      <c r="E87" s="3">
        <v>102</v>
      </c>
      <c r="F87" s="20">
        <v>20</v>
      </c>
      <c r="G87" s="30">
        <f t="shared" si="1"/>
        <v>2040</v>
      </c>
    </row>
    <row r="88" spans="1:7">
      <c r="A88" s="1">
        <v>23</v>
      </c>
      <c r="B88" s="2" t="s">
        <v>144</v>
      </c>
      <c r="C88" s="1">
        <v>1771</v>
      </c>
      <c r="D88" s="4" t="s">
        <v>1</v>
      </c>
      <c r="E88" s="3">
        <v>103</v>
      </c>
      <c r="F88" s="20">
        <v>50</v>
      </c>
      <c r="G88" s="30">
        <f t="shared" si="1"/>
        <v>5150</v>
      </c>
    </row>
    <row r="89" spans="1:7">
      <c r="A89" s="1">
        <v>24</v>
      </c>
      <c r="B89" s="2" t="s">
        <v>145</v>
      </c>
      <c r="C89" s="1">
        <v>1773</v>
      </c>
      <c r="D89" s="4" t="s">
        <v>1</v>
      </c>
      <c r="E89" s="3">
        <v>99</v>
      </c>
      <c r="F89" s="20">
        <v>20</v>
      </c>
      <c r="G89" s="30">
        <f t="shared" si="1"/>
        <v>1980</v>
      </c>
    </row>
    <row r="90" spans="1:7">
      <c r="A90" s="1">
        <v>25</v>
      </c>
      <c r="B90" s="2" t="s">
        <v>146</v>
      </c>
      <c r="C90" s="1">
        <v>1774</v>
      </c>
      <c r="D90" s="4" t="s">
        <v>1</v>
      </c>
      <c r="E90" s="3">
        <v>100</v>
      </c>
      <c r="F90" s="20">
        <v>20</v>
      </c>
      <c r="G90" s="30">
        <f t="shared" si="1"/>
        <v>2000</v>
      </c>
    </row>
    <row r="91" spans="1:7">
      <c r="A91" s="1">
        <v>26</v>
      </c>
      <c r="B91" s="2" t="s">
        <v>147</v>
      </c>
      <c r="C91" s="1">
        <v>1775</v>
      </c>
      <c r="D91" s="4" t="s">
        <v>1</v>
      </c>
      <c r="E91" s="3">
        <v>103</v>
      </c>
      <c r="F91" s="20">
        <v>20</v>
      </c>
      <c r="G91" s="30">
        <f t="shared" si="1"/>
        <v>2060</v>
      </c>
    </row>
    <row r="92" spans="1:7">
      <c r="A92" s="1">
        <v>27</v>
      </c>
      <c r="B92" s="2" t="s">
        <v>148</v>
      </c>
      <c r="C92" s="1">
        <v>1729</v>
      </c>
      <c r="D92" s="4" t="s">
        <v>1</v>
      </c>
      <c r="E92" s="3">
        <v>121</v>
      </c>
      <c r="F92" s="20">
        <v>60</v>
      </c>
      <c r="G92" s="30">
        <f t="shared" si="1"/>
        <v>7260</v>
      </c>
    </row>
    <row r="93" spans="1:7">
      <c r="A93" s="1">
        <v>28</v>
      </c>
      <c r="B93" s="2" t="s">
        <v>149</v>
      </c>
      <c r="C93" s="1" t="s">
        <v>6</v>
      </c>
      <c r="D93" s="4" t="s">
        <v>1</v>
      </c>
      <c r="E93" s="3">
        <v>209</v>
      </c>
      <c r="F93" s="20">
        <v>20</v>
      </c>
      <c r="G93" s="30">
        <f t="shared" si="1"/>
        <v>4180</v>
      </c>
    </row>
    <row r="94" spans="1:7">
      <c r="A94" s="1">
        <v>29</v>
      </c>
      <c r="B94" s="2" t="s">
        <v>150</v>
      </c>
      <c r="C94" s="1" t="s">
        <v>7</v>
      </c>
      <c r="D94" s="4" t="s">
        <v>1</v>
      </c>
      <c r="E94" s="3">
        <v>199</v>
      </c>
      <c r="F94" s="20">
        <v>20</v>
      </c>
      <c r="G94" s="30">
        <f t="shared" si="1"/>
        <v>3980</v>
      </c>
    </row>
    <row r="95" spans="1:7">
      <c r="A95" s="1">
        <v>30</v>
      </c>
      <c r="B95" s="2" t="s">
        <v>151</v>
      </c>
      <c r="C95" s="1">
        <v>1772</v>
      </c>
      <c r="D95" s="4" t="s">
        <v>1</v>
      </c>
      <c r="E95" s="3">
        <v>102</v>
      </c>
      <c r="F95" s="20">
        <v>10</v>
      </c>
      <c r="G95" s="30">
        <f t="shared" si="1"/>
        <v>1020</v>
      </c>
    </row>
    <row r="96" spans="1:7" s="8" customFormat="1">
      <c r="A96" s="17"/>
      <c r="B96" s="40" t="s">
        <v>152</v>
      </c>
      <c r="C96" s="1"/>
      <c r="D96" s="4"/>
      <c r="E96" s="3"/>
      <c r="F96" s="20"/>
      <c r="G96" s="30"/>
    </row>
    <row r="97" spans="1:7" s="8" customFormat="1" ht="25.5">
      <c r="A97" s="1">
        <v>31</v>
      </c>
      <c r="B97" s="2" t="s">
        <v>153</v>
      </c>
      <c r="C97" s="1" t="s">
        <v>8</v>
      </c>
      <c r="D97" s="4" t="s">
        <v>1</v>
      </c>
      <c r="E97" s="3">
        <v>213</v>
      </c>
      <c r="F97" s="20">
        <v>50</v>
      </c>
      <c r="G97" s="30">
        <f t="shared" si="1"/>
        <v>10650</v>
      </c>
    </row>
    <row r="98" spans="1:7" s="8" customFormat="1" ht="25.5">
      <c r="A98" s="1">
        <v>31</v>
      </c>
      <c r="B98" s="2" t="s">
        <v>154</v>
      </c>
      <c r="C98" s="1" t="s">
        <v>9</v>
      </c>
      <c r="D98" s="4" t="s">
        <v>1</v>
      </c>
      <c r="E98" s="3">
        <v>241</v>
      </c>
      <c r="F98" s="20">
        <v>50</v>
      </c>
      <c r="G98" s="30">
        <f t="shared" si="1"/>
        <v>12050</v>
      </c>
    </row>
    <row r="99" spans="1:7" s="8" customFormat="1">
      <c r="A99" s="1"/>
      <c r="B99" s="32" t="s">
        <v>250</v>
      </c>
      <c r="C99" s="1"/>
      <c r="D99" s="4"/>
      <c r="E99" s="3"/>
      <c r="F99" s="20"/>
      <c r="G99" s="36">
        <f>SUM(G97:G98)</f>
        <v>22700</v>
      </c>
    </row>
    <row r="100" spans="1:7" s="7" customFormat="1" ht="27.75" customHeight="1">
      <c r="A100" s="1"/>
      <c r="B100" s="40" t="s">
        <v>155</v>
      </c>
      <c r="C100" s="1"/>
      <c r="D100" s="4"/>
      <c r="E100" s="3"/>
      <c r="F100" s="20"/>
      <c r="G100" s="30"/>
    </row>
    <row r="101" spans="1:7" s="7" customFormat="1" ht="25.5">
      <c r="A101" s="1">
        <v>32</v>
      </c>
      <c r="B101" s="2" t="s">
        <v>156</v>
      </c>
      <c r="C101" s="1" t="s">
        <v>10</v>
      </c>
      <c r="D101" s="4" t="s">
        <v>1</v>
      </c>
      <c r="E101" s="3">
        <v>97</v>
      </c>
      <c r="F101" s="20">
        <v>10</v>
      </c>
      <c r="G101" s="30">
        <f t="shared" si="1"/>
        <v>970</v>
      </c>
    </row>
    <row r="102" spans="1:7" s="7" customFormat="1" ht="38.25" customHeight="1">
      <c r="A102" s="1">
        <v>32</v>
      </c>
      <c r="B102" s="2" t="s">
        <v>157</v>
      </c>
      <c r="C102" s="1" t="s">
        <v>11</v>
      </c>
      <c r="D102" s="4" t="s">
        <v>1</v>
      </c>
      <c r="E102" s="3">
        <v>97</v>
      </c>
      <c r="F102" s="20">
        <v>10</v>
      </c>
      <c r="G102" s="30">
        <f t="shared" si="1"/>
        <v>970</v>
      </c>
    </row>
    <row r="103" spans="1:7" s="7" customFormat="1" ht="13.5" customHeight="1">
      <c r="A103" s="1"/>
      <c r="B103" s="32" t="s">
        <v>250</v>
      </c>
      <c r="C103" s="1"/>
      <c r="D103" s="4"/>
      <c r="E103" s="3"/>
      <c r="F103" s="20"/>
      <c r="G103" s="36">
        <f>SUM(G101:G102)</f>
        <v>1940</v>
      </c>
    </row>
    <row r="104" spans="1:7" ht="23.25" customHeight="1">
      <c r="A104" s="1">
        <v>33</v>
      </c>
      <c r="B104" s="2" t="s">
        <v>158</v>
      </c>
      <c r="C104" s="1" t="s">
        <v>12</v>
      </c>
      <c r="D104" s="4" t="s">
        <v>1</v>
      </c>
      <c r="E104" s="3">
        <v>102</v>
      </c>
      <c r="F104" s="20">
        <v>20</v>
      </c>
      <c r="G104" s="30">
        <f t="shared" si="1"/>
        <v>2040</v>
      </c>
    </row>
    <row r="105" spans="1:7" ht="36" customHeight="1">
      <c r="A105" s="1">
        <v>34</v>
      </c>
      <c r="B105" s="2" t="s">
        <v>159</v>
      </c>
      <c r="C105" s="1" t="s">
        <v>69</v>
      </c>
      <c r="D105" s="4" t="s">
        <v>1</v>
      </c>
      <c r="E105" s="3">
        <v>380</v>
      </c>
      <c r="F105" s="20">
        <v>15</v>
      </c>
      <c r="G105" s="30">
        <f t="shared" si="1"/>
        <v>5700</v>
      </c>
    </row>
    <row r="106" spans="1:7">
      <c r="A106" s="1">
        <v>35</v>
      </c>
      <c r="B106" s="2" t="s">
        <v>160</v>
      </c>
      <c r="C106" s="1" t="s">
        <v>14</v>
      </c>
      <c r="D106" s="4" t="s">
        <v>1</v>
      </c>
      <c r="E106" s="3">
        <v>134</v>
      </c>
      <c r="F106" s="20">
        <v>10</v>
      </c>
      <c r="G106" s="30">
        <f t="shared" si="1"/>
        <v>1340</v>
      </c>
    </row>
    <row r="107" spans="1:7">
      <c r="A107" s="1"/>
      <c r="B107" s="2"/>
      <c r="C107" s="1"/>
      <c r="D107" s="4"/>
      <c r="E107" s="3"/>
      <c r="F107" s="20"/>
      <c r="G107" s="30"/>
    </row>
    <row r="108" spans="1:7">
      <c r="A108" s="1">
        <v>36</v>
      </c>
      <c r="B108" s="2" t="s">
        <v>161</v>
      </c>
      <c r="C108" s="1" t="s">
        <v>68</v>
      </c>
      <c r="D108" s="4" t="s">
        <v>1</v>
      </c>
      <c r="E108" s="3">
        <v>147</v>
      </c>
      <c r="F108" s="20">
        <v>100</v>
      </c>
      <c r="G108" s="30">
        <f t="shared" si="1"/>
        <v>14700</v>
      </c>
    </row>
    <row r="109" spans="1:7">
      <c r="A109" s="1">
        <v>37</v>
      </c>
      <c r="B109" s="2" t="s">
        <v>162</v>
      </c>
      <c r="C109" s="1" t="s">
        <v>15</v>
      </c>
      <c r="D109" s="4" t="s">
        <v>1</v>
      </c>
      <c r="E109" s="3">
        <v>160</v>
      </c>
      <c r="F109" s="20">
        <v>60</v>
      </c>
      <c r="G109" s="30">
        <f t="shared" si="1"/>
        <v>9600</v>
      </c>
    </row>
    <row r="110" spans="1:7">
      <c r="A110" s="1">
        <v>38</v>
      </c>
      <c r="B110" s="2" t="s">
        <v>163</v>
      </c>
      <c r="C110" s="1" t="s">
        <v>16</v>
      </c>
      <c r="D110" s="4" t="s">
        <v>1</v>
      </c>
      <c r="E110" s="3">
        <v>175</v>
      </c>
      <c r="F110" s="20">
        <v>200</v>
      </c>
      <c r="G110" s="30">
        <f t="shared" si="1"/>
        <v>35000</v>
      </c>
    </row>
    <row r="111" spans="1:7">
      <c r="A111" s="1">
        <v>39</v>
      </c>
      <c r="B111" s="2" t="s">
        <v>173</v>
      </c>
      <c r="C111" s="1" t="s">
        <v>17</v>
      </c>
      <c r="D111" s="4" t="s">
        <v>1</v>
      </c>
      <c r="E111" s="3">
        <v>160</v>
      </c>
      <c r="F111" s="20">
        <v>60</v>
      </c>
      <c r="G111" s="30">
        <f t="shared" si="1"/>
        <v>9600</v>
      </c>
    </row>
    <row r="112" spans="1:7">
      <c r="A112" s="1">
        <v>40</v>
      </c>
      <c r="B112" s="2" t="s">
        <v>174</v>
      </c>
      <c r="C112" s="1" t="s">
        <v>18</v>
      </c>
      <c r="D112" s="4" t="s">
        <v>1</v>
      </c>
      <c r="E112" s="3">
        <v>118</v>
      </c>
      <c r="F112" s="20">
        <v>50</v>
      </c>
      <c r="G112" s="30">
        <f t="shared" si="1"/>
        <v>5900</v>
      </c>
    </row>
    <row r="113" spans="1:7">
      <c r="A113" s="1">
        <v>41</v>
      </c>
      <c r="B113" s="2" t="s">
        <v>175</v>
      </c>
      <c r="C113" s="1" t="s">
        <v>19</v>
      </c>
      <c r="D113" s="4" t="s">
        <v>1</v>
      </c>
      <c r="E113" s="3">
        <v>135</v>
      </c>
      <c r="F113" s="20">
        <v>10</v>
      </c>
      <c r="G113" s="30">
        <f t="shared" si="1"/>
        <v>1350</v>
      </c>
    </row>
    <row r="114" spans="1:7">
      <c r="A114" s="1">
        <v>42</v>
      </c>
      <c r="B114" s="2" t="s">
        <v>176</v>
      </c>
      <c r="C114" s="1" t="s">
        <v>20</v>
      </c>
      <c r="D114" s="4" t="s">
        <v>1</v>
      </c>
      <c r="E114" s="3">
        <v>137</v>
      </c>
      <c r="F114" s="20">
        <v>40</v>
      </c>
      <c r="G114" s="30">
        <f t="shared" si="1"/>
        <v>5480</v>
      </c>
    </row>
    <row r="115" spans="1:7">
      <c r="A115" s="1">
        <v>43</v>
      </c>
      <c r="B115" s="2" t="s">
        <v>177</v>
      </c>
      <c r="C115" s="1" t="s">
        <v>21</v>
      </c>
      <c r="D115" s="4" t="s">
        <v>1</v>
      </c>
      <c r="E115" s="3">
        <v>122</v>
      </c>
      <c r="F115" s="20">
        <v>50</v>
      </c>
      <c r="G115" s="30">
        <f t="shared" si="1"/>
        <v>6100</v>
      </c>
    </row>
    <row r="116" spans="1:7">
      <c r="A116" s="1">
        <v>44</v>
      </c>
      <c r="B116" s="2" t="s">
        <v>178</v>
      </c>
      <c r="C116" s="1" t="s">
        <v>22</v>
      </c>
      <c r="D116" s="4" t="s">
        <v>1</v>
      </c>
      <c r="E116" s="3">
        <v>122</v>
      </c>
      <c r="F116" s="20">
        <v>50</v>
      </c>
      <c r="G116" s="30">
        <f t="shared" si="1"/>
        <v>6100</v>
      </c>
    </row>
    <row r="117" spans="1:7">
      <c r="A117" s="1">
        <v>45</v>
      </c>
      <c r="B117" s="2" t="s">
        <v>179</v>
      </c>
      <c r="C117" s="1" t="s">
        <v>23</v>
      </c>
      <c r="D117" s="4" t="s">
        <v>1</v>
      </c>
      <c r="E117" s="3">
        <v>124</v>
      </c>
      <c r="F117" s="20">
        <v>20</v>
      </c>
      <c r="G117" s="30">
        <f t="shared" si="1"/>
        <v>2480</v>
      </c>
    </row>
    <row r="118" spans="1:7" s="7" customFormat="1">
      <c r="A118" s="1"/>
      <c r="B118" s="40" t="s">
        <v>164</v>
      </c>
      <c r="C118" s="1"/>
      <c r="D118" s="4"/>
      <c r="E118" s="3"/>
      <c r="F118" s="20"/>
      <c r="G118" s="30"/>
    </row>
    <row r="119" spans="1:7" s="7" customFormat="1">
      <c r="A119" s="1">
        <v>46</v>
      </c>
      <c r="B119" s="2" t="s">
        <v>165</v>
      </c>
      <c r="C119" s="1" t="s">
        <v>24</v>
      </c>
      <c r="D119" s="4" t="s">
        <v>1</v>
      </c>
      <c r="E119" s="3">
        <v>169</v>
      </c>
      <c r="F119" s="20">
        <v>10</v>
      </c>
      <c r="G119" s="30">
        <f t="shared" si="1"/>
        <v>1690</v>
      </c>
    </row>
    <row r="120" spans="1:7" s="7" customFormat="1">
      <c r="A120" s="1">
        <v>46</v>
      </c>
      <c r="B120" s="2" t="s">
        <v>166</v>
      </c>
      <c r="C120" s="1" t="s">
        <v>25</v>
      </c>
      <c r="D120" s="4" t="s">
        <v>1</v>
      </c>
      <c r="E120" s="3">
        <v>288</v>
      </c>
      <c r="F120" s="20">
        <v>10</v>
      </c>
      <c r="G120" s="30">
        <f t="shared" si="1"/>
        <v>2880</v>
      </c>
    </row>
    <row r="121" spans="1:7" s="7" customFormat="1">
      <c r="A121" s="1"/>
      <c r="B121" s="32" t="s">
        <v>250</v>
      </c>
      <c r="C121" s="1"/>
      <c r="D121" s="4"/>
      <c r="E121" s="3"/>
      <c r="F121" s="20"/>
      <c r="G121" s="36">
        <f>SUM(G119:G120)</f>
        <v>4570</v>
      </c>
    </row>
    <row r="122" spans="1:7" s="11" customFormat="1">
      <c r="A122" s="1"/>
      <c r="B122" s="40" t="s">
        <v>167</v>
      </c>
      <c r="C122" s="1"/>
      <c r="D122" s="4"/>
      <c r="E122" s="3"/>
      <c r="F122" s="20"/>
      <c r="G122" s="30"/>
    </row>
    <row r="123" spans="1:7" s="11" customFormat="1">
      <c r="A123" s="1">
        <v>47</v>
      </c>
      <c r="B123" s="2" t="s">
        <v>168</v>
      </c>
      <c r="C123" s="1" t="s">
        <v>26</v>
      </c>
      <c r="D123" s="4" t="s">
        <v>1</v>
      </c>
      <c r="E123" s="3">
        <v>166</v>
      </c>
      <c r="F123" s="20">
        <v>10</v>
      </c>
      <c r="G123" s="30">
        <f t="shared" si="1"/>
        <v>1660</v>
      </c>
    </row>
    <row r="124" spans="1:7" s="11" customFormat="1">
      <c r="A124" s="1">
        <v>47</v>
      </c>
      <c r="B124" s="2" t="s">
        <v>169</v>
      </c>
      <c r="C124" s="1" t="s">
        <v>27</v>
      </c>
      <c r="D124" s="4" t="s">
        <v>1</v>
      </c>
      <c r="E124" s="3">
        <v>209</v>
      </c>
      <c r="F124" s="20">
        <v>10</v>
      </c>
      <c r="G124" s="30">
        <f t="shared" si="1"/>
        <v>2090</v>
      </c>
    </row>
    <row r="125" spans="1:7" s="11" customFormat="1">
      <c r="A125" s="1"/>
      <c r="B125" s="32" t="s">
        <v>250</v>
      </c>
      <c r="C125" s="1"/>
      <c r="D125" s="4"/>
      <c r="E125" s="3"/>
      <c r="F125" s="20"/>
      <c r="G125" s="36">
        <f>SUM(G123:G124)</f>
        <v>3750</v>
      </c>
    </row>
    <row r="126" spans="1:7" s="6" customFormat="1">
      <c r="A126" s="1"/>
      <c r="B126" s="40" t="s">
        <v>170</v>
      </c>
      <c r="C126" s="1"/>
      <c r="D126" s="4"/>
      <c r="E126" s="3"/>
      <c r="F126" s="20"/>
      <c r="G126" s="30"/>
    </row>
    <row r="127" spans="1:7" s="6" customFormat="1">
      <c r="A127" s="1">
        <v>48</v>
      </c>
      <c r="B127" s="2" t="s">
        <v>171</v>
      </c>
      <c r="C127" s="1" t="s">
        <v>28</v>
      </c>
      <c r="D127" s="4" t="s">
        <v>1</v>
      </c>
      <c r="E127" s="3">
        <v>308</v>
      </c>
      <c r="F127" s="20">
        <v>20</v>
      </c>
      <c r="G127" s="30">
        <f t="shared" si="1"/>
        <v>6160</v>
      </c>
    </row>
    <row r="128" spans="1:7" s="6" customFormat="1">
      <c r="A128" s="1">
        <v>48</v>
      </c>
      <c r="B128" s="2" t="s">
        <v>172</v>
      </c>
      <c r="C128" s="1" t="s">
        <v>29</v>
      </c>
      <c r="D128" s="4" t="s">
        <v>1</v>
      </c>
      <c r="E128" s="3">
        <v>308</v>
      </c>
      <c r="F128" s="20">
        <v>20</v>
      </c>
      <c r="G128" s="30">
        <f t="shared" si="1"/>
        <v>6160</v>
      </c>
    </row>
    <row r="129" spans="1:7" s="6" customFormat="1">
      <c r="A129" s="1"/>
      <c r="B129" s="32" t="s">
        <v>250</v>
      </c>
      <c r="C129" s="1"/>
      <c r="D129" s="4"/>
      <c r="E129" s="3"/>
      <c r="F129" s="20"/>
      <c r="G129" s="36">
        <f>SUM(G127:G128)</f>
        <v>12320</v>
      </c>
    </row>
    <row r="130" spans="1:7">
      <c r="A130" s="1">
        <v>49</v>
      </c>
      <c r="B130" s="2" t="s">
        <v>180</v>
      </c>
      <c r="C130" s="1" t="s">
        <v>30</v>
      </c>
      <c r="D130" s="4" t="s">
        <v>1</v>
      </c>
      <c r="E130" s="3">
        <v>157</v>
      </c>
      <c r="F130" s="20">
        <v>200</v>
      </c>
      <c r="G130" s="30">
        <f t="shared" si="1"/>
        <v>31400</v>
      </c>
    </row>
    <row r="131" spans="1:7">
      <c r="A131" s="1">
        <v>50</v>
      </c>
      <c r="B131" s="2" t="s">
        <v>181</v>
      </c>
      <c r="C131" s="1" t="s">
        <v>31</v>
      </c>
      <c r="D131" s="4" t="s">
        <v>1</v>
      </c>
      <c r="E131" s="3">
        <v>172</v>
      </c>
      <c r="F131" s="20">
        <v>100</v>
      </c>
      <c r="G131" s="30">
        <f t="shared" si="1"/>
        <v>17200</v>
      </c>
    </row>
    <row r="132" spans="1:7">
      <c r="A132" s="1">
        <v>51</v>
      </c>
      <c r="B132" s="2" t="s">
        <v>182</v>
      </c>
      <c r="C132" s="1" t="s">
        <v>32</v>
      </c>
      <c r="D132" s="4" t="s">
        <v>1</v>
      </c>
      <c r="E132" s="3">
        <v>163</v>
      </c>
      <c r="F132" s="20">
        <v>100</v>
      </c>
      <c r="G132" s="30">
        <f t="shared" si="1"/>
        <v>16300</v>
      </c>
    </row>
    <row r="133" spans="1:7">
      <c r="A133" s="1">
        <v>52</v>
      </c>
      <c r="B133" s="2" t="s">
        <v>183</v>
      </c>
      <c r="C133" s="1" t="s">
        <v>33</v>
      </c>
      <c r="D133" s="4" t="s">
        <v>1</v>
      </c>
      <c r="E133" s="3">
        <v>150</v>
      </c>
      <c r="F133" s="20">
        <v>15</v>
      </c>
      <c r="G133" s="30">
        <f t="shared" si="1"/>
        <v>2250</v>
      </c>
    </row>
    <row r="134" spans="1:7">
      <c r="A134" s="1">
        <v>53</v>
      </c>
      <c r="B134" s="2" t="s">
        <v>184</v>
      </c>
      <c r="C134" s="1" t="s">
        <v>34</v>
      </c>
      <c r="D134" s="4" t="s">
        <v>1</v>
      </c>
      <c r="E134" s="3">
        <v>116</v>
      </c>
      <c r="F134" s="20">
        <v>250</v>
      </c>
      <c r="G134" s="30">
        <f t="shared" si="1"/>
        <v>29000</v>
      </c>
    </row>
    <row r="135" spans="1:7">
      <c r="A135" s="1">
        <v>54</v>
      </c>
      <c r="B135" s="2" t="s">
        <v>185</v>
      </c>
      <c r="C135" s="1" t="s">
        <v>35</v>
      </c>
      <c r="D135" s="4" t="s">
        <v>1</v>
      </c>
      <c r="E135" s="3">
        <v>93</v>
      </c>
      <c r="F135" s="20">
        <v>20</v>
      </c>
      <c r="G135" s="30">
        <f t="shared" si="1"/>
        <v>1860</v>
      </c>
    </row>
    <row r="136" spans="1:7">
      <c r="A136" s="1">
        <v>55</v>
      </c>
      <c r="B136" s="2" t="s">
        <v>186</v>
      </c>
      <c r="C136" s="1" t="s">
        <v>36</v>
      </c>
      <c r="D136" s="4" t="s">
        <v>1</v>
      </c>
      <c r="E136" s="3">
        <v>109</v>
      </c>
      <c r="F136" s="20">
        <v>200</v>
      </c>
      <c r="G136" s="30">
        <f t="shared" si="1"/>
        <v>21800</v>
      </c>
    </row>
    <row r="137" spans="1:7">
      <c r="A137" s="1">
        <v>56</v>
      </c>
      <c r="B137" s="2" t="s">
        <v>187</v>
      </c>
      <c r="C137" s="1" t="s">
        <v>37</v>
      </c>
      <c r="D137" s="4" t="s">
        <v>1</v>
      </c>
      <c r="E137" s="3">
        <v>103</v>
      </c>
      <c r="F137" s="20">
        <v>150</v>
      </c>
      <c r="G137" s="30">
        <f t="shared" si="1"/>
        <v>15450</v>
      </c>
    </row>
    <row r="138" spans="1:7">
      <c r="A138" s="1">
        <v>57</v>
      </c>
      <c r="B138" s="2" t="s">
        <v>188</v>
      </c>
      <c r="C138" s="1" t="s">
        <v>38</v>
      </c>
      <c r="D138" s="4" t="s">
        <v>1</v>
      </c>
      <c r="E138" s="3">
        <v>106</v>
      </c>
      <c r="F138" s="20">
        <v>400</v>
      </c>
      <c r="G138" s="30">
        <f t="shared" si="1"/>
        <v>42400</v>
      </c>
    </row>
    <row r="139" spans="1:7">
      <c r="A139" s="1">
        <v>58</v>
      </c>
      <c r="B139" s="2" t="s">
        <v>189</v>
      </c>
      <c r="C139" s="1" t="s">
        <v>39</v>
      </c>
      <c r="D139" s="4" t="s">
        <v>1</v>
      </c>
      <c r="E139" s="3">
        <v>124</v>
      </c>
      <c r="F139" s="20">
        <v>20</v>
      </c>
      <c r="G139" s="30">
        <f t="shared" si="1"/>
        <v>2480</v>
      </c>
    </row>
    <row r="140" spans="1:7">
      <c r="A140" s="1">
        <v>59</v>
      </c>
      <c r="B140" s="2" t="s">
        <v>190</v>
      </c>
      <c r="C140" s="1" t="s">
        <v>40</v>
      </c>
      <c r="D140" s="4" t="s">
        <v>1</v>
      </c>
      <c r="E140" s="3">
        <v>132</v>
      </c>
      <c r="F140" s="20">
        <v>20</v>
      </c>
      <c r="G140" s="30">
        <f t="shared" si="1"/>
        <v>2640</v>
      </c>
    </row>
    <row r="141" spans="1:7">
      <c r="A141" s="1">
        <v>60</v>
      </c>
      <c r="B141" s="2" t="s">
        <v>191</v>
      </c>
      <c r="C141" s="1" t="s">
        <v>41</v>
      </c>
      <c r="D141" s="4" t="s">
        <v>1</v>
      </c>
      <c r="E141" s="3">
        <v>131</v>
      </c>
      <c r="F141" s="20">
        <v>20</v>
      </c>
      <c r="G141" s="30">
        <f t="shared" si="1"/>
        <v>2620</v>
      </c>
    </row>
    <row r="142" spans="1:7">
      <c r="A142" s="1">
        <v>61</v>
      </c>
      <c r="B142" s="2" t="s">
        <v>192</v>
      </c>
      <c r="C142" s="1" t="s">
        <v>42</v>
      </c>
      <c r="D142" s="4" t="s">
        <v>1</v>
      </c>
      <c r="E142" s="3">
        <v>128</v>
      </c>
      <c r="F142" s="20">
        <v>20</v>
      </c>
      <c r="G142" s="30">
        <f t="shared" si="1"/>
        <v>2560</v>
      </c>
    </row>
    <row r="143" spans="1:7">
      <c r="A143" s="1">
        <v>62</v>
      </c>
      <c r="B143" s="2" t="s">
        <v>193</v>
      </c>
      <c r="C143" s="1" t="s">
        <v>43</v>
      </c>
      <c r="D143" s="4" t="s">
        <v>1</v>
      </c>
      <c r="E143" s="3">
        <v>127</v>
      </c>
      <c r="F143" s="20">
        <v>20</v>
      </c>
      <c r="G143" s="30">
        <f t="shared" ref="G143:G195" si="2">+E143*F143</f>
        <v>2540</v>
      </c>
    </row>
    <row r="144" spans="1:7">
      <c r="A144" s="1">
        <v>63</v>
      </c>
      <c r="B144" s="2" t="s">
        <v>194</v>
      </c>
      <c r="C144" s="1" t="s">
        <v>44</v>
      </c>
      <c r="D144" s="4" t="s">
        <v>1</v>
      </c>
      <c r="E144" s="3">
        <v>127</v>
      </c>
      <c r="F144" s="20">
        <v>10</v>
      </c>
      <c r="G144" s="30">
        <f t="shared" si="2"/>
        <v>1270</v>
      </c>
    </row>
    <row r="145" spans="1:7">
      <c r="A145" s="1">
        <v>64</v>
      </c>
      <c r="B145" s="2" t="s">
        <v>195</v>
      </c>
      <c r="C145" s="1" t="s">
        <v>45</v>
      </c>
      <c r="D145" s="4" t="s">
        <v>1</v>
      </c>
      <c r="E145" s="3">
        <v>128</v>
      </c>
      <c r="F145" s="20">
        <v>30</v>
      </c>
      <c r="G145" s="30">
        <f t="shared" si="2"/>
        <v>3840</v>
      </c>
    </row>
    <row r="146" spans="1:7">
      <c r="A146" s="1">
        <v>65</v>
      </c>
      <c r="B146" s="2" t="s">
        <v>196</v>
      </c>
      <c r="C146" s="1" t="s">
        <v>46</v>
      </c>
      <c r="D146" s="4" t="s">
        <v>1</v>
      </c>
      <c r="E146" s="3">
        <v>153</v>
      </c>
      <c r="F146" s="20">
        <v>200</v>
      </c>
      <c r="G146" s="30">
        <f t="shared" si="2"/>
        <v>30600</v>
      </c>
    </row>
    <row r="147" spans="1:7">
      <c r="A147" s="1">
        <v>66</v>
      </c>
      <c r="B147" s="2" t="s">
        <v>197</v>
      </c>
      <c r="C147" s="1" t="s">
        <v>47</v>
      </c>
      <c r="D147" s="4" t="s">
        <v>1</v>
      </c>
      <c r="E147" s="3">
        <v>143</v>
      </c>
      <c r="F147" s="20">
        <v>100</v>
      </c>
      <c r="G147" s="30">
        <f t="shared" si="2"/>
        <v>14300</v>
      </c>
    </row>
    <row r="148" spans="1:7" ht="16.5" customHeight="1">
      <c r="A148" s="1">
        <v>67</v>
      </c>
      <c r="B148" s="2" t="s">
        <v>198</v>
      </c>
      <c r="C148" s="1" t="s">
        <v>48</v>
      </c>
      <c r="D148" s="4" t="s">
        <v>1</v>
      </c>
      <c r="E148" s="3">
        <v>150</v>
      </c>
      <c r="F148" s="20">
        <v>350</v>
      </c>
      <c r="G148" s="30">
        <f t="shared" si="2"/>
        <v>52500</v>
      </c>
    </row>
    <row r="149" spans="1:7" ht="22.5" customHeight="1">
      <c r="A149" s="1">
        <v>68</v>
      </c>
      <c r="B149" s="2" t="s">
        <v>199</v>
      </c>
      <c r="C149" s="1" t="s">
        <v>49</v>
      </c>
      <c r="D149" s="4" t="s">
        <v>1</v>
      </c>
      <c r="E149" s="3">
        <v>91</v>
      </c>
      <c r="F149" s="20">
        <v>20</v>
      </c>
      <c r="G149" s="30">
        <f t="shared" si="2"/>
        <v>1820</v>
      </c>
    </row>
    <row r="150" spans="1:7" ht="22.5" customHeight="1">
      <c r="A150" s="1">
        <v>69</v>
      </c>
      <c r="B150" s="2" t="s">
        <v>200</v>
      </c>
      <c r="C150" s="1">
        <v>1841.97</v>
      </c>
      <c r="D150" s="4" t="s">
        <v>1</v>
      </c>
      <c r="E150" s="3">
        <v>144</v>
      </c>
      <c r="F150" s="20">
        <v>20</v>
      </c>
      <c r="G150" s="30">
        <f t="shared" si="2"/>
        <v>2880</v>
      </c>
    </row>
    <row r="151" spans="1:7" ht="25.5" customHeight="1">
      <c r="A151" s="1">
        <v>70</v>
      </c>
      <c r="B151" s="2" t="s">
        <v>201</v>
      </c>
      <c r="C151" s="1">
        <v>1841.15</v>
      </c>
      <c r="D151" s="4" t="s">
        <v>1</v>
      </c>
      <c r="E151" s="3">
        <v>184</v>
      </c>
      <c r="F151" s="20">
        <v>20</v>
      </c>
      <c r="G151" s="30">
        <f t="shared" si="2"/>
        <v>3680</v>
      </c>
    </row>
    <row r="152" spans="1:7">
      <c r="A152" s="21"/>
      <c r="B152" s="21"/>
      <c r="C152" s="21"/>
      <c r="D152" s="4"/>
      <c r="E152" s="21"/>
      <c r="F152" s="21"/>
      <c r="G152" s="30"/>
    </row>
    <row r="153" spans="1:7" ht="25.5">
      <c r="A153" s="1">
        <v>71</v>
      </c>
      <c r="B153" s="2" t="s">
        <v>202</v>
      </c>
      <c r="C153" s="1">
        <v>3859</v>
      </c>
      <c r="D153" s="4" t="s">
        <v>2</v>
      </c>
      <c r="E153" s="3">
        <v>290</v>
      </c>
      <c r="F153" s="20">
        <v>600</v>
      </c>
      <c r="G153" s="30">
        <f t="shared" si="2"/>
        <v>174000</v>
      </c>
    </row>
    <row r="154" spans="1:7" ht="25.5">
      <c r="A154" s="1">
        <v>72</v>
      </c>
      <c r="B154" s="2" t="s">
        <v>203</v>
      </c>
      <c r="C154" s="1">
        <v>3865</v>
      </c>
      <c r="D154" s="4" t="s">
        <v>2</v>
      </c>
      <c r="E154" s="3">
        <v>224</v>
      </c>
      <c r="F154" s="20">
        <v>10</v>
      </c>
      <c r="G154" s="30">
        <f t="shared" si="2"/>
        <v>2240</v>
      </c>
    </row>
    <row r="155" spans="1:7" ht="25.5">
      <c r="A155" s="1">
        <v>73</v>
      </c>
      <c r="B155" s="2" t="s">
        <v>204</v>
      </c>
      <c r="C155" s="1">
        <v>3866</v>
      </c>
      <c r="D155" s="4" t="s">
        <v>2</v>
      </c>
      <c r="E155" s="3">
        <v>232</v>
      </c>
      <c r="F155" s="20">
        <v>70</v>
      </c>
      <c r="G155" s="30">
        <f t="shared" si="2"/>
        <v>16240</v>
      </c>
    </row>
    <row r="156" spans="1:7">
      <c r="A156" s="1">
        <v>74</v>
      </c>
      <c r="B156" s="2" t="s">
        <v>205</v>
      </c>
      <c r="C156" s="1">
        <v>3864</v>
      </c>
      <c r="D156" s="4" t="s">
        <v>2</v>
      </c>
      <c r="E156" s="3">
        <v>257</v>
      </c>
      <c r="F156" s="20">
        <v>40</v>
      </c>
      <c r="G156" s="30">
        <f t="shared" si="2"/>
        <v>10280</v>
      </c>
    </row>
    <row r="157" spans="1:7" ht="25.5">
      <c r="A157" s="1">
        <v>75</v>
      </c>
      <c r="B157" s="2" t="s">
        <v>206</v>
      </c>
      <c r="C157" s="1">
        <v>3867</v>
      </c>
      <c r="D157" s="4" t="s">
        <v>2</v>
      </c>
      <c r="E157" s="3">
        <v>301</v>
      </c>
      <c r="F157" s="20">
        <v>600</v>
      </c>
      <c r="G157" s="30">
        <f t="shared" si="2"/>
        <v>180600</v>
      </c>
    </row>
    <row r="158" spans="1:7" ht="25.5">
      <c r="A158" s="1">
        <v>76</v>
      </c>
      <c r="B158" s="2" t="s">
        <v>207</v>
      </c>
      <c r="C158" s="1">
        <v>1873</v>
      </c>
      <c r="D158" s="4" t="s">
        <v>1</v>
      </c>
      <c r="E158" s="3">
        <v>16</v>
      </c>
      <c r="F158" s="20">
        <v>20</v>
      </c>
      <c r="G158" s="30">
        <f t="shared" si="2"/>
        <v>320</v>
      </c>
    </row>
    <row r="159" spans="1:7" ht="27.75" customHeight="1">
      <c r="A159" s="1">
        <v>77</v>
      </c>
      <c r="B159" s="2" t="s">
        <v>208</v>
      </c>
      <c r="C159" s="1">
        <v>1882</v>
      </c>
      <c r="D159" s="4" t="s">
        <v>1</v>
      </c>
      <c r="E159" s="3">
        <v>189</v>
      </c>
      <c r="F159" s="20">
        <v>50</v>
      </c>
      <c r="G159" s="30">
        <f t="shared" si="2"/>
        <v>9450</v>
      </c>
    </row>
    <row r="160" spans="1:7" ht="27" customHeight="1">
      <c r="A160" s="1">
        <v>78</v>
      </c>
      <c r="B160" s="2" t="s">
        <v>209</v>
      </c>
      <c r="C160" s="1">
        <v>1889</v>
      </c>
      <c r="D160" s="4" t="s">
        <v>1</v>
      </c>
      <c r="E160" s="3">
        <v>203</v>
      </c>
      <c r="F160" s="20">
        <v>600</v>
      </c>
      <c r="G160" s="30">
        <f t="shared" si="2"/>
        <v>121800</v>
      </c>
    </row>
    <row r="161" spans="1:7" ht="25.5">
      <c r="A161" s="1">
        <v>79</v>
      </c>
      <c r="B161" s="2" t="s">
        <v>210</v>
      </c>
      <c r="C161" s="1">
        <v>1891</v>
      </c>
      <c r="D161" s="4" t="s">
        <v>1</v>
      </c>
      <c r="E161" s="3">
        <v>355</v>
      </c>
      <c r="F161" s="20">
        <v>10</v>
      </c>
      <c r="G161" s="30">
        <f t="shared" si="2"/>
        <v>3550</v>
      </c>
    </row>
    <row r="162" spans="1:7" ht="25.5">
      <c r="A162" s="1">
        <v>80</v>
      </c>
      <c r="B162" s="2" t="s">
        <v>211</v>
      </c>
      <c r="C162" s="1" t="s">
        <v>50</v>
      </c>
      <c r="D162" s="4" t="s">
        <v>1</v>
      </c>
      <c r="E162" s="3">
        <v>125</v>
      </c>
      <c r="F162" s="20">
        <v>20</v>
      </c>
      <c r="G162" s="30">
        <f t="shared" si="2"/>
        <v>2500</v>
      </c>
    </row>
    <row r="163" spans="1:7" ht="27.75" customHeight="1">
      <c r="A163" s="1">
        <v>81</v>
      </c>
      <c r="B163" s="2" t="s">
        <v>212</v>
      </c>
      <c r="C163" s="1" t="s">
        <v>51</v>
      </c>
      <c r="D163" s="4" t="s">
        <v>1</v>
      </c>
      <c r="E163" s="3">
        <v>118</v>
      </c>
      <c r="F163" s="20">
        <v>20</v>
      </c>
      <c r="G163" s="30">
        <f t="shared" si="2"/>
        <v>2360</v>
      </c>
    </row>
    <row r="164" spans="1:7" ht="24.75" customHeight="1">
      <c r="A164" s="1">
        <v>82</v>
      </c>
      <c r="B164" s="2" t="s">
        <v>213</v>
      </c>
      <c r="C164" s="1" t="s">
        <v>52</v>
      </c>
      <c r="D164" s="4" t="s">
        <v>1</v>
      </c>
      <c r="E164" s="3">
        <v>290</v>
      </c>
      <c r="F164" s="20">
        <v>150</v>
      </c>
      <c r="G164" s="30">
        <f t="shared" si="2"/>
        <v>43500</v>
      </c>
    </row>
    <row r="165" spans="1:7" ht="27.75" customHeight="1">
      <c r="A165" s="1">
        <v>83</v>
      </c>
      <c r="B165" s="2" t="s">
        <v>214</v>
      </c>
      <c r="C165" s="1" t="s">
        <v>53</v>
      </c>
      <c r="D165" s="4" t="s">
        <v>2</v>
      </c>
      <c r="E165" s="3">
        <v>192</v>
      </c>
      <c r="F165" s="20">
        <v>50</v>
      </c>
      <c r="G165" s="30">
        <f t="shared" si="2"/>
        <v>9600</v>
      </c>
    </row>
    <row r="166" spans="1:7" ht="27.75" customHeight="1">
      <c r="A166" s="1">
        <v>84</v>
      </c>
      <c r="B166" s="2" t="s">
        <v>215</v>
      </c>
      <c r="C166" s="1" t="s">
        <v>70</v>
      </c>
      <c r="D166" s="4" t="s">
        <v>2</v>
      </c>
      <c r="E166" s="3">
        <v>424</v>
      </c>
      <c r="F166" s="20">
        <v>20</v>
      </c>
      <c r="G166" s="30">
        <f t="shared" si="2"/>
        <v>8480</v>
      </c>
    </row>
    <row r="167" spans="1:7" ht="30" customHeight="1">
      <c r="A167" s="1">
        <v>85</v>
      </c>
      <c r="B167" s="2" t="s">
        <v>216</v>
      </c>
      <c r="C167" s="1">
        <v>3890</v>
      </c>
      <c r="D167" s="4" t="s">
        <v>2</v>
      </c>
      <c r="E167" s="3">
        <v>61</v>
      </c>
      <c r="F167" s="20">
        <v>2000</v>
      </c>
      <c r="G167" s="30">
        <f t="shared" si="2"/>
        <v>122000</v>
      </c>
    </row>
    <row r="168" spans="1:7" ht="15" customHeight="1">
      <c r="A168" s="1">
        <v>86</v>
      </c>
      <c r="B168" s="2" t="s">
        <v>217</v>
      </c>
      <c r="C168" s="1">
        <v>3770</v>
      </c>
      <c r="D168" s="4" t="s">
        <v>2</v>
      </c>
      <c r="E168" s="3">
        <v>91</v>
      </c>
      <c r="F168" s="20">
        <v>50</v>
      </c>
      <c r="G168" s="30">
        <f t="shared" si="2"/>
        <v>4550</v>
      </c>
    </row>
    <row r="169" spans="1:7" ht="25.5">
      <c r="A169" s="1">
        <v>87</v>
      </c>
      <c r="B169" s="2" t="s">
        <v>218</v>
      </c>
      <c r="C169" s="1">
        <v>2033</v>
      </c>
      <c r="D169" s="4" t="s">
        <v>2</v>
      </c>
      <c r="E169" s="3">
        <v>110</v>
      </c>
      <c r="F169" s="20">
        <v>20</v>
      </c>
      <c r="G169" s="30">
        <f t="shared" si="2"/>
        <v>2200</v>
      </c>
    </row>
    <row r="170" spans="1:7">
      <c r="A170" s="1">
        <v>88</v>
      </c>
      <c r="B170" s="2" t="s">
        <v>219</v>
      </c>
      <c r="C170" s="1">
        <v>2049</v>
      </c>
      <c r="D170" s="4" t="s">
        <v>2</v>
      </c>
      <c r="E170" s="3">
        <v>78</v>
      </c>
      <c r="F170" s="20">
        <v>10</v>
      </c>
      <c r="G170" s="30">
        <f t="shared" si="2"/>
        <v>780</v>
      </c>
    </row>
    <row r="171" spans="1:7" ht="25.5">
      <c r="A171" s="1">
        <v>89</v>
      </c>
      <c r="B171" s="2" t="s">
        <v>220</v>
      </c>
      <c r="C171" s="1" t="s">
        <v>55</v>
      </c>
      <c r="D171" s="4" t="s">
        <v>54</v>
      </c>
      <c r="E171" s="3">
        <v>168</v>
      </c>
      <c r="F171" s="20">
        <v>5</v>
      </c>
      <c r="G171" s="30">
        <f t="shared" si="2"/>
        <v>840</v>
      </c>
    </row>
    <row r="172" spans="1:7" ht="25.5">
      <c r="A172" s="1">
        <v>90</v>
      </c>
      <c r="B172" s="2" t="s">
        <v>221</v>
      </c>
      <c r="C172" s="1" t="s">
        <v>56</v>
      </c>
      <c r="D172" s="4" t="s">
        <v>54</v>
      </c>
      <c r="E172" s="3">
        <v>180</v>
      </c>
      <c r="F172" s="20">
        <v>5</v>
      </c>
      <c r="G172" s="30">
        <f t="shared" si="2"/>
        <v>900</v>
      </c>
    </row>
    <row r="173" spans="1:7" ht="38.25">
      <c r="A173" s="1">
        <v>91</v>
      </c>
      <c r="B173" s="2" t="s">
        <v>222</v>
      </c>
      <c r="C173" s="1" t="s">
        <v>57</v>
      </c>
      <c r="D173" s="4" t="s">
        <v>2</v>
      </c>
      <c r="E173" s="3">
        <v>152</v>
      </c>
      <c r="F173" s="20">
        <v>10</v>
      </c>
      <c r="G173" s="30">
        <f t="shared" si="2"/>
        <v>1520</v>
      </c>
    </row>
    <row r="174" spans="1:7" ht="63.75">
      <c r="A174" s="1">
        <v>92</v>
      </c>
      <c r="B174" s="2" t="s">
        <v>223</v>
      </c>
      <c r="C174" s="1">
        <v>3849</v>
      </c>
      <c r="D174" s="4" t="s">
        <v>54</v>
      </c>
      <c r="E174" s="3">
        <v>170</v>
      </c>
      <c r="F174" s="20">
        <v>2500</v>
      </c>
      <c r="G174" s="30">
        <f t="shared" si="2"/>
        <v>425000</v>
      </c>
    </row>
    <row r="175" spans="1:7" s="6" customFormat="1">
      <c r="A175" s="1"/>
      <c r="B175" s="40" t="s">
        <v>224</v>
      </c>
      <c r="C175" s="1"/>
      <c r="D175" s="4"/>
      <c r="E175" s="3"/>
      <c r="F175" s="20"/>
      <c r="G175" s="30"/>
    </row>
    <row r="176" spans="1:7" s="6" customFormat="1" ht="25.5">
      <c r="A176" s="1">
        <v>93</v>
      </c>
      <c r="B176" s="2" t="s">
        <v>225</v>
      </c>
      <c r="C176" s="1">
        <v>3823</v>
      </c>
      <c r="D176" s="4" t="s">
        <v>2</v>
      </c>
      <c r="E176" s="3">
        <v>124</v>
      </c>
      <c r="F176" s="20">
        <v>15</v>
      </c>
      <c r="G176" s="30">
        <f t="shared" si="2"/>
        <v>1860</v>
      </c>
    </row>
    <row r="177" spans="1:7" s="6" customFormat="1" ht="25.5">
      <c r="A177" s="1">
        <v>93</v>
      </c>
      <c r="B177" s="2" t="s">
        <v>226</v>
      </c>
      <c r="C177" s="1">
        <v>3824</v>
      </c>
      <c r="D177" s="4" t="s">
        <v>2</v>
      </c>
      <c r="E177" s="3">
        <v>117</v>
      </c>
      <c r="F177" s="20">
        <v>15</v>
      </c>
      <c r="G177" s="30">
        <f t="shared" si="2"/>
        <v>1755</v>
      </c>
    </row>
    <row r="178" spans="1:7" s="6" customFormat="1">
      <c r="A178" s="1"/>
      <c r="B178" s="32" t="s">
        <v>250</v>
      </c>
      <c r="C178" s="1"/>
      <c r="D178" s="4"/>
      <c r="E178" s="3"/>
      <c r="F178" s="20"/>
      <c r="G178" s="36">
        <f>SUM(G176:G177)</f>
        <v>3615</v>
      </c>
    </row>
    <row r="179" spans="1:7" s="7" customFormat="1">
      <c r="A179" s="1"/>
      <c r="B179" s="40" t="s">
        <v>227</v>
      </c>
      <c r="C179" s="1"/>
      <c r="D179" s="4"/>
      <c r="E179" s="3"/>
      <c r="F179" s="20"/>
      <c r="G179" s="30"/>
    </row>
    <row r="180" spans="1:7" s="7" customFormat="1" ht="30" customHeight="1">
      <c r="A180" s="1">
        <v>94</v>
      </c>
      <c r="B180" s="2" t="s">
        <v>228</v>
      </c>
      <c r="C180" s="1">
        <v>3827</v>
      </c>
      <c r="D180" s="4" t="s">
        <v>2</v>
      </c>
      <c r="E180" s="3">
        <v>109</v>
      </c>
      <c r="F180" s="20">
        <v>10</v>
      </c>
      <c r="G180" s="30">
        <f t="shared" si="2"/>
        <v>1090</v>
      </c>
    </row>
    <row r="181" spans="1:7" s="7" customFormat="1">
      <c r="A181" s="1">
        <v>94</v>
      </c>
      <c r="B181" s="2" t="s">
        <v>229</v>
      </c>
      <c r="C181" s="1">
        <v>3828</v>
      </c>
      <c r="D181" s="4" t="s">
        <v>2</v>
      </c>
      <c r="E181" s="3">
        <v>111</v>
      </c>
      <c r="F181" s="20">
        <v>10</v>
      </c>
      <c r="G181" s="30">
        <f t="shared" si="2"/>
        <v>1110</v>
      </c>
    </row>
    <row r="182" spans="1:7" s="7" customFormat="1">
      <c r="A182" s="1"/>
      <c r="B182" s="32" t="s">
        <v>250</v>
      </c>
      <c r="C182" s="1"/>
      <c r="D182" s="4"/>
      <c r="E182" s="3"/>
      <c r="F182" s="20"/>
      <c r="G182" s="36">
        <f>SUM(G180:G181)</f>
        <v>2200</v>
      </c>
    </row>
    <row r="183" spans="1:7" s="11" customFormat="1">
      <c r="A183" s="1"/>
      <c r="B183" s="40" t="s">
        <v>230</v>
      </c>
      <c r="C183" s="1"/>
      <c r="D183" s="4"/>
      <c r="E183" s="3"/>
      <c r="F183" s="20"/>
      <c r="G183" s="30"/>
    </row>
    <row r="184" spans="1:7" s="11" customFormat="1" ht="32.25" customHeight="1">
      <c r="A184" s="1">
        <v>95</v>
      </c>
      <c r="B184" s="2" t="s">
        <v>231</v>
      </c>
      <c r="C184" s="1">
        <v>3805</v>
      </c>
      <c r="D184" s="4" t="s">
        <v>2</v>
      </c>
      <c r="E184" s="3">
        <v>172</v>
      </c>
      <c r="F184" s="20">
        <v>10</v>
      </c>
      <c r="G184" s="30">
        <f t="shared" si="2"/>
        <v>1720</v>
      </c>
    </row>
    <row r="185" spans="1:7" s="11" customFormat="1" ht="32.25" customHeight="1">
      <c r="A185" s="1">
        <v>95</v>
      </c>
      <c r="B185" s="2" t="s">
        <v>232</v>
      </c>
      <c r="C185" s="1">
        <v>3806</v>
      </c>
      <c r="D185" s="4" t="s">
        <v>2</v>
      </c>
      <c r="E185" s="3">
        <v>172</v>
      </c>
      <c r="F185" s="20">
        <v>10</v>
      </c>
      <c r="G185" s="30">
        <f t="shared" si="2"/>
        <v>1720</v>
      </c>
    </row>
    <row r="186" spans="1:7" s="11" customFormat="1" ht="15.75" customHeight="1">
      <c r="A186" s="1"/>
      <c r="B186" s="32" t="s">
        <v>250</v>
      </c>
      <c r="C186" s="1"/>
      <c r="D186" s="4"/>
      <c r="E186" s="3"/>
      <c r="F186" s="20"/>
      <c r="G186" s="36">
        <f>SUM(G184:G185)</f>
        <v>3440</v>
      </c>
    </row>
    <row r="187" spans="1:7" ht="15" customHeight="1">
      <c r="A187" s="22"/>
      <c r="B187" s="22" t="s">
        <v>251</v>
      </c>
      <c r="C187" s="22"/>
      <c r="D187" s="23"/>
      <c r="E187" s="22"/>
      <c r="F187" s="22"/>
      <c r="G187" s="30"/>
    </row>
    <row r="188" spans="1:7" ht="37.5" customHeight="1">
      <c r="A188" s="46">
        <v>96</v>
      </c>
      <c r="B188" s="47" t="s">
        <v>233</v>
      </c>
      <c r="C188" s="46">
        <v>1016</v>
      </c>
      <c r="D188" s="23" t="s">
        <v>2</v>
      </c>
      <c r="E188" s="48">
        <v>241</v>
      </c>
      <c r="F188" s="49">
        <v>50</v>
      </c>
      <c r="G188" s="30">
        <f t="shared" si="2"/>
        <v>12050</v>
      </c>
    </row>
    <row r="189" spans="1:7" ht="22.5" customHeight="1">
      <c r="A189" s="46">
        <v>97</v>
      </c>
      <c r="B189" s="47" t="s">
        <v>234</v>
      </c>
      <c r="C189" s="46" t="s">
        <v>58</v>
      </c>
      <c r="D189" s="23" t="s">
        <v>2</v>
      </c>
      <c r="E189" s="48">
        <v>445</v>
      </c>
      <c r="F189" s="50">
        <v>150</v>
      </c>
      <c r="G189" s="30">
        <f t="shared" si="2"/>
        <v>66750</v>
      </c>
    </row>
    <row r="190" spans="1:7" ht="15" customHeight="1">
      <c r="A190" s="46">
        <v>98</v>
      </c>
      <c r="B190" s="47" t="s">
        <v>235</v>
      </c>
      <c r="C190" s="46" t="s">
        <v>59</v>
      </c>
      <c r="D190" s="23" t="s">
        <v>2</v>
      </c>
      <c r="E190" s="48">
        <v>350</v>
      </c>
      <c r="F190" s="50">
        <v>250</v>
      </c>
      <c r="G190" s="30">
        <f t="shared" si="2"/>
        <v>87500</v>
      </c>
    </row>
    <row r="191" spans="1:7">
      <c r="A191" s="46">
        <v>99</v>
      </c>
      <c r="B191" s="47" t="s">
        <v>236</v>
      </c>
      <c r="C191" s="46" t="s">
        <v>61</v>
      </c>
      <c r="D191" s="23" t="s">
        <v>3</v>
      </c>
      <c r="E191" s="48">
        <v>203</v>
      </c>
      <c r="F191" s="49">
        <v>30</v>
      </c>
      <c r="G191" s="30">
        <f t="shared" si="2"/>
        <v>6090</v>
      </c>
    </row>
    <row r="192" spans="1:7" ht="25.5">
      <c r="A192" s="46">
        <v>100</v>
      </c>
      <c r="B192" s="47" t="s">
        <v>237</v>
      </c>
      <c r="C192" s="46" t="s">
        <v>62</v>
      </c>
      <c r="D192" s="23" t="s">
        <v>3</v>
      </c>
      <c r="E192" s="48">
        <v>293</v>
      </c>
      <c r="F192" s="49">
        <v>20</v>
      </c>
      <c r="G192" s="30">
        <f t="shared" si="2"/>
        <v>5860</v>
      </c>
    </row>
    <row r="193" spans="1:7">
      <c r="A193" s="46">
        <v>101</v>
      </c>
      <c r="B193" s="47" t="s">
        <v>238</v>
      </c>
      <c r="C193" s="46" t="s">
        <v>63</v>
      </c>
      <c r="D193" s="23" t="s">
        <v>3</v>
      </c>
      <c r="E193" s="48">
        <v>208</v>
      </c>
      <c r="F193" s="49">
        <v>30</v>
      </c>
      <c r="G193" s="30">
        <f t="shared" si="2"/>
        <v>6240</v>
      </c>
    </row>
    <row r="194" spans="1:7" ht="25.5">
      <c r="A194" s="46">
        <v>102</v>
      </c>
      <c r="B194" s="47" t="s">
        <v>239</v>
      </c>
      <c r="C194" s="46" t="s">
        <v>64</v>
      </c>
      <c r="D194" s="23" t="s">
        <v>60</v>
      </c>
      <c r="E194" s="48">
        <v>285</v>
      </c>
      <c r="F194" s="49">
        <v>50</v>
      </c>
      <c r="G194" s="30">
        <f t="shared" si="2"/>
        <v>14250</v>
      </c>
    </row>
    <row r="195" spans="1:7" ht="25.5">
      <c r="A195" s="46">
        <v>103</v>
      </c>
      <c r="B195" s="47" t="s">
        <v>240</v>
      </c>
      <c r="C195" s="46" t="s">
        <v>67</v>
      </c>
      <c r="D195" s="23" t="s">
        <v>60</v>
      </c>
      <c r="E195" s="48">
        <v>240</v>
      </c>
      <c r="F195" s="49">
        <v>100</v>
      </c>
      <c r="G195" s="30">
        <f t="shared" si="2"/>
        <v>24000</v>
      </c>
    </row>
    <row r="196" spans="1:7" ht="19.5" customHeight="1">
      <c r="A196" s="46">
        <v>104</v>
      </c>
      <c r="B196" s="47" t="s">
        <v>241</v>
      </c>
      <c r="C196" s="46" t="s">
        <v>65</v>
      </c>
      <c r="D196" s="23" t="s">
        <v>3</v>
      </c>
      <c r="E196" s="48">
        <v>178</v>
      </c>
      <c r="F196" s="49">
        <v>50</v>
      </c>
      <c r="G196" s="30">
        <f t="shared" ref="G196:G197" si="3">+E196*F196</f>
        <v>8900</v>
      </c>
    </row>
    <row r="197" spans="1:7">
      <c r="A197" s="46">
        <v>105</v>
      </c>
      <c r="B197" s="47" t="s">
        <v>242</v>
      </c>
      <c r="C197" s="46" t="s">
        <v>66</v>
      </c>
      <c r="D197" s="23" t="s">
        <v>60</v>
      </c>
      <c r="E197" s="48">
        <v>296</v>
      </c>
      <c r="F197" s="49">
        <v>100</v>
      </c>
      <c r="G197" s="30">
        <f t="shared" si="3"/>
        <v>29600</v>
      </c>
    </row>
    <row r="198" spans="1:7">
      <c r="A198" s="30"/>
      <c r="B198" s="36" t="s">
        <v>252</v>
      </c>
      <c r="C198" s="30"/>
      <c r="D198" s="51"/>
      <c r="E198" s="30"/>
      <c r="F198" s="30"/>
      <c r="G198" s="28">
        <v>2759515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2025-09-22T10:04:34Z</dcterms:created>
  <dcterms:modified xsi:type="dcterms:W3CDTF">2025-12-16T11:17:13Z</dcterms:modified>
</cp:coreProperties>
</file>