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192.168.110.2\Dispozitive\+LP ADM 2026\+PROCEDURI CENTRALIZATE\+ 21380572 AC Consumabile medicale ATI\- Procedura subsecventă 4\Documente pentru demarare subsecvent\"/>
    </mc:Choice>
  </mc:AlternateContent>
  <xr:revisionPtr revIDLastSave="0" documentId="13_ncr:1_{B7A9E60B-1CEA-4AE8-9A14-601A179299FB}"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Hlk125125747" localSheetId="1">'Specificaţii de preț        '!#REF!</definedName>
    <definedName name="_xlnm._FilterDatabase" localSheetId="0" hidden="1">'Specificaţii tehnice         '!$A$6:$P$7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10" i="5" l="1"/>
  <c r="K209" i="5"/>
  <c r="J209" i="5"/>
  <c r="K208" i="5"/>
  <c r="J208" i="5"/>
  <c r="K207" i="5"/>
  <c r="J207" i="5"/>
  <c r="K206" i="5"/>
  <c r="J206" i="5"/>
  <c r="K205" i="5"/>
  <c r="J205" i="5"/>
  <c r="K204" i="5"/>
  <c r="J204" i="5"/>
  <c r="K203" i="5"/>
  <c r="J203" i="5"/>
  <c r="K202" i="5"/>
  <c r="J202" i="5"/>
  <c r="K201" i="5"/>
  <c r="J201" i="5"/>
  <c r="K200" i="5"/>
  <c r="J200" i="5"/>
  <c r="K199" i="5"/>
  <c r="J199" i="5"/>
  <c r="K198" i="5"/>
  <c r="J198" i="5"/>
  <c r="K197" i="5"/>
  <c r="J197" i="5"/>
  <c r="K196" i="5"/>
  <c r="J196" i="5"/>
  <c r="K195" i="5"/>
  <c r="J195" i="5"/>
  <c r="K194" i="5"/>
  <c r="J194" i="5"/>
  <c r="K193" i="5"/>
  <c r="J193" i="5"/>
  <c r="K192" i="5"/>
  <c r="J192" i="5"/>
  <c r="K191" i="5"/>
  <c r="J191" i="5"/>
  <c r="K190" i="5"/>
  <c r="J190" i="5"/>
  <c r="K189" i="5"/>
  <c r="J189" i="5"/>
  <c r="K188" i="5"/>
  <c r="J188" i="5"/>
  <c r="K187" i="5"/>
  <c r="J187" i="5"/>
  <c r="K186" i="5"/>
  <c r="J186" i="5"/>
  <c r="K185" i="5"/>
  <c r="J185" i="5"/>
  <c r="K184" i="5"/>
  <c r="J184" i="5"/>
  <c r="K183" i="5"/>
  <c r="J183" i="5"/>
  <c r="K182" i="5"/>
  <c r="J182" i="5"/>
  <c r="K181" i="5"/>
  <c r="J181" i="5"/>
  <c r="K180" i="5"/>
  <c r="J180" i="5"/>
  <c r="K179" i="5"/>
  <c r="J179" i="5"/>
  <c r="K178" i="5"/>
  <c r="J178" i="5"/>
  <c r="K177" i="5"/>
  <c r="J177" i="5"/>
  <c r="K176" i="5"/>
  <c r="J176" i="5"/>
  <c r="K175" i="5"/>
  <c r="J175" i="5"/>
  <c r="K174" i="5"/>
  <c r="J174" i="5"/>
  <c r="K173" i="5"/>
  <c r="J173" i="5"/>
  <c r="K172" i="5"/>
  <c r="J172" i="5"/>
  <c r="K171" i="5"/>
  <c r="J171" i="5"/>
  <c r="K170" i="5"/>
  <c r="J170" i="5"/>
  <c r="K169" i="5"/>
  <c r="J169" i="5"/>
  <c r="K168" i="5"/>
  <c r="J168" i="5"/>
  <c r="K167" i="5"/>
  <c r="J167" i="5"/>
  <c r="K166" i="5"/>
  <c r="J166" i="5"/>
  <c r="K165" i="5"/>
  <c r="J165" i="5"/>
  <c r="K164" i="5"/>
  <c r="J164" i="5"/>
  <c r="K163" i="5"/>
  <c r="J163" i="5"/>
  <c r="K162" i="5"/>
  <c r="J162" i="5"/>
  <c r="K161" i="5"/>
  <c r="J161" i="5"/>
  <c r="K160" i="5"/>
  <c r="J160" i="5"/>
  <c r="K159" i="5"/>
  <c r="J159" i="5"/>
  <c r="K158" i="5"/>
  <c r="J158" i="5"/>
  <c r="K157" i="5"/>
  <c r="J157" i="5"/>
  <c r="K156" i="5"/>
  <c r="J156" i="5"/>
  <c r="K155" i="5"/>
  <c r="J155" i="5"/>
  <c r="K154" i="5"/>
  <c r="J154" i="5"/>
  <c r="K153" i="5"/>
  <c r="J153" i="5"/>
  <c r="K152" i="5"/>
  <c r="J152" i="5"/>
  <c r="K151" i="5"/>
  <c r="J151" i="5"/>
  <c r="K150" i="5"/>
  <c r="J150" i="5"/>
  <c r="K149" i="5"/>
  <c r="J149" i="5"/>
  <c r="K148" i="5"/>
  <c r="J148" i="5"/>
  <c r="K147" i="5"/>
  <c r="J147" i="5"/>
  <c r="K146" i="5"/>
  <c r="J146" i="5"/>
  <c r="K145" i="5"/>
  <c r="J145" i="5"/>
  <c r="K144" i="5"/>
  <c r="J144" i="5"/>
  <c r="K143" i="5"/>
  <c r="J143" i="5"/>
  <c r="K142" i="5"/>
  <c r="J142" i="5"/>
  <c r="K141" i="5"/>
  <c r="J141" i="5"/>
  <c r="K140" i="5"/>
  <c r="J140" i="5"/>
  <c r="K139" i="5"/>
  <c r="J139" i="5"/>
  <c r="K138" i="5"/>
  <c r="J138" i="5"/>
  <c r="K137" i="5"/>
  <c r="J137" i="5"/>
  <c r="K136" i="5"/>
  <c r="J136" i="5"/>
  <c r="K135" i="5"/>
  <c r="J135" i="5"/>
  <c r="K134" i="5"/>
  <c r="J134" i="5"/>
  <c r="K133" i="5"/>
  <c r="J133" i="5"/>
  <c r="K132" i="5"/>
  <c r="J132" i="5"/>
  <c r="K131" i="5"/>
  <c r="J131" i="5"/>
  <c r="K130" i="5"/>
  <c r="J130" i="5"/>
  <c r="K129" i="5"/>
  <c r="J129" i="5"/>
  <c r="K128" i="5"/>
  <c r="J128" i="5"/>
  <c r="K127" i="5"/>
  <c r="J127" i="5"/>
  <c r="K126" i="5"/>
  <c r="J126" i="5"/>
  <c r="K125" i="5"/>
  <c r="J125" i="5"/>
  <c r="K124" i="5"/>
  <c r="J124" i="5"/>
  <c r="K123" i="5"/>
  <c r="J123" i="5"/>
  <c r="K122" i="5"/>
  <c r="J122" i="5"/>
  <c r="K121" i="5"/>
  <c r="J121" i="5"/>
  <c r="K120" i="5"/>
  <c r="J120" i="5"/>
  <c r="K119" i="5"/>
  <c r="J119" i="5"/>
  <c r="K118" i="5"/>
  <c r="J118" i="5"/>
  <c r="K117" i="5"/>
  <c r="J117" i="5"/>
  <c r="K116" i="5"/>
  <c r="J116" i="5"/>
  <c r="K115" i="5"/>
  <c r="J115" i="5"/>
  <c r="K114" i="5"/>
  <c r="J114" i="5"/>
  <c r="K113" i="5"/>
  <c r="J113" i="5"/>
  <c r="K112" i="5"/>
  <c r="J112" i="5"/>
  <c r="K111" i="5"/>
  <c r="J111" i="5"/>
  <c r="K110" i="5"/>
  <c r="J110" i="5"/>
  <c r="K109" i="5"/>
  <c r="J109" i="5"/>
  <c r="K108" i="5"/>
  <c r="J108" i="5"/>
  <c r="K107" i="5"/>
  <c r="J107" i="5"/>
  <c r="K106" i="5"/>
  <c r="J106" i="5"/>
  <c r="K105" i="5"/>
  <c r="J105" i="5"/>
  <c r="K104" i="5"/>
  <c r="J104" i="5"/>
  <c r="K103" i="5"/>
  <c r="J103" i="5"/>
  <c r="K102" i="5"/>
  <c r="J102" i="5"/>
  <c r="K101" i="5"/>
  <c r="J101" i="5"/>
  <c r="K100" i="5"/>
  <c r="J100" i="5"/>
  <c r="K99" i="5"/>
  <c r="J99" i="5"/>
  <c r="K98" i="5"/>
  <c r="J98" i="5"/>
  <c r="K97" i="5"/>
  <c r="J97" i="5"/>
  <c r="K96" i="5"/>
  <c r="J96" i="5"/>
  <c r="K95" i="5"/>
  <c r="J95" i="5"/>
  <c r="K94" i="5"/>
  <c r="J94" i="5"/>
  <c r="K93" i="5"/>
  <c r="J93" i="5"/>
  <c r="K92" i="5"/>
  <c r="J92" i="5"/>
  <c r="K91" i="5"/>
  <c r="J91" i="5"/>
  <c r="K90" i="5"/>
  <c r="J90" i="5"/>
  <c r="K89" i="5"/>
  <c r="J89" i="5"/>
  <c r="K88" i="5"/>
  <c r="J88" i="5"/>
  <c r="K87" i="5"/>
  <c r="J87" i="5"/>
  <c r="K86" i="5"/>
  <c r="J86" i="5"/>
  <c r="K85" i="5"/>
  <c r="J85" i="5"/>
  <c r="K84" i="5"/>
  <c r="J84" i="5"/>
  <c r="K83" i="5"/>
  <c r="J83" i="5"/>
  <c r="K82" i="5"/>
  <c r="J82" i="5"/>
  <c r="K81" i="5"/>
  <c r="J81" i="5"/>
  <c r="K80" i="5"/>
  <c r="J80" i="5"/>
  <c r="K79" i="5"/>
  <c r="J79" i="5"/>
  <c r="K78" i="5"/>
  <c r="J78" i="5"/>
  <c r="K77" i="5"/>
  <c r="J77" i="5"/>
  <c r="K76" i="5"/>
  <c r="J76" i="5"/>
  <c r="K75" i="5"/>
  <c r="J75" i="5"/>
  <c r="K74" i="5"/>
  <c r="J74" i="5"/>
  <c r="K73" i="5"/>
  <c r="J73" i="5"/>
  <c r="K72" i="5"/>
  <c r="J72" i="5"/>
  <c r="K71" i="5"/>
  <c r="J71" i="5"/>
  <c r="K70" i="5"/>
  <c r="J70" i="5"/>
  <c r="K69" i="5"/>
  <c r="J69" i="5"/>
  <c r="K68" i="5"/>
  <c r="J68" i="5"/>
  <c r="K67" i="5"/>
  <c r="J67" i="5"/>
  <c r="K66" i="5"/>
  <c r="J66" i="5"/>
  <c r="K65" i="5"/>
  <c r="J65" i="5"/>
  <c r="K64" i="5"/>
  <c r="J64" i="5"/>
  <c r="K63" i="5"/>
  <c r="J63" i="5"/>
  <c r="K62" i="5"/>
  <c r="J62" i="5"/>
  <c r="K61" i="5"/>
  <c r="J61" i="5"/>
  <c r="K60" i="5"/>
  <c r="J60" i="5"/>
  <c r="J8" i="5" l="1"/>
  <c r="K8" i="5"/>
  <c r="J9" i="5"/>
  <c r="K9" i="5"/>
  <c r="J10" i="5"/>
  <c r="K10" i="5"/>
  <c r="J11" i="5"/>
  <c r="K11" i="5"/>
  <c r="J12" i="5"/>
  <c r="K12" i="5"/>
  <c r="J13" i="5"/>
  <c r="K13" i="5"/>
  <c r="J14" i="5"/>
  <c r="K14" i="5"/>
  <c r="J15" i="5"/>
  <c r="K15" i="5"/>
  <c r="J16" i="5"/>
  <c r="K16" i="5"/>
  <c r="J17" i="5"/>
  <c r="K17" i="5"/>
  <c r="J18" i="5"/>
  <c r="K18" i="5"/>
  <c r="J19" i="5"/>
  <c r="K19" i="5"/>
  <c r="J20" i="5"/>
  <c r="K20" i="5"/>
  <c r="J21" i="5"/>
  <c r="K21" i="5"/>
  <c r="J22" i="5"/>
  <c r="K22" i="5"/>
  <c r="J23" i="5"/>
  <c r="K23" i="5"/>
  <c r="J24" i="5"/>
  <c r="K24" i="5"/>
  <c r="J25" i="5"/>
  <c r="K25" i="5"/>
  <c r="J26" i="5"/>
  <c r="K26" i="5"/>
  <c r="J27" i="5"/>
  <c r="K27" i="5"/>
  <c r="J28" i="5"/>
  <c r="K28" i="5"/>
  <c r="J29" i="5"/>
  <c r="K29" i="5"/>
  <c r="J30" i="5"/>
  <c r="K30" i="5"/>
  <c r="J31" i="5"/>
  <c r="K31" i="5"/>
  <c r="J32" i="5"/>
  <c r="K32" i="5"/>
  <c r="J33" i="5"/>
  <c r="K33" i="5"/>
  <c r="J34" i="5"/>
  <c r="K34" i="5"/>
  <c r="J35" i="5"/>
  <c r="K35" i="5"/>
  <c r="J36" i="5"/>
  <c r="K36" i="5"/>
  <c r="J37" i="5"/>
  <c r="K37" i="5"/>
  <c r="J38" i="5"/>
  <c r="K38" i="5"/>
  <c r="J39" i="5"/>
  <c r="K39" i="5"/>
  <c r="J40" i="5"/>
  <c r="K40" i="5"/>
  <c r="J41" i="5"/>
  <c r="K41" i="5"/>
  <c r="J42" i="5"/>
  <c r="K42" i="5"/>
  <c r="J43" i="5"/>
  <c r="K43" i="5"/>
  <c r="J44" i="5"/>
  <c r="K44" i="5"/>
  <c r="J45" i="5"/>
  <c r="K45" i="5"/>
  <c r="J46" i="5"/>
  <c r="K46" i="5"/>
  <c r="J47" i="5"/>
  <c r="K47" i="5"/>
  <c r="J48" i="5"/>
  <c r="K48" i="5"/>
  <c r="J49" i="5"/>
  <c r="K49" i="5"/>
  <c r="J50" i="5"/>
  <c r="K50" i="5"/>
  <c r="J51" i="5"/>
  <c r="K51" i="5"/>
  <c r="J52" i="5"/>
  <c r="K52" i="5"/>
  <c r="J53" i="5"/>
  <c r="K53" i="5"/>
  <c r="J54" i="5"/>
  <c r="K54" i="5"/>
  <c r="J55" i="5"/>
  <c r="K55" i="5"/>
  <c r="J56" i="5"/>
  <c r="K56" i="5"/>
  <c r="J57" i="5"/>
  <c r="K57" i="5"/>
  <c r="J58" i="5"/>
  <c r="K58" i="5"/>
  <c r="J59" i="5"/>
  <c r="K59" i="5"/>
  <c r="K12" i="7" l="1"/>
  <c r="J12" i="7"/>
</calcChain>
</file>

<file path=xl/sharedStrings.xml><?xml version="1.0" encoding="utf-8"?>
<sst xmlns="http://schemas.openxmlformats.org/spreadsheetml/2006/main" count="1565" uniqueCount="352">
  <si>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</si>
  <si>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</si>
  <si>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</si>
  <si>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</si>
  <si>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</si>
  <si>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</si>
  <si>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</si>
  <si>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</si>
  <si>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</si>
  <si>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</si>
  <si>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</si>
  <si>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</si>
  <si>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</si>
  <si>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</si>
  <si>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</si>
  <si>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</si>
  <si>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</si>
  <si>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</si>
  <si>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</si>
  <si>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</si>
  <si>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</si>
  <si>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</si>
  <si>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</si>
  <si>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</si>
  <si>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</si>
  <si>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</si>
  <si>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</si>
  <si>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</si>
  <si>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</si>
  <si>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</si>
  <si>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</si>
  <si>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Standarde de referință/ Număr de înregistrare AMDM</t>
  </si>
  <si>
    <t xml:space="preserve">Valoarea estimativă </t>
  </si>
  <si>
    <t>În conformitate cu cerințele/ condițiile de livrare stipulate în anunțul de participare</t>
  </si>
  <si>
    <t>ACORD-CADRU Achiziționarea consumabilelor medicale pentru ATI, sonde și tuburi pentru anii 2026-2028 (Subsecvent 4)</t>
  </si>
  <si>
    <t>Canulă Nazală de Flux înalt pentru Oxigenoterapie (HNFC) TRANȘA 1</t>
  </si>
  <si>
    <t>Canulă Nazală de Flux înalt pentru Oxigenoterapie (HNFC) L (002759)</t>
  </si>
  <si>
    <t>Canulă Nazală de Flux înalt pentru Oxigenoterapie (HNFC) M (002760)</t>
  </si>
  <si>
    <t>Canulă Nazală de Flux înalt pentru Oxigenoterapie (HNFC) S (002761)</t>
  </si>
  <si>
    <t>Canulă Nazală de Flux înalt pentru Oxigenoterapie (HNFC)TRANȘA 2</t>
  </si>
  <si>
    <t>Cateter de aspirație CH 10 TRANȘA 1</t>
  </si>
  <si>
    <t>Cateter de aspirație CH 10 (002779)</t>
  </si>
  <si>
    <t>Cateter de aspirație CH 10 TRANȘA 2</t>
  </si>
  <si>
    <t>Cateter de aspirație CH 12 TRANȘA 1</t>
  </si>
  <si>
    <t>Cateter de aspirație CH 12 (002781)</t>
  </si>
  <si>
    <t>Cateter de aspirație CH 12 TRANȘA 2</t>
  </si>
  <si>
    <t>Cateter de aspirație CH 16 TRANȘA 1</t>
  </si>
  <si>
    <t>Cateter de aspirație CH 16 (002785)</t>
  </si>
  <si>
    <t>Cateter de aspirație CH 16 TRANȘA 2</t>
  </si>
  <si>
    <t>Cateter de aspirație CH 18 TRANȘA 1</t>
  </si>
  <si>
    <t>Cateter de aspirație CH 18 (002787)</t>
  </si>
  <si>
    <t>Cateter de aspirație CH 18 TRANȘA 2</t>
  </si>
  <si>
    <t>Cateter de aspirație CH 20 TRANȘA 1</t>
  </si>
  <si>
    <t>Cateter de aspirație CH 20 (002790)</t>
  </si>
  <si>
    <t>Cateter de aspirație CH 20 TRANȘA 2</t>
  </si>
  <si>
    <t>Cateter de aspirație CH 6 TRANȘA 1</t>
  </si>
  <si>
    <t>Cateter de aspirație CH 6 (002791)</t>
  </si>
  <si>
    <t>Cateter de aspirație CH 6 TRANȘA 2</t>
  </si>
  <si>
    <t>Cateter de aspirație CH 8 TRANȘA 1</t>
  </si>
  <si>
    <t>Cateter de aspirație CH 8 (002793)</t>
  </si>
  <si>
    <t>Cateter de aspirație CH 8 TRANȘA 2</t>
  </si>
  <si>
    <t>Cateter Dublu Lumen, set vârstnici, pentru cateterismul vaselor magistrale, 11-12 F, L-200 mm; (pentru hemodializa) TRANȘA 1</t>
  </si>
  <si>
    <t>Cateter Dublu Lumen, set vârstnici, pentru cateterismul vaselor magistrale, 11-12 F, L-200 mm; (pentru hemodializa)  (002807)</t>
  </si>
  <si>
    <t>Cateter Dublu Lumen, set vârstnici, pentru cateterismul vaselor magistrale, 11-12 F, L-200 mm; (pentru hemodializa)  TRANȘA 2</t>
  </si>
  <si>
    <t>Cateter Foley uretro-vezical biluminal TRANȘA 1</t>
  </si>
  <si>
    <t>Cateter Foley uretro-vezical CH 6 (F) biluminal (002808)</t>
  </si>
  <si>
    <t>Cateter Foley uretro-vezical CH 8 (F) biluminal (002809)</t>
  </si>
  <si>
    <t>Cateter Foley uretro-vezical CH 10 (F) biluminal (002810)</t>
  </si>
  <si>
    <t>Cateter Foley uretro-vezical CH 26 (F) biluminal (002818)</t>
  </si>
  <si>
    <t>Cateter Foley uretro-vezical CH 28 (F) biluminal (002819)</t>
  </si>
  <si>
    <t>Cateter Foley uretro-vezical biluminal TRANȘA 2</t>
  </si>
  <si>
    <t>Cateter Foley uretro-vezical triluminal TRANȘA 1</t>
  </si>
  <si>
    <t>Cateter Foley uretro-vezical CH 16 (F) triluminal (002821)</t>
  </si>
  <si>
    <t>Cateter Foley uretro-vezical CH 18 (F) triluminal (002822)</t>
  </si>
  <si>
    <t>Cateter Foley uretro-vezical CH 20 (F) triluminal (002823)</t>
  </si>
  <si>
    <t>Cateter Foley uretro-vezical CH 22 (F) triluminal (002824)</t>
  </si>
  <si>
    <t>Cateter Foley uretro-vezical CH 24 (F) triluminal (002825)</t>
  </si>
  <si>
    <t>Cateter Foley uretro-vezical CH 26 (F) triluminal (002826)</t>
  </si>
  <si>
    <t>Cateter Foley uretro-vezical CH 28 (F) triluminal (002827)</t>
  </si>
  <si>
    <t>Cateter Foley uretro-vezical triluminal TRANȘA 2</t>
  </si>
  <si>
    <t>Cateter Foley uretro-vezical tip Dufour, triluminal TRANȘA 1</t>
  </si>
  <si>
    <t>Cateter Foley uretro-vezical tip Dufour, triluminal, 22FR (002836)</t>
  </si>
  <si>
    <t>Cateter i/v periferic standart 14G TRANȘA 1</t>
  </si>
  <si>
    <t>Cateter i/v periferic standart 14G (002844)</t>
  </si>
  <si>
    <t>Cateter i/v periferic standart 14G TRANȘA 2</t>
  </si>
  <si>
    <t>Cateter i/v periferic standart 16G TRANȘA 1</t>
  </si>
  <si>
    <t>Cateter i/v periferic standart 16G (002845)</t>
  </si>
  <si>
    <t>Cateter i/v periferic standart 16G TRANȘA 2</t>
  </si>
  <si>
    <t>Cateter i/v periferic standart 22G TRANȘA 1</t>
  </si>
  <si>
    <t>Cateter i/v periferic standart 22G (002848)</t>
  </si>
  <si>
    <t>Cateter toracic cu trocar 16FR, vârf ascuțit TRANȘA 1</t>
  </si>
  <si>
    <t>Cateter toracic cu trocar 16FR, vârf ascuțit (002891)</t>
  </si>
  <si>
    <t>Cateter toracic cu trocar 16FR, vârf ascuțit TRANȘA 2</t>
  </si>
  <si>
    <t>Cateter toracic cu trocar 16FR, vârf bont TRANȘA 1</t>
  </si>
  <si>
    <t>Cateter toracic cu trocar 16FR, vârf bont (002892)</t>
  </si>
  <si>
    <t>Cateter toracic cu trocar 16FR, vârf bont TRANȘA 2</t>
  </si>
  <si>
    <t>Cateter toracic cu trocar 18FR, vârf ascuțit TRANȘA 1</t>
  </si>
  <si>
    <t>Cateter toracic cu trocar 18FR, vârf ascuțit (002893)</t>
  </si>
  <si>
    <t>Cateter toracic cu trocar 18FR, vârf ascuțit TRANȘA 2</t>
  </si>
  <si>
    <t>Cateter toracic cu trocar 18FR, vârf bont TRANȘA 1</t>
  </si>
  <si>
    <t>Cateter toracic cu trocar 18FR, vârf bont (002894)</t>
  </si>
  <si>
    <t>Cateter toracic cu trocar 18FR, vârf bont TRANȘA 2</t>
  </si>
  <si>
    <t>Cateter toracic cu trocar 20 FR, vârf ascuțit TRANȘA 1</t>
  </si>
  <si>
    <t>Cateter toracic cu trocar 20 FR, vârf ascuțit (002895)</t>
  </si>
  <si>
    <t>Cateter toracic cu trocar 20 FR, vârf ascuțit TRANȘA 2</t>
  </si>
  <si>
    <t>Cateter toracic cu trocar 20 FR, vârf bont TRANȘA 1</t>
  </si>
  <si>
    <t>Cateter toracic cu trocar 20 FR, vârf bont (002896)</t>
  </si>
  <si>
    <t>Cateter toracic cu trocar 20 FR, vârf bont TRANȘA 2</t>
  </si>
  <si>
    <t>Cateter toracic cu trocar 24FR, vârf ascuțit TRANȘA 1</t>
  </si>
  <si>
    <t>Cateter toracic cu trocar 24FR, vârf ascuțit (002897)</t>
  </si>
  <si>
    <t>Cateter toracic cu trocar 24FR, vârf ascuțit TRANȘA 2</t>
  </si>
  <si>
    <t>Cateter toracic cu trocar 24FR, vârf bont TRANȘA 1</t>
  </si>
  <si>
    <t>Cateter toracic cu trocar 24FR, vârf bont (002898)</t>
  </si>
  <si>
    <t>Cateter toracic cu trocar 24FR, vârf bont TRANȘA 2</t>
  </si>
  <si>
    <t>Cateter toracic cu trocar 26FR, vârf ascuțit TRANȘA 1</t>
  </si>
  <si>
    <t>Cateter toracic cu trocar 26FR, vârf ascuțit (002899)</t>
  </si>
  <si>
    <t>Cateter toracic cu trocar 26FR, vârf ascuțit TRANȘA 2</t>
  </si>
  <si>
    <t>Cateter toracic cu trocar 26FR, vârf bont TRANȘA 1</t>
  </si>
  <si>
    <t>Cateter toracic cu trocar 26FR, vârf bont (002900)</t>
  </si>
  <si>
    <t>Cateter toracic cu trocar 26FR, vârf bont TRANȘA 2</t>
  </si>
  <si>
    <t>Cateter toracic cu trocar 28FR, vârf ascuțit TRANȘA 1</t>
  </si>
  <si>
    <t>Cateter toracic cu trocar 28FR, vârf ascuțit (002901)</t>
  </si>
  <si>
    <t>Cateter toracic cu trocar 28FR, vârf ascuțit TRANȘA 2</t>
  </si>
  <si>
    <t>Cateter toracic cu trocar 28FR, vârf bont TRANȘA 1</t>
  </si>
  <si>
    <t>Cateter toracic cu trocar 28FR, vârf bont (002902)</t>
  </si>
  <si>
    <t>Cateter toracic cu trocar 28FR, vârf bont TRANȘA 2</t>
  </si>
  <si>
    <t>Cateter ureteral  TRANȘA 1</t>
  </si>
  <si>
    <t>Cateter ureteral FR5 (002904)</t>
  </si>
  <si>
    <t>Cateter ureteral FR6 (002905)</t>
  </si>
  <si>
    <t>Cateter ureteral FR7 (002906)</t>
  </si>
  <si>
    <t>Cateter ureteral TRANȘA 2</t>
  </si>
  <si>
    <t>Cateter urinar (Nelaton) TRANȘA 1</t>
  </si>
  <si>
    <t>Cateter urinar (Nelaton) CH 10" (002907)</t>
  </si>
  <si>
    <t>Cateter urinar (Nelaton) CH 12" (002908)</t>
  </si>
  <si>
    <t>Cateter urinar (Nelaton) CH 14" (002909)</t>
  </si>
  <si>
    <t>Cateter urinar (Nelaton) CH 16" (002910)</t>
  </si>
  <si>
    <t>Cateter urinar (Nelaton) CH 18" (002911)</t>
  </si>
  <si>
    <t>Cateter urinar (Nelaton) CH 20" (002912)</t>
  </si>
  <si>
    <t>Cateter urinar (Nelaton) CH 22" (002913)</t>
  </si>
  <si>
    <t>Cateter urinar (Nelaton) CH 6" (002914)</t>
  </si>
  <si>
    <t>Cateter urinar (Nelaton) CH 8" (002915)</t>
  </si>
  <si>
    <t>Cateter urinar (Nelaton) TRANȘA 2</t>
  </si>
  <si>
    <t>Mască laringiană IGEL  TRANȘA 1</t>
  </si>
  <si>
    <t>Mască laringiană IGEL N 1 (003077)</t>
  </si>
  <si>
    <t>Mască laringiană IGEL N 2 (003078)</t>
  </si>
  <si>
    <t>Mască laringiană IGEL N 3 (003079)</t>
  </si>
  <si>
    <t>Mască laringiană IGEL N 4 (003080)</t>
  </si>
  <si>
    <t>Mască laringiană IGEL N 5 (003081)</t>
  </si>
  <si>
    <t>Mască laringiană IGEL  TRANȘA 2</t>
  </si>
  <si>
    <t>Mască laringiană TRANȘA 1</t>
  </si>
  <si>
    <t>Mască laringiană N 1 (003082)</t>
  </si>
  <si>
    <t>Mască laringiană N 2 (003083)</t>
  </si>
  <si>
    <t>Mască laringiană TRANȘA 2</t>
  </si>
  <si>
    <t>Pungi pentru colectarea urinei 100 ml TRANȘA 1</t>
  </si>
  <si>
    <t>Pungi pentru colectarea urinei 100 ml (003209)</t>
  </si>
  <si>
    <t>Set cateter pentru vena subclaviculară 16G, bilumen TRANȘA 1</t>
  </si>
  <si>
    <t>Set cateter pentru vena subclaviculară 16G, bilumen (003271)</t>
  </si>
  <si>
    <t>Set cateter pentru vena subclaviculară 16G, monolumen TRANȘA 1</t>
  </si>
  <si>
    <t>Set cateter pentru vena subclaviculară 16G, monolumen (003272)</t>
  </si>
  <si>
    <t>Set cateter pentru vena subclaviculară 18G, bilumen TRANȘA 1</t>
  </si>
  <si>
    <t>Set cateter pentru vena subclaviculară 18G, bilumen (003273)</t>
  </si>
  <si>
    <t>Set cateter pentru vena subclaviculară 20G, monolumen TRANȘA 1</t>
  </si>
  <si>
    <t>Set cateter pentru vena subclaviculară 20G, monolumen (003275)</t>
  </si>
  <si>
    <t>Set cateter venos central cu 3 lumene TRANȘA 1</t>
  </si>
  <si>
    <t>Set cateter venos central cu 3 lumene (003281)</t>
  </si>
  <si>
    <t>Set cateter venos central cu 3 lumene TRANȘA 2</t>
  </si>
  <si>
    <t>Set de tuburi endotraheale bilumen drept, Nr.35 TRANȘA 1</t>
  </si>
  <si>
    <t>Set de tuburi endotraheale bilumen drept, Nr.35 (003328)</t>
  </si>
  <si>
    <t>Set de tuburi endotraheale bilumen drept, Nr.35 TRANȘA 2</t>
  </si>
  <si>
    <t>Set de tuburi endotraheale bilumen drept, Nr.37 TRANȘA 1</t>
  </si>
  <si>
    <t>Set de tuburi endotraheale bilumen drept, Nr.37 (003329)</t>
  </si>
  <si>
    <t>Set de tuburi endotraheale bilumen drept, Nr.37 TRANȘA 2</t>
  </si>
  <si>
    <t>Set de tuburi endotraheale bilumen drept, Nr.39 TRANȘA 1</t>
  </si>
  <si>
    <t>Set de tuburi endotraheale bilumen drept, Nr.39 (003330)</t>
  </si>
  <si>
    <t>Set de tuburi endotraheale bilumen drept, Nr.39 TRANȘA 2</t>
  </si>
  <si>
    <t>Set de tuburi endotraheale bilumen stâng, Nr.35 TRANȘA 1</t>
  </si>
  <si>
    <t>Set de tuburi endotraheale bilumen stâng, Nr.35 (003331)</t>
  </si>
  <si>
    <t>Set de tuburi endotraheale bilumen stâng, Nr.35 TRANȘA 2</t>
  </si>
  <si>
    <t>Set de tuburi endotraheale bilumen stâng, Nr.37 TRANȘA 1</t>
  </si>
  <si>
    <t>Set de tuburi endotraheale bilumen stâng, Nr.37 (003332)</t>
  </si>
  <si>
    <t>Set de tuburi endotraheale bilumen stâng, Nr.37 TRANȘA 2</t>
  </si>
  <si>
    <t>Set de tuburi endotraheale bilumen stâng, Nr.39 TRANȘA 1</t>
  </si>
  <si>
    <t>Set de tuburi endotraheale bilumen stâng, Nr.39 (003333)</t>
  </si>
  <si>
    <t>Set de tuburi endotraheale bilumen stâng, Nr.39 TRANȘA 2</t>
  </si>
  <si>
    <t>Set pentru cateterizarea vaselor centrale biluminal 11G TRANȘA 1</t>
  </si>
  <si>
    <t>Set pentru cateterizarea vaselor centrale biluminal 11G (003374)</t>
  </si>
  <si>
    <t>Set pentru cateterizarea vaselor centrale monolumen 16-18G l=30cm TRANȘA 1</t>
  </si>
  <si>
    <t>Set pentru cateterizarea vaselor centrale monolumen 16-18G l=30cm (003379)</t>
  </si>
  <si>
    <t>Set pentru cateterizarea vaselor centrale monolumen G14-G16 TRANȘA 1</t>
  </si>
  <si>
    <t>Set pentru cateterizarea vaselor centrale monolumen G14-G16 (003382)</t>
  </si>
  <si>
    <t>Set pentru cateterizarea vaselor centrale monolumen, metoda Seldinger 5F/16G - 18G TRANȘA 1</t>
  </si>
  <si>
    <t>Set pentru cateterizarea vaselor centrale monolumen, metoda Seldinger 5F/16G - 18G (003383)</t>
  </si>
  <si>
    <t>Set pentru cateterizarea vaselor centrale monolumen, metoda Seldinger, 4FR/18-20G TRANȘA 1</t>
  </si>
  <si>
    <t>Set pentru cateterizarea vaselor centrale monolumen, metoda Seldinger, 4FR/18-20G (003385)</t>
  </si>
  <si>
    <t>Seturi pentru cateterizarea venelor centrale Trillumen High Flow 12 F G-16-12-12 – L 15 cm  TRANȘA 1</t>
  </si>
  <si>
    <t>Seturi pentru cateterizarea venelor centrale Trillumen High Flow 12 F G-16-12-12 – L 15 cm  (003451)</t>
  </si>
  <si>
    <t>Seturi pentru cateterizarea venelor centrale Trillumen High Flow 12 F G-16-12-12 – L 15 cm  TRANȘA 2</t>
  </si>
  <si>
    <t>Sistem pentru nutriție enterală, gravitațional TRANȘA 1</t>
  </si>
  <si>
    <t>Sistem pentru nutriție enterală, gravitațional (003478)</t>
  </si>
  <si>
    <t>Sondă nazo-gastrică (tip Levin) TRANȘA 1</t>
  </si>
  <si>
    <t>Sondă nazo-gastrică (tip Levin) CH 10 (003498)</t>
  </si>
  <si>
    <t>Sondă nazo-gastrică (tip Levin) CH 12 (003499)</t>
  </si>
  <si>
    <t>Sondă nazo-gastrică (tip Levin) CH 14 (003500)</t>
  </si>
  <si>
    <t>Sondă nazo-gastrică (tip Levin) CH 16 (003501)</t>
  </si>
  <si>
    <t>Sondă nazo-gastrică (tip Levin) CH 18 (003502)</t>
  </si>
  <si>
    <t>Sondă nazo-gastrică (tip Levin) CH 20 (003503)</t>
  </si>
  <si>
    <t>Sondă nazo-gastrică (tip Levin) CH 22 (003504)</t>
  </si>
  <si>
    <t>Sondă nazo-gastrică (tip Levin) CH 24 (003505)</t>
  </si>
  <si>
    <t>Sondă nazo-gastrică (tip Levin) CH 6 (003507)</t>
  </si>
  <si>
    <t>Sondă nazo-gastrică (tip Levin) CH 8 (003508)</t>
  </si>
  <si>
    <t>Sondă nazo-gastrică (tip Levin) TRANȘA 2</t>
  </si>
  <si>
    <t>Sonda urinară Foley CH 6  TRANȘA 1</t>
  </si>
  <si>
    <t>Sonda urinară Foley CH 6  (003512)</t>
  </si>
  <si>
    <t>Sonda urinară Foley CH 6  TRANȘA 2</t>
  </si>
  <si>
    <t>Tub conector la tubul de intubare Mount TRANȘA 1</t>
  </si>
  <si>
    <t>Tub conector la tubul de intubare Mount (003592)</t>
  </si>
  <si>
    <t>Tub endotraheal armat cu fir metalic TRANȘA 1</t>
  </si>
  <si>
    <t>Tub endotraheal armat cu fir metalic 6.0 (003612)</t>
  </si>
  <si>
    <t>Tub endotraheal armat cu fir metalic 6.5 (003613)</t>
  </si>
  <si>
    <t>Tub endotraheal armat cu fir metalic 7.0 (003614)</t>
  </si>
  <si>
    <t>Tub endotraheal armat cu fir metalic 7.5 (003615)</t>
  </si>
  <si>
    <t>Tub endotraheal armat cu fir metalic 8.0 (003616)</t>
  </si>
  <si>
    <t>Tub endotraheal armat cu fir metalic 8.5 (003617)</t>
  </si>
  <si>
    <t>Tub endotraheal armat cu fir metalic 9.0 (003618)</t>
  </si>
  <si>
    <t>Tub endotraheal armat cu fir metalic TRANȘA 2</t>
  </si>
  <si>
    <t>Tub endotraheal armat TRANȘA 1</t>
  </si>
  <si>
    <t>Tub endotraheal armat N 4.0   (003619)</t>
  </si>
  <si>
    <t>Tub endotraheal armat N 4.5  (003620)</t>
  </si>
  <si>
    <t>Tub endotraheal armat N 5.0   (003621)</t>
  </si>
  <si>
    <t>Tub endotraheal armat N 5.5  (003622)</t>
  </si>
  <si>
    <t>Tub endotraheal armat TRANȘA 2</t>
  </si>
  <si>
    <t>Tub pentru intubație endotraheală fără manșetă TRANȘA 1</t>
  </si>
  <si>
    <t>Tub pentru intubație endotraheală fără manșetă 2 (003666)</t>
  </si>
  <si>
    <t>Tub pentru intubație endotraheală fără manșetă 2.5 (003667)</t>
  </si>
  <si>
    <t>Tub pentru intubație endotraheală fără manșetă 3 (003668)</t>
  </si>
  <si>
    <t>Tub pentru intubație endotraheală fără manșetă 3.5 (003669)</t>
  </si>
  <si>
    <t>Tub pentru intubație endotraheală fără manșetă 4.0 (003670)</t>
  </si>
  <si>
    <t>Tub pentru intubație endotraheală fără manșetă 4.5 (003671)</t>
  </si>
  <si>
    <t>Tub pentru intubație endotraheală fără manșetă TRANȘA 2</t>
  </si>
  <si>
    <t>Tub traheostomatic cu manșetă TRANȘA 1</t>
  </si>
  <si>
    <t>Tub traheostomic cu manșetă Nr. 7 (003691)</t>
  </si>
  <si>
    <t>Tub traheostomic cu manșetă Nr. 7,5 (003692)</t>
  </si>
  <si>
    <t>Tub traheostomatic cu manșetă TRANȘA 2</t>
  </si>
  <si>
    <t>Bucată</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</si>
  <si>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L</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</si>
  <si>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M</t>
  </si>
  <si>
    <t>Atraumatică, rotundă în secțiune, cu Fixatoare elastice la pacient, un capăt se conectează la dispozitivul de înaltă presiune cu conector de 15mm, celălalt capăt cu 2 vârfuri fine se introduc în narinele nazale Permite administrarea oxigenului în concentrație (FiO2 până la aproape 1.00) și debite (până la 60 L/min).Conectorul pivotant, Clemele integrate. Mărime: S</t>
  </si>
  <si>
    <t>1.Mărimea: CH 10; (F), lungimea 50cm (± 2cm)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t>
  </si>
  <si>
    <t xml:space="preserve">1.Mărimea: CH 12; (F), lungimea (50cm ± 2cm)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 </t>
  </si>
  <si>
    <t>1.diametru CH 16 (FR) 2. lungime: 50cm ± 2cm 3.material: PVC (Polivinil chloride) 4.transparent cu linie XRO 5. marcare în cm, interval de 1cm. 6. atraumatic 7.Ambalare individuală, 8. Pe ambalajul produsului să fie indicat, că cateterul este pentru aspirație traheală;</t>
  </si>
  <si>
    <t>1.diametru CH 18 (FR) 2. lungime: 50cm ± 2cm. 3.material: PVC (Polivinil chloride) 4.transparent cu linie XRO 5. marcare în cm, interval de 1cm. 6. atraumatic 7.Ambalare individuală, 8. Pe ambalajul produsului să fie indicat, că cateterul este pentru aspirație traheală;</t>
  </si>
  <si>
    <t>1.diametru CH 20 (FR) 2. lungime: 50cm ± 2cm. 3.material: PVC (Polivinil chloride) 4.transparent cu linie XRO 5. marcare în cm, interval de 1cm. 6. atraumatic 7.Ambalare individuală, 8. Pe ambalajul produsului să fie indicat, că cateterul este pentru aspirație traheală;</t>
  </si>
  <si>
    <t xml:space="preserve">1.Mărimea: CH 6; (F), lungimea 40cm (±1cm)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 </t>
  </si>
  <si>
    <t>1.Mărimea: CH 8; (F), lungimea - 40cm (±1cm)
2.Material: PVC (Polivinil chloride), transparent cu linie XRO
3.Perforat la 2 cm de la vârf
4.Marcat la ~ 10cm de la capătul distal
5.Marcare în cm, intervalul 1cm
6.Atraumatic
7.Ambalare individuală, 8. Pe ambalajul produsului să fie indicat, că cateterul este pentru aspirație traheală;</t>
  </si>
  <si>
    <t>Cateter Dublu Lumen, set vârstnici, pentru cateterismul vaselor magistrale, 11-12 F, L-200 mm; (pentru hemodializa)
Certificare Internațională (CE sau FDA sau EMEA) - Da
Compatibilitate cu dispozitivele aflate în utilizare - Da
Termen garanție - ≥ 2 ani
Condiții de fabricare - material biocompatibil
Condiții livrare - Seturi sterile cu accesorii pentru instalarea cateterului, inclusiv seringa și bisturiu
Diametru - 11-12 F
Lungimea - 200 mm
Radio-opac - Da
Conector - Luer-Lock cu clame
Ac pentru puncție -- 17/18 G Ø1,3-1,5 x 65-70 mm
Ghid metalic de securitate -- Ø 0,89-0,95 x ≥500 mm
Dilatator 11/12 F
Viteza fluxului sangvin ≥ 190 ml/min.</t>
  </si>
  <si>
    <t>1.dimensiuni: CH6, lungimea 25-35cm. 2. balon simetric, rotund. 3. cu 2 canale. 4. material: latex siliconat. 5. orificii amplasate lateral. 6. vârf atraumatic, cilindric. 7. steril. 8 radioopac, 9. valvă Luer-Lock tip seringă. 10. ambalat individual</t>
  </si>
  <si>
    <t>1.dimensiuni: CH8, lungimea 25-35cm. 2. balon simetric, rotund. 3. cu 2 canale. 4. material: latex siliconat. 5. orificii amplasate lateral. 6. vârf atraumatic, cilindric. 7. steril. 8 radioopac, 9. valvă Luer-Lock tip seringă. 10. ambalat individual</t>
  </si>
  <si>
    <t>1.dimensiuni: CH10, lungimea 25-35cm. 2. balon simetric, rotund. 3. cu 2 canale. 4. material:latex siliconat. 5. orificii amplasate lateral. 6. vârf atraumatic, cilindric. 7. steril. 8 radioopac, 9. valvă Luer-Lock tip seringă. 10. ambalat individual</t>
  </si>
  <si>
    <t xml:space="preserve">1.dimensiuni: CH 26, lungimea 40 - 45cm 2. balon simetric, rotund 3.cu 2 canale 4.material: latex siliconat 5.orificii amplasate lateral 6.vârf atraumatic, cilindric 7.steril 8.radioopac 9.valvă Luer - Lock tip seringă 10.ambalat individual </t>
  </si>
  <si>
    <t xml:space="preserve">1.dimensiuni: CH 28, lungimea 40 - 45cm 2. balon simetric, rotund 3.cu 2 canale 4.material: latex siliconat 5.orificii amplasate lateral 6.vârf atraumatic, cilindric 7.steril 8.radioopac 9.valvă Luer - Lock tip seringă 10.ambalat individual </t>
  </si>
  <si>
    <t xml:space="preserve">1.Dimensiuni: CH 16 (F), lungimea 40-45cm, balon simetric rotund cu volumul 30-50ml
2.Model: cu trei canale
3.Material: silicon/latex siliconat
4.Orificii amplasate lateral, 
5.Vârf atraumatic, drept, cilindric
6.Steril, radioopac
7.valvă Luer silur - Lock tip Seringă
8.Ambalare individuală
</t>
  </si>
  <si>
    <t xml:space="preserve">1.Dimensiuni: CH 18 (F), lungimea 40-45cm, balon simetric rotund cu volumul 30-50ml
2.Model: cu trei canale
3.Material: silicon/latex siliconat
4.Orificii amplasate lateral, 
5.Vârf atraumatic, drept, cilindric
6.Steril, radioopac
7.valvă Luer silur - Lock tip Seringă
8.Ambalare individuală
</t>
  </si>
  <si>
    <t>1.Dimensiuni: CH 20 (F), lungimea 40-45cm, balon simetric rotund cu volumul 30-50ml
2.Model: cu trei canale
3.Material: silicon/latex siliconat
4.Orificii amplasate lateral, 
5.Vârf atraumatic, drept, cilindric
6.Steril, radioopac
7.valvă Luer silur - Lock tip Seringă
8.Ambalare individuală</t>
  </si>
  <si>
    <t xml:space="preserve">1.dimensiuni: CH 22, lungimea 40 - 45cm 2. balon simetric, rotund 3.cu 3 canale 4.material: silicon/latex siliconat 5.orificii amplasate lateral 6.vârf atraumatic, cilindric 7.steril 8.radioopac 9.valvă Luer - Lock tip seringă 10.ambalat individual </t>
  </si>
  <si>
    <t xml:space="preserve">1.Dimensiune: CH 24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</si>
  <si>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1.Dimensiune: CH 26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</si>
  <si>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1.Dimensiune: CH 28 (F), lungimea 40-45cm, balon simetric rotund cu volumul 30-50ml; Model: cu 3 (TREI) canale; Material: silicon/latex siliconat; Orificii amplasate lateral; Vârf atraumatic, drept, cilindric; Vârf atraumatic, drept, cilindric; Steril, radioopac; valvă Luer silur - Lock tip Seringă; Ambalare individuală; </t>
  </si>
  <si>
    <t xml:space="preserve">Cateter uretral Foley 22FR, silicon 100%, tip Dufour(curved tip), cu 3 canale, capacitatea balonului nu mai mic de 50 ml (50 ml - 100 ml), Steril </t>
  </si>
  <si>
    <t>1.Dimensiune: 14G;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</si>
  <si>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16G;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</si>
  <si>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1.Dimensiune: 22G;
2.Cu port lateral, portinject cu capac colorat în conformitate cu dimensiunea branulei
3.Sterile, de unică folosință
4.Material: poliuretan, Rg contrastabil cu 3 sau 4 linii de contrast
5.Acul cateterului cu mecanism automat de protecție de împungere accidentală
6.Aripioare flexibile, rezistente la manevre repetate de îndoire
7.cameră transparentă
8.Lumenul cu risc minim de obstrucție, flexibil, rezistent la manevre repetate de îndoire
9. Atrombogen, Termoelastic
10.Ambalaj individual.</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</si>
  <si>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16FR.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</si>
  <si>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16FR.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</si>
  <si>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18FR.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</si>
  <si>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18FR.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</si>
  <si>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20 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</si>
  <si>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20 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</si>
  <si>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24FR.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</si>
  <si>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24FR.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</si>
  <si>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26FR.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</si>
  <si>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26FR.</t>
  </si>
  <si>
    <t>Constituit din PVC termosensibil cu trocar metalic, vârf ascuțit,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28FR.</t>
  </si>
  <si>
    <t>Constituit din PVC termosensibil cu trocar metalic, vârf bont, aplicație în drenaj rapid, pleural și toracic, non-operativ, fixare etanșă în zona de contact a PVC-ului cu trocarul metalic cu vârf ascuțit, perforații largi cu margini fine pentru drenaj eficient, prezinta marcaje la 2cm și linie radio-opacă pentru o aplicare precisa, vârful permite o conectare simplă la orice sistem de drenaj toracic, diametru 28FR.</t>
  </si>
  <si>
    <t>Cateter ureteral tip 5FR. Lungime = 700mm (±30mm), steril. Ambalaj individual</t>
  </si>
  <si>
    <t>Cateter ureteral tip 6FR. Lungime = 700mm (±30mm), steril. Ambalaj individual</t>
  </si>
  <si>
    <t>Cateter ureteral tip 7FR. Lungime = 700mm (±30mm), steril. Ambalaj individual</t>
  </si>
  <si>
    <t>1.diametru: CH 10 2.lungimea 40-42cm 3.material PVC 4.atraumatic 5.cu două orificii laterale 5.Steril 6.cod culoare internațională 7. tub moale. Ambalaj individual</t>
  </si>
  <si>
    <t xml:space="preserve">1.diametru: CH 12 2.lungimea 40-42cm 3.material PVC 4.atraumatic 5.cu două orificii laterale 5.Steril 6.cod culoare internațională 7. tub moale. Ambalaj individual </t>
  </si>
  <si>
    <t xml:space="preserve">1.diametru: CH 14 2.lungimea 40-42cm 3.material PVC 4.atraumatic 5.cu două orificii laterale 5.Steril 6.cod culoare internațională 7. tub moale. Ambalaj individual </t>
  </si>
  <si>
    <t xml:space="preserve">1.diametru: CH 16 2.lungimea 40-42cm 3.material PVC 4.atraumatic 5.cu două orificii laterale 5.Steril 6.cod culoare internațională 7. tub moale. Ambalaj individual </t>
  </si>
  <si>
    <t xml:space="preserve">1.diametru: CH 18 2.lungimea 40-42cm 3.material PVC 4.atraumatic 5.cu două orificii laterale 5.Steril 6.cod culoare internațională 7. tub moale. Ambalaj individual </t>
  </si>
  <si>
    <t>1.diametru: CH 20 2.lungimea 40-42cm 3.material PVC 4.atraumatic 5.cu două orificii laterale 5.Steril 6.cod culoare internațională 7. tub moale. Ambalaj individual</t>
  </si>
  <si>
    <t xml:space="preserve">1.diametru: CH 22 2.lungimea 40-42cm 3.material PVC 4.atraumatic 5.cu două orificii laterale 5.Steril 6.cod culoare internațională 7. tub moale. Ambalaj individual </t>
  </si>
  <si>
    <t xml:space="preserve">1.diametru: CH 6 2.lungimea 40-42cm 3.material PVC 4.atraumatic 5.cu două orificii laterale 5.Steril 6.cod culoare internațională 7. tub moale. Ambalaj individual </t>
  </si>
  <si>
    <t xml:space="preserve">1.diametru: CH 8 2.lungimea 40-42cm 3.material PVC 4.atraumatic 5.cu două orificii laterale 5.Steril 6.cod culoare internațională 7. tub moale. Ambalaj individual </t>
  </si>
  <si>
    <t>Mască laringiană IGEL N 1, nou-născuți</t>
  </si>
  <si>
    <t>Mască laringiană IGEL N 2, copii</t>
  </si>
  <si>
    <t>Mască laringiană IGEL N 3, adulți</t>
  </si>
  <si>
    <t>Mască laringiană IGEL N 4, adulți</t>
  </si>
  <si>
    <t>Mască laringiană IGEL N 5, adulți</t>
  </si>
  <si>
    <t>Mască laringiană Nr. 1. 100% silicon medical. Reutilizabilă. Conector polisulfon rezistent la autoclavare. Mască cu design Non-epiglottis-bar.</t>
  </si>
  <si>
    <t>Mască laringiană Nr. 2. 100% silicon medical. Reutilizabilă. Conector polisulfon rezistent la autoclavare. Mască cu design Non-epiglottis-bar.</t>
  </si>
  <si>
    <t xml:space="preserve">1.Volum: 100 ml 2.steril 3.material: PVC, transparent 4. gradate (g) 5. Apirogen, antialergic 6. Pediatric 7. Cu lipici 8.Ambalaj individual </t>
  </si>
  <si>
    <t>Set cateter pentru vena subclaviculară. Cateter 16G. Material: PUR, radioopac, lungime 8-20cm. Ac 18-22G, lungime de la 30mm. Ghid metalic 0.35-0.89mm, lungime 35-60cm. Bilumen</t>
  </si>
  <si>
    <t>Set cateter pentru vena subclaviculară. Cateter 16G. Material: PUR, radioopac, lungime 8-20cm. Ace 18-22G, lungime de la 30 mm. Ghid metalic 0.35-0.89mm, lungime 35-60cm. Monolumen</t>
  </si>
  <si>
    <t>Set cateter pentru vena subclaviculară. Cateter 18G. Material: PUR, radioopac, lungime 8-20cm. Ace 19-22G, lungime 38-50mm. Ghid metalic 0.35-0.68mm, lungime 35-60cm. Bilumen</t>
  </si>
  <si>
    <t>Set cateter pentru vena subclaviculară. Cateter 20G. Material: PUR, radioopac, lungime 8-20cm. Ace 19-22G, lungime 38-50mm. Ghid metalic 0.35-0.68mm, lungime 35-60cm. Monolumen.</t>
  </si>
  <si>
    <t xml:space="preserve">Cateter venos central TRIO/ cu 3 lumene, 16/18/18G, 7FRx 16cm (±1cm), steril cu marcaj CE, piesa de ghidare și fixare, bisturiu, fixator cateter, capac heparinat, clema laterala, stopper, ac. Nu conține latex și nu conține DEHP. Ambalat individual </t>
  </si>
  <si>
    <t xml:space="preserve">Bilumen drept Nr.35.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</si>
  <si>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drept Nr.37.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</si>
  <si>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drept Nr.39 
Sondă sterilă pentru intubația selectivă pe dreapta,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</si>
  <si>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Nr.35.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</si>
  <si>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Nr.37.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</si>
  <si>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Bilumen stâng Nr.39 
Sondă sterilă pentru intubația selectivă pe stângă, vârf ușor curbat, material atraumatic, termosensibil transparent, balanos traheal și bronșic de joasă presiune, cu set conector bronșic, dublu marcaj radioopac la nivel bronșic și traheal
-Tranziție liberă între lumen simplu și dublu
-Asigura trecerea eficientă a bronhoscopului
-Relație eficientă între interiorul și exteriorul secțiunii transversale
-Balonaș bronșic în forma de S.
-Ambalare: individual, steril </t>
  </si>
  <si>
    <t xml:space="preserve">Set pentru cateterizarea vaselor centrale biluminal (8,5-9FR), L=20-30cm, Material: a. Poliuretan, b. Rentghencontrast, c.Cu marcaj al lungimii cateterului, d.Cu conductor metalic tip “J”, e.Cu valvă de siguranța care protejează de embolie gazoasa sau hemoragie în caz de deconectare accidentală a perfuziei. </t>
  </si>
  <si>
    <t>Set pentru cateterizarea venei subclave, l=30cm, ac 14-18G, monolumen, din poliuretan, Rentghencontrast cu lungimea cateterului 30cm., cu conductor metalic tip J rezistent la îndoire și fixator de securitate, ac cu valvă 14-18G. Seringă, cablu pentru ECG control al poziției cateterului în vasul magistral, cu marcaj al lungimii cateterului. Diametrul cateterului 6F (2,1mm).</t>
  </si>
  <si>
    <t>Set cateter G14-G-16. Componența setului - cateter din poliuretan Rg contrastabil, ac, conductor metalic tip "J" rezistent la îndoiere.</t>
  </si>
  <si>
    <t>Cateter din poliuretan Rg-contrastabil, 5F/16-18G, diametru 1.7mm, lungimea 20cm. Ac compatibil. Conductor metalic tip "J" rezistent la îndoire, 0,80-0,89mm*50-60cm</t>
  </si>
  <si>
    <t>Cateter din poliuretan Rg-contrastabil, 4F/18-20G, lungimea 20cm. Ac compatibil. Conductor metalic tip "J" rezistent la îndoire,0,53-0,68mm*50-70cm.</t>
  </si>
  <si>
    <t xml:space="preserve">Steril, Componența setului: Ac compatibil / 18 G, ambou ergonomic, pentru mânuirea ușoară, cu semn ce indica poziția bizoului. 
-Ghid metalic J (50 cm), ”kink proof” cu flexibilitate crescută, plasat intr-un dispozitiv ergonomic de ghidare, marcaje din 10 în 10 cm pe ghid. 
-Cateter fabricat din poliuretan, vârf atraumatic, radioopac, are marcaje pe lungimea cateterului din cm în cm pentru poziționare precisă (in Gauge). 
-Aripioare moi de fixare a cateterului, mobile, detașabile
-Dilatator. 
-Bisturiu
-Seringă (latex free, luer lock). 
-valvă de siguranța care protejează de embolie gazoasă sau hemoragie în caz de deconectare accidentala a perfuziei. 
-Cablu de conectare pentru poziționarea simultană cu ajutorul ECG. </t>
  </si>
  <si>
    <t xml:space="preserve">Sistem pentru nutriție enterală, gravitațional. 1.volum: 1200-1400 ml 2.tansparent 3.gradat 4.cu tub 150cm 5.ambalat individual </t>
  </si>
  <si>
    <t xml:space="preserve">1.dimensiuni: CH10, lungime:100 - 120cm 2.radioopac 3.atraumatic 4.cu orificii laterale 5.tub simplu 6.material: PVC 7.marcaj de măsurare a adâncimii (cm) 8.steril 9.ambalat individual </t>
  </si>
  <si>
    <t xml:space="preserve">1.dimensiuni: CH12, lungime:100 - 120cm 2.radioopac 3.atraumatic 4.cu orificii laterale 5.tub simplu 6.material: PVC 7.marcaj de măsurare a adâncimii (cm) 8.steril 9.ambalat individual </t>
  </si>
  <si>
    <t xml:space="preserve">1.dimensiuni: CH14, lungime:100 - 120cm 2.radioopac 3.atraumatic 4.cu orificii laterale 5.tub simplu 6.material: PVC 7.marcaj de măsurare a adâncimii (cm) 8.steril 9.ambalat individual </t>
  </si>
  <si>
    <t xml:space="preserve">1.dimensiuni: CH16, lungime:100 - 120cm 2.radioopac 3.atraumatic 4.cu orificii laterale 5.tub simplu 6.material: PVC 7.marcaj de măsurare a adâncimii (cm) 8.steril 9.ambalat individual </t>
  </si>
  <si>
    <t xml:space="preserve">1.dimensiuni: CH 18, lungime:100 - 120cm 2.radioopac 3.atraumatic 4.cu orificii laterale 5.tub simplu 6.material: PVC 7.marcaj de măsurare a adâncimii (cm) 8.steril 9.ambalat individual </t>
  </si>
  <si>
    <t xml:space="preserve">1.dimensiuni: CH 20, lungime:100 - 120cm 2.radioopac 3.atraumatic 4.cu orificii laterale 5.tub simplu 6.material: PVC 7.marcaj de măsurare a adâncimii (cm) 8.steril 9.ambalat individual </t>
  </si>
  <si>
    <t xml:space="preserve">1.dimensiuni: CH 22, lungime:100 - 120cm 2.radioopac 3.atraumatic 4.cu orificii laterale 5.tub simplu 6.material: PVC 7.marcaj de măsurare a adâncimii (cm) 8.steril 9.ambalat individual </t>
  </si>
  <si>
    <t xml:space="preserve">1.dimensiuni: CH 24, lungime:100 - 120cm 2.radioopac 3.atraumatic 4.cu orificii laterale 5.tub simplu 6.material: PVC 7.marcaj de măsurare a adâncimii (cm) 8.steril 9.ambalat individual </t>
  </si>
  <si>
    <t xml:space="preserve">1.dimensiuni: CH6, lungime:100 - 120cm 2.radioopac 3.atraumatic 4.cu orificii laterale 5.tub simplu 6.material: PVC 7.marcaj de măsurare a adâncimii (cm) 8.steril 9.ambalat individual </t>
  </si>
  <si>
    <t xml:space="preserve">1.dimensiuni: CH8, lungime:100 - 120cm 2.radioopac 3.atraumatic 4.cu orificii laterale 5.tub simplu 6.material: PVC 7.marcaj de măsurare a adâncimii (cm) 8.steril 9.ambalat individual </t>
  </si>
  <si>
    <t>Sonda urinară Foley CH 6 1.dimensiuni: CH6, lungimea 25-35cm. 2.balon simetric, rotund. 3.cu 2 canale. 4.material: silicon. 5.orificii amplasate lateral. 6.vârf atraumatic, cilindric. 7.steril. 8 radiopac, 9.valvă Luer-Lock tip seringă. 10.ambalat individual</t>
  </si>
  <si>
    <t>Tub prelungitor pentru conectarea la tubul endotraheal, material flexibil străveziu, cap unghiular cu rotație biaxială și orificiu pentru aplicații 7,5/9,5mm securizat cu capac-clip dublu, lungime 150-180mm în stare extinsă, conexiuni 22F-22M/15F, material fără latex, ambalaj individual, steril.</t>
  </si>
  <si>
    <t xml:space="preserve">6,0; 100% silicon/PVC medical de înaltă bio- compatibilitate, transparent cu gradare și linie X-ray opacă, tip Murphy (orificiu adițional lateral); manșetă de fixare, presiune joasă </t>
  </si>
  <si>
    <t xml:space="preserve">6, 5; 100% silicon/PVC medical de înaltă bio- compatibilitate, transparent cu gradare și linie X-ray opacă, tip Murphy (orificiu adițional lateral); manșetă de fixare, presiune joasă </t>
  </si>
  <si>
    <t>7,0; 100% silicon/PVC medical de înaltă bio- compatibilitate, transparent cu gradare și linie X-ray opacă, tip Murphy (orificiu adițional lateral); manșetă de fixare, presiune joasă</t>
  </si>
  <si>
    <t xml:space="preserve">7, 5; 100% silicon/PVC medical de înaltă bio- compatibilitate, transparent cu gradare și linie X-ray opacă, tip Murphy (orificiu adițional lateral); manșetă de fixare, presiune joasă </t>
  </si>
  <si>
    <t>8,0; 100% silicon/PVC medical de înaltă bio- compatibilitate, transparent cu gradare și linie X-ray opacă, tip Murphy (orificiu adițional lateral); manșetă de fixare, presiune joasă</t>
  </si>
  <si>
    <t>8, 5; 100% silicon/PVC medical de înaltă bio- compatibilitate, transparent cu gradare și linie X-ray opacă, tip Murphy (orificiu adițional lateral); manșetă de fixare, presiune joasă</t>
  </si>
  <si>
    <t xml:space="preserve">9,0; 100% silicon/PVC medical de înaltă bio- compatibilitate, transparent cu gradare și linie X-ray opacă, tip Murphy (orificiu adițional lateral); manșetă de fixare, presiune joasă </t>
  </si>
  <si>
    <t xml:space="preserve"> Tub endotraheal armat N 4.0.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</si>
  <si>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 Tub endotraheal armat N 4.5.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</si>
  <si>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5.0.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</si>
  <si>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Tub endotraheal armat N 5.5. Armat, steril, din material termoplastic cu manjetă tip “Portex” Rg contrast. Ambalajul și eticheta conform Directivei 93/42 CEE (modificată prin Directiva 2007/47/CE), cu indicarea denumirii și adresei producătorului, denumirea și codul produsului, numărului lotului, data fabricării lotului, data expirării lotului, țara de origine. </t>
  </si>
  <si>
    <t xml:space="preserve">2 material polivinilhlorid, termoplastic, linie radioopacă, Rx-contrastă, termoplastic la 37C. Marcaj în cm pe toată lungimea tubului, sterilizare cu etilenoxid. Ambalat individual. </t>
  </si>
  <si>
    <t xml:space="preserve">2.5, material Polivinilhlorid, termoplastic, linie radioopacă, Rö-contrastă, Termoplastic la 37C, marcaj în cm pe toata lungimea tubului, sterilizare cu etilenoxid. Ambalat individual. </t>
  </si>
  <si>
    <t xml:space="preserve">3, material polivinilhlorid, termoplastic, linie radioopacă, Rx-contrastă, termoplastic la 37C. Marcaj în cm pe toată lungimea tubului, sterilizare cu etilenoxid. Ambalat individual. </t>
  </si>
  <si>
    <t xml:space="preserve">3.5, material Polivinilhlorid, termoplastic, linie radioopacă, Rö-contrastă, Termoplastic la 37C, marcaj în cm pe toata lungimea tubului, sterilizare cu etilenoxid. Ambalat individual. </t>
  </si>
  <si>
    <t xml:space="preserve">4.0, material Polivinilhlorid, termoplastic, linie radioopacă, Rö-contrastă, Termoplastic la 37C, marcaj în cm pe toata lungimea tubului, sterilizare cu etilenoxid. Ambalat individual. </t>
  </si>
  <si>
    <t xml:space="preserve">4.5, material Polivinilhlorid, termoplastic, linie radioopacă, Rö-contrastă, Termoplastic la 37C, marcaj în cm pe toata lungimea tubului, sterilizare cu etilenoxid. Ambalat individual. </t>
  </si>
  <si>
    <t>Tub traheostomic cu manșetă, mărimea Nr. 7, steril, PVC Canulă cu conector 15mm, cu manșetă de presiune joasă. Obturator perforat și curea de gat larg, siliconizat, netoxic, cu linia Rg – contrast. Presiunea administrată în manșetă până la 20mm H2O. Ambalat individual.</t>
  </si>
  <si>
    <t>Tub traheostomic cu manșetă, mărimea Nr. 7.5, steril, PVC Canulă cu conector 15mm, cu manșetă de presiune joasă. Obturator perforat și curea de gat larg, siliconizat, netoxic, cu linia Rg – contrast. Presiunea administrată în manșetă până la 20mm H2O. Ambalat individual.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</si>
</sst>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_(* #,##0.00_);_(* \(#,##0.00\);_(* &quot;-&quot;??_);_(@_)"/>
    <numFmt numFmtId="165" formatCode="#,##0.0000"/>
  </numFmts>
  <fonts count="36">
    <font>
      <sz val="10"/>
      <name val="Arial"/>
    </font>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0"/>
      <name val="Arial"/>
      <family val="2"/>
      <charset val="204"/>
    </font>
    <font>
      <b/>
      <sz val="12"/>
      <name val="Times New Roman"/>
      <family val="1"/>
      <charset val="204"/>
    </font>
    <font>
      <sz val="12"/>
      <color rgb="FFFF0000"/>
      <name val="Times New Roman"/>
      <family val="1"/>
    </font>
    <font>
      <sz val="11"/>
      <name val="Times New Roman"/>
      <family val="1"/>
    </font>
    <font>
      <b/>
      <sz val="11"/>
      <name val="Times New Roman"/>
      <family val="1"/>
      <charset val="204"/>
    </font>
    <font>
      <sz val="11"/>
      <color theme="1"/>
      <name val="Times New Roman"/>
      <family val="1"/>
      <charset val="204"/>
    </font>
    <font>
      <sz val="12"/>
      <color theme="1"/>
      <name val="Times New Roman"/>
      <family val="1"/>
      <charset val="204"/>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71">
    <xf numFmtId="0" fontId="0" fillId="0" borderId="0"/>
    <xf numFmtId="0" fontId="13" fillId="0" borderId="0"/>
    <xf numFmtId="0" fontId="15" fillId="0" borderId="0"/>
    <xf numFmtId="0" fontId="16" fillId="0" borderId="0"/>
    <xf numFmtId="0" fontId="16" fillId="0" borderId="0"/>
    <xf numFmtId="0" fontId="4" fillId="0" borderId="0"/>
    <xf numFmtId="0" fontId="17" fillId="0" borderId="0"/>
    <xf numFmtId="0" fontId="18" fillId="0" borderId="0"/>
    <xf numFmtId="0" fontId="15" fillId="0" borderId="0"/>
    <xf numFmtId="0" fontId="16" fillId="0" borderId="0"/>
    <xf numFmtId="0" fontId="15" fillId="0" borderId="0"/>
    <xf numFmtId="0" fontId="19" fillId="0" borderId="0"/>
    <xf numFmtId="0" fontId="15" fillId="0" borderId="0"/>
    <xf numFmtId="9" fontId="15" fillId="0" borderId="0" applyFont="0" applyFill="0" applyBorder="0" applyAlignment="0" applyProtection="0"/>
    <xf numFmtId="0" fontId="3" fillId="0" borderId="0"/>
    <xf numFmtId="0" fontId="15" fillId="0" borderId="0"/>
    <xf numFmtId="0" fontId="13" fillId="0" borderId="0"/>
    <xf numFmtId="0" fontId="15" fillId="0" borderId="0"/>
    <xf numFmtId="0" fontId="3" fillId="0" borderId="0"/>
    <xf numFmtId="0" fontId="20" fillId="0" borderId="0" applyBorder="0" applyProtection="0"/>
    <xf numFmtId="0" fontId="15" fillId="0" borderId="0"/>
    <xf numFmtId="0" fontId="21" fillId="5" borderId="5" applyNumberFormat="0" applyAlignment="0" applyProtection="0"/>
    <xf numFmtId="0" fontId="15" fillId="0" borderId="0"/>
    <xf numFmtId="0" fontId="15" fillId="0" borderId="0"/>
    <xf numFmtId="0" fontId="16" fillId="0" borderId="0"/>
    <xf numFmtId="0" fontId="15" fillId="0" borderId="0"/>
    <xf numFmtId="0" fontId="3" fillId="0" borderId="0"/>
    <xf numFmtId="0" fontId="3" fillId="0" borderId="0"/>
    <xf numFmtId="0" fontId="3" fillId="0" borderId="0"/>
    <xf numFmtId="0" fontId="15" fillId="0" borderId="0"/>
    <xf numFmtId="0" fontId="3" fillId="0" borderId="0"/>
    <xf numFmtId="0" fontId="3" fillId="0" borderId="0"/>
    <xf numFmtId="0" fontId="15" fillId="0" borderId="0"/>
    <xf numFmtId="0" fontId="3" fillId="0" borderId="0"/>
    <xf numFmtId="0" fontId="3" fillId="0" borderId="0"/>
    <xf numFmtId="0" fontId="3" fillId="0" borderId="0"/>
    <xf numFmtId="0" fontId="25" fillId="0" borderId="0"/>
    <xf numFmtId="0" fontId="18"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5" applyProtection="0"/>
    <xf numFmtId="0" fontId="27" fillId="4" borderId="0" applyNumberFormat="0" applyBorder="0" applyAlignment="0" applyProtection="0"/>
    <xf numFmtId="0" fontId="16" fillId="0" borderId="0"/>
    <xf numFmtId="0" fontId="16" fillId="0" borderId="0"/>
    <xf numFmtId="0" fontId="15" fillId="0" borderId="0"/>
    <xf numFmtId="43" fontId="16" fillId="0" borderId="0" applyFont="0" applyFill="0" applyBorder="0" applyAlignment="0" applyProtection="0"/>
    <xf numFmtId="0" fontId="16"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6" fillId="0" borderId="0" applyFont="0" applyFill="0" applyBorder="0" applyAlignment="0" applyProtection="0"/>
    <xf numFmtId="0" fontId="1" fillId="0" borderId="0"/>
    <xf numFmtId="164" fontId="29" fillId="0" borderId="0" applyFont="0" applyFill="0" applyBorder="0" applyAlignment="0" applyProtection="0"/>
  </cellStyleXfs>
  <cellXfs count="94">
    <xf numFmtId="0" fontId="0" fillId="0" borderId="0" xfId="0"/>
    <xf numFmtId="0" fontId="6" fillId="0" borderId="0" xfId="1" applyFont="1" applyProtection="1">
      <protection locked="0"/>
    </xf>
    <xf numFmtId="0" fontId="6" fillId="0" borderId="0" xfId="1" applyFont="1" applyAlignment="1" applyProtection="1">
      <alignment horizontal="center"/>
      <protection locked="0"/>
    </xf>
    <xf numFmtId="165" fontId="6" fillId="0" borderId="0" xfId="1" applyNumberFormat="1" applyFont="1" applyProtection="1"/>
    <xf numFmtId="0" fontId="12"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8" fillId="0" borderId="1" xfId="0" applyFont="1" applyBorder="1" applyAlignment="1" applyProtection="1">
      <alignment horizontal="left" vertical="top" wrapText="1"/>
      <protection locked="0"/>
    </xf>
    <xf numFmtId="0" fontId="6" fillId="0" borderId="1" xfId="0" applyFont="1" applyBorder="1" applyProtection="1">
      <protection locked="0"/>
    </xf>
    <xf numFmtId="2" fontId="6" fillId="0" borderId="0" xfId="1" applyNumberFormat="1" applyFont="1" applyAlignment="1" applyProtection="1">
      <alignment horizontal="center" vertical="center"/>
      <protection locked="0"/>
    </xf>
    <xf numFmtId="0" fontId="8" fillId="0" borderId="1" xfId="0" applyFont="1" applyFill="1" applyBorder="1" applyAlignment="1" applyProtection="1">
      <alignment vertical="top" wrapText="1"/>
      <protection locked="0"/>
    </xf>
    <xf numFmtId="0" fontId="8" fillId="0" borderId="1" xfId="0" applyFont="1" applyFill="1" applyBorder="1" applyAlignment="1" applyProtection="1">
      <alignment horizontal="left" vertical="top" wrapText="1"/>
      <protection locked="0"/>
    </xf>
    <xf numFmtId="0" fontId="6" fillId="0" borderId="1" xfId="0" applyFont="1" applyFill="1" applyBorder="1" applyAlignment="1" applyProtection="1">
      <alignment wrapText="1"/>
      <protection locked="0"/>
    </xf>
    <xf numFmtId="0" fontId="6" fillId="0" borderId="1" xfId="0" applyFont="1" applyFill="1" applyBorder="1" applyProtection="1">
      <protection locked="0"/>
    </xf>
    <xf numFmtId="0" fontId="6" fillId="0" borderId="1" xfId="0" applyFont="1" applyBorder="1" applyAlignment="1" applyProtection="1">
      <alignment wrapText="1"/>
      <protection locked="0"/>
    </xf>
    <xf numFmtId="0" fontId="8" fillId="2" borderId="1" xfId="1" applyFont="1" applyFill="1" applyBorder="1" applyAlignment="1" applyProtection="1">
      <alignment horizontal="center" vertical="center" wrapText="1"/>
    </xf>
    <xf numFmtId="0" fontId="7" fillId="3" borderId="2" xfId="1" applyFont="1" applyFill="1" applyBorder="1" applyAlignment="1" applyProtection="1">
      <alignment horizontal="center" vertical="center" wrapText="1"/>
    </xf>
    <xf numFmtId="0" fontId="7" fillId="2" borderId="1" xfId="0" applyFont="1" applyFill="1" applyBorder="1" applyAlignment="1" applyProtection="1">
      <alignment horizontal="left" vertical="top" wrapText="1"/>
    </xf>
    <xf numFmtId="0" fontId="7" fillId="2" borderId="1" xfId="0" applyFont="1" applyFill="1" applyBorder="1" applyAlignment="1" applyProtection="1">
      <alignment horizontal="center" vertical="center" wrapText="1"/>
    </xf>
    <xf numFmtId="0" fontId="10" fillId="0" borderId="1" xfId="0" applyFont="1" applyBorder="1" applyAlignment="1">
      <alignment horizontal="center" vertical="center" wrapText="1"/>
    </xf>
    <xf numFmtId="0" fontId="6" fillId="0" borderId="1" xfId="1" applyFont="1" applyBorder="1" applyAlignment="1" applyProtection="1">
      <alignment horizontal="center" vertical="center"/>
      <protection locked="0"/>
    </xf>
    <xf numFmtId="0" fontId="7" fillId="2" borderId="1" xfId="0" applyFont="1" applyFill="1" applyBorder="1" applyAlignment="1" applyProtection="1">
      <alignment horizontal="center" vertical="top" wrapText="1"/>
    </xf>
    <xf numFmtId="0" fontId="8" fillId="3" borderId="1" xfId="1" applyFont="1" applyFill="1" applyBorder="1" applyAlignment="1">
      <alignment horizontal="center" vertical="center" wrapText="1"/>
    </xf>
    <xf numFmtId="0" fontId="7" fillId="2" borderId="1" xfId="1" applyFont="1" applyFill="1" applyBorder="1" applyAlignment="1" applyProtection="1">
      <alignment horizontal="center" vertical="center" wrapText="1"/>
    </xf>
    <xf numFmtId="0" fontId="31" fillId="0" borderId="1" xfId="0" applyFont="1" applyBorder="1" applyProtection="1">
      <protection locked="0"/>
    </xf>
    <xf numFmtId="0" fontId="5" fillId="2" borderId="1" xfId="1" applyFont="1" applyFill="1" applyBorder="1" applyAlignment="1" applyProtection="1">
      <alignment horizontal="center" vertical="center" wrapText="1"/>
    </xf>
    <xf numFmtId="0" fontId="5" fillId="2" borderId="3" xfId="0" applyFont="1" applyFill="1" applyBorder="1" applyAlignment="1" applyProtection="1">
      <alignment vertical="top" wrapText="1"/>
    </xf>
    <xf numFmtId="0" fontId="5" fillId="2" borderId="6" xfId="0" applyFont="1" applyFill="1" applyBorder="1" applyAlignment="1" applyProtection="1">
      <alignment vertical="top" wrapText="1"/>
    </xf>
    <xf numFmtId="0" fontId="5" fillId="2" borderId="4" xfId="0" applyFont="1" applyFill="1" applyBorder="1" applyAlignment="1" applyProtection="1">
      <alignment vertical="top" wrapText="1"/>
    </xf>
    <xf numFmtId="0" fontId="32" fillId="0" borderId="1" xfId="0" applyFont="1" applyBorder="1" applyAlignment="1">
      <alignment horizontal="center" vertical="center" wrapText="1"/>
    </xf>
    <xf numFmtId="0" fontId="6"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8" fillId="0" borderId="0" xfId="1" applyFont="1" applyFill="1" applyBorder="1" applyAlignment="1" applyProtection="1">
      <alignment horizontal="center" vertical="center" wrapText="1"/>
      <protection locked="0"/>
    </xf>
    <xf numFmtId="0" fontId="8" fillId="0" borderId="1"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wrapText="1"/>
      <protection locked="0"/>
    </xf>
    <xf numFmtId="0" fontId="6" fillId="0" borderId="0" xfId="1" applyFont="1" applyFill="1" applyBorder="1" applyAlignment="1" applyProtection="1">
      <alignment horizontal="center" vertical="center"/>
      <protection locked="0"/>
    </xf>
    <xf numFmtId="0" fontId="8" fillId="0" borderId="0" xfId="1" applyFont="1" applyBorder="1" applyAlignment="1" applyProtection="1">
      <alignment horizontal="center" vertical="center" wrapText="1"/>
      <protection locked="0"/>
    </xf>
    <xf numFmtId="0" fontId="6" fillId="0" borderId="0" xfId="1" applyFont="1" applyAlignment="1" applyProtection="1">
      <alignment horizontal="center" vertical="center" wrapText="1"/>
      <protection locked="0"/>
    </xf>
    <xf numFmtId="0" fontId="30" fillId="0" borderId="0" xfId="1" applyFont="1" applyAlignment="1" applyProtection="1">
      <alignment horizontal="center" vertical="center"/>
      <protection locked="0"/>
    </xf>
    <xf numFmtId="0" fontId="30" fillId="0" borderId="0" xfId="1" applyFont="1" applyFill="1" applyBorder="1" applyAlignment="1" applyProtection="1">
      <alignment horizontal="center" vertical="center" wrapText="1"/>
      <protection locked="0"/>
    </xf>
    <xf numFmtId="0" fontId="30" fillId="3" borderId="0" xfId="1" applyFont="1" applyFill="1" applyBorder="1" applyAlignment="1" applyProtection="1">
      <alignment horizontal="center" vertical="center" wrapText="1"/>
    </xf>
    <xf numFmtId="0" fontId="30" fillId="2" borderId="0" xfId="1" applyFont="1" applyFill="1" applyBorder="1" applyAlignment="1" applyProtection="1">
      <alignment horizontal="center" vertical="center" wrapText="1"/>
    </xf>
    <xf numFmtId="164" fontId="33" fillId="0" borderId="1" xfId="70" applyFont="1" applyBorder="1" applyAlignment="1">
      <alignment horizontal="center" vertical="center"/>
    </xf>
    <xf numFmtId="49" fontId="5" fillId="2" borderId="1" xfId="1"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0" fontId="34" fillId="3"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11" fillId="0" borderId="7" xfId="1" applyFont="1" applyBorder="1" applyAlignment="1" applyProtection="1">
      <alignment horizontal="center"/>
      <protection locked="0"/>
    </xf>
    <xf numFmtId="0" fontId="11" fillId="0" borderId="8" xfId="1" applyFont="1" applyBorder="1" applyAlignment="1" applyProtection="1">
      <alignment horizontal="center"/>
      <protection locked="0"/>
    </xf>
    <xf numFmtId="0" fontId="11" fillId="0" borderId="9" xfId="1" applyFont="1" applyBorder="1" applyAlignment="1" applyProtection="1">
      <alignment horizontal="center"/>
      <protection locked="0"/>
    </xf>
    <xf numFmtId="0" fontId="7" fillId="0" borderId="3" xfId="0" applyFont="1" applyFill="1" applyBorder="1" applyAlignment="1" applyProtection="1">
      <alignment horizontal="center" vertical="top" wrapText="1"/>
      <protection locked="0"/>
    </xf>
    <xf numFmtId="0" fontId="7" fillId="0" borderId="6" xfId="0" applyFont="1" applyFill="1" applyBorder="1" applyAlignment="1" applyProtection="1">
      <alignment horizontal="center" vertical="top" wrapText="1"/>
      <protection locked="0"/>
    </xf>
    <xf numFmtId="0" fontId="7" fillId="0" borderId="4" xfId="0" applyFont="1" applyFill="1" applyBorder="1" applyAlignment="1" applyProtection="1">
      <alignment horizontal="center" vertical="top" wrapText="1"/>
      <protection locked="0"/>
    </xf>
    <xf numFmtId="0" fontId="9" fillId="0" borderId="3" xfId="0" applyFont="1" applyBorder="1" applyAlignment="1" applyProtection="1">
      <alignment horizontal="center" wrapText="1"/>
      <protection locked="0"/>
    </xf>
    <xf numFmtId="0" fontId="9" fillId="0" borderId="6" xfId="0" applyFont="1" applyBorder="1" applyAlignment="1" applyProtection="1">
      <alignment horizontal="center" wrapText="1"/>
      <protection locked="0"/>
    </xf>
    <xf numFmtId="0" fontId="9" fillId="0" borderId="4" xfId="0" applyFont="1" applyBorder="1" applyAlignment="1" applyProtection="1">
      <alignment horizontal="center" wrapText="1"/>
      <protection locked="0"/>
    </xf>
    <xf numFmtId="0" fontId="5" fillId="0" borderId="3" xfId="0" applyFont="1" applyBorder="1" applyAlignment="1" applyProtection="1">
      <alignment horizontal="right" vertical="center"/>
      <protection locked="0"/>
    </xf>
    <xf numFmtId="0" fontId="5" fillId="0" borderId="6" xfId="0" applyFont="1" applyBorder="1" applyAlignment="1" applyProtection="1">
      <alignment horizontal="right" vertical="center"/>
      <protection locked="0"/>
    </xf>
    <xf numFmtId="0" fontId="5" fillId="0" borderId="4" xfId="0" applyFont="1" applyBorder="1" applyAlignment="1" applyProtection="1">
      <alignment horizontal="right" vertical="center"/>
      <protection locked="0"/>
    </xf>
    <xf numFmtId="0" fontId="6" fillId="0" borderId="3" xfId="0" applyFont="1" applyBorder="1" applyAlignment="1" applyProtection="1">
      <alignment horizontal="left" vertical="center"/>
      <protection locked="0"/>
    </xf>
    <xf numFmtId="0" fontId="6" fillId="0" borderId="6" xfId="0" applyFont="1" applyBorder="1" applyAlignment="1" applyProtection="1">
      <alignment horizontal="left" vertical="center"/>
      <protection locked="0"/>
    </xf>
    <xf numFmtId="0" fontId="6" fillId="0" borderId="4" xfId="0" applyFont="1" applyBorder="1" applyAlignment="1" applyProtection="1">
      <alignment horizontal="left" vertical="center"/>
      <protection locked="0"/>
    </xf>
    <xf numFmtId="0" fontId="7" fillId="0" borderId="3" xfId="0" applyFont="1" applyFill="1" applyBorder="1" applyAlignment="1" applyProtection="1">
      <alignment horizontal="right" vertical="center" wrapText="1"/>
      <protection locked="0"/>
    </xf>
    <xf numFmtId="0" fontId="7" fillId="0" borderId="6" xfId="0" applyFont="1" applyFill="1" applyBorder="1" applyAlignment="1" applyProtection="1">
      <alignment horizontal="right" vertical="center" wrapText="1"/>
      <protection locked="0"/>
    </xf>
    <xf numFmtId="0" fontId="7" fillId="0" borderId="4" xfId="0" applyFont="1" applyFill="1" applyBorder="1" applyAlignment="1" applyProtection="1">
      <alignment horizontal="right" vertical="center" wrapText="1"/>
      <protection locked="0"/>
    </xf>
    <xf numFmtId="0" fontId="7" fillId="3" borderId="0" xfId="1" applyFont="1" applyFill="1" applyBorder="1" applyAlignment="1" applyProtection="1">
      <alignment horizontal="center" vertical="center" wrapText="1"/>
      <protection locked="0"/>
    </xf>
    <xf numFmtId="0" fontId="7" fillId="2" borderId="1" xfId="1" applyFont="1" applyFill="1" applyBorder="1" applyAlignment="1" applyProtection="1">
      <alignment horizontal="center" vertical="center" wrapText="1"/>
    </xf>
    <xf numFmtId="0" fontId="11" fillId="0" borderId="0" xfId="1" applyFont="1" applyAlignment="1" applyProtection="1">
      <alignment horizontal="center" vertical="center"/>
      <protection locked="0"/>
    </xf>
    <xf numFmtId="0" fontId="9" fillId="0" borderId="0" xfId="1" applyFont="1" applyAlignment="1" applyProtection="1">
      <alignment horizontal="center" vertical="center"/>
      <protection locked="0"/>
    </xf>
    <xf numFmtId="0" fontId="5" fillId="0" borderId="0" xfId="1" applyFont="1" applyAlignment="1" applyProtection="1">
      <alignment horizontal="center" vertical="center"/>
      <protection locked="0"/>
    </xf>
    <xf numFmtId="0" fontId="6" fillId="0" borderId="0" xfId="1" applyFont="1" applyAlignment="1" applyProtection="1">
      <alignment horizontal="center" vertical="center"/>
      <protection locked="0"/>
    </xf>
    <xf numFmtId="0" fontId="7" fillId="0" borderId="1" xfId="1" applyFont="1" applyFill="1" applyBorder="1" applyAlignment="1" applyProtection="1">
      <alignment horizontal="center" vertical="center" wrapText="1"/>
      <protection locked="0"/>
    </xf>
    <xf numFmtId="0" fontId="6" fillId="0" borderId="0" xfId="1" applyFont="1" applyBorder="1" applyAlignment="1" applyProtection="1">
      <alignment horizontal="center"/>
    </xf>
    <xf numFmtId="0" fontId="6" fillId="0" borderId="3" xfId="1" applyFont="1" applyFill="1" applyBorder="1" applyAlignment="1" applyProtection="1">
      <alignment horizontal="center" vertical="center" wrapText="1"/>
      <protection locked="0"/>
    </xf>
    <xf numFmtId="0" fontId="6" fillId="0" borderId="6" xfId="1" applyFont="1" applyFill="1" applyBorder="1" applyAlignment="1" applyProtection="1">
      <alignment horizontal="center" vertical="center" wrapText="1"/>
      <protection locked="0"/>
    </xf>
    <xf numFmtId="0" fontId="6" fillId="0" borderId="4" xfId="1" applyFont="1" applyFill="1" applyBorder="1" applyAlignment="1" applyProtection="1">
      <alignment horizontal="center" vertical="center" wrapText="1"/>
      <protection locked="0"/>
    </xf>
    <xf numFmtId="164" fontId="30" fillId="0" borderId="0" xfId="1" applyNumberFormat="1" applyFont="1" applyAlignment="1" applyProtection="1">
      <alignment horizontal="center" vertical="center"/>
      <protection locked="0"/>
    </xf>
    <xf numFmtId="0" fontId="34" fillId="3" borderId="1" xfId="0" applyFont="1" applyFill="1" applyBorder="1" applyAlignment="1" applyProtection="1">
      <alignment horizontal="center" vertical="center" wrapText="1"/>
      <protection locked="0"/>
    </xf>
    <xf numFmtId="0" fontId="34" fillId="3" borderId="1" xfId="0" applyFont="1" applyFill="1" applyBorder="1" applyAlignment="1">
      <alignment horizontal="center" vertical="center" wrapText="1"/>
    </xf>
    <xf numFmtId="0" fontId="34" fillId="3" borderId="1" xfId="0" applyFont="1" applyFill="1" applyBorder="1" applyAlignment="1" applyProtection="1">
      <alignment horizontal="center" vertical="center" wrapText="1"/>
      <protection locked="0"/>
    </xf>
    <xf numFmtId="0" fontId="34" fillId="3" borderId="10" xfId="0" applyFont="1" applyFill="1" applyBorder="1" applyAlignment="1" applyProtection="1">
      <alignment horizontal="center" vertical="center" wrapText="1"/>
      <protection locked="0"/>
    </xf>
    <xf numFmtId="0" fontId="34" fillId="3" borderId="10" xfId="0" applyFont="1" applyFill="1" applyBorder="1" applyAlignment="1">
      <alignment horizontal="center" vertical="center" wrapText="1"/>
    </xf>
    <xf numFmtId="0" fontId="34" fillId="3" borderId="11" xfId="0" applyFont="1" applyFill="1" applyBorder="1" applyAlignment="1" applyProtection="1">
      <alignment horizontal="center" vertical="center" wrapText="1"/>
      <protection locked="0"/>
    </xf>
    <xf numFmtId="0" fontId="34" fillId="3" borderId="11" xfId="0" applyFont="1" applyFill="1" applyBorder="1" applyAlignment="1">
      <alignment horizontal="center" vertical="center" wrapText="1"/>
    </xf>
    <xf numFmtId="0" fontId="34" fillId="3" borderId="2" xfId="0" applyFont="1" applyFill="1" applyBorder="1" applyAlignment="1" applyProtection="1">
      <alignment horizontal="center" vertical="center" wrapText="1"/>
      <protection locked="0"/>
    </xf>
    <xf numFmtId="0" fontId="34" fillId="3" borderId="2"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horizontal="center" vertical="center" wrapText="1"/>
    </xf>
    <xf numFmtId="0" fontId="35" fillId="3" borderId="1" xfId="0" applyFont="1" applyFill="1" applyBorder="1" applyAlignment="1" applyProtection="1">
      <alignment horizontal="center" vertical="center" wrapText="1"/>
      <protection locked="0"/>
    </xf>
    <xf numFmtId="0" fontId="6" fillId="0" borderId="0" xfId="1" applyFont="1" applyBorder="1" applyAlignment="1" applyProtection="1">
      <alignment horizontal="center" vertical="center" wrapText="1"/>
      <protection locked="0"/>
    </xf>
    <xf numFmtId="2" fontId="5" fillId="2" borderId="1" xfId="1" applyNumberFormat="1" applyFont="1" applyFill="1" applyBorder="1" applyAlignment="1" applyProtection="1">
      <alignment horizontal="center" vertical="center" wrapText="1"/>
    </xf>
    <xf numFmtId="0" fontId="5" fillId="2" borderId="0" xfId="1" applyFont="1" applyFill="1" applyBorder="1" applyAlignment="1" applyProtection="1">
      <alignment horizontal="center" vertical="center" wrapText="1"/>
    </xf>
    <xf numFmtId="0" fontId="5" fillId="2" borderId="1" xfId="0" applyFont="1" applyFill="1" applyBorder="1" applyAlignment="1" applyProtection="1">
      <alignment horizontal="left" vertical="top" wrapText="1"/>
    </xf>
  </cellXfs>
  <cellStyles count="71">
    <cellStyle name="Check Cell 2" xfId="21" xr:uid="{52D8F238-60B8-4195-991A-B0DE42C66204}"/>
    <cellStyle name="Check Cell 2 2" xfId="49" xr:uid="{E352A0E0-112F-4024-98FC-3B06D6DF5281}"/>
    <cellStyle name="Comma 2" xfId="68" xr:uid="{79779748-B8BC-475C-B1D8-8343CFB9DE8D}"/>
    <cellStyle name="Excel Built-in Normal" xfId="19" xr:uid="{39A8B849-A3E6-4CE4-99FD-6B09D12EDC54}"/>
    <cellStyle name="Excel Built-in Normal 2" xfId="47" xr:uid="{D58DC214-89F3-48F7-A711-DCC285126F13}"/>
    <cellStyle name="Normal 10" xfId="42" xr:uid="{323BC4E0-B8C0-401F-B11D-871941074583}"/>
    <cellStyle name="Normal 11" xfId="56" xr:uid="{94593BFB-18B1-470B-AC14-B54713BACAA4}"/>
    <cellStyle name="Normal 2" xfId="1" xr:uid="{00000000-0005-0000-0000-000000000000}"/>
    <cellStyle name="Normal 2 2" xfId="4" xr:uid="{358CA16B-32AC-4A99-BEDE-760438018288}"/>
    <cellStyle name="Normal 2 2 2" xfId="16" xr:uid="{9DA8FF9B-31A7-4C99-9B64-CD3558DD3970}"/>
    <cellStyle name="Normal 2 2 2 2" xfId="48" xr:uid="{344F2AD5-564D-4162-AF9F-A8D4D2C4C83E}"/>
    <cellStyle name="Normal 2 2 3" xfId="10" xr:uid="{C14D619B-A2EC-49D9-AEBA-A8F79C417A0C}"/>
    <cellStyle name="Normal 2 2 4" xfId="69" xr:uid="{53146D0F-FD87-4EA0-A92A-A728670657F4}"/>
    <cellStyle name="Normal 2 3" xfId="15" xr:uid="{A83A83E3-E5BE-4371-AB75-A737AC57E57B}"/>
    <cellStyle name="Normal 2 3 2" xfId="22" xr:uid="{2E528668-926E-4A2E-96BF-AFCC3AEEE0A7}"/>
    <cellStyle name="Normal 2 4" xfId="45" xr:uid="{BD40FF3E-65F1-4E95-B565-287DDD5AADF9}"/>
    <cellStyle name="Normal 3" xfId="2" xr:uid="{90A2C4F8-B600-4D0B-B356-6CCBA5D1D13D}"/>
    <cellStyle name="Normal 3 2" xfId="8" xr:uid="{FD3DFBD9-D9E0-45CE-9E0D-9FBA482BBAFC}"/>
    <cellStyle name="Normal 3 3" xfId="39" xr:uid="{58350115-CF19-45F8-AA6C-57FB1BA2B9D2}"/>
    <cellStyle name="Normal 3 4" xfId="9" xr:uid="{FF57A8C5-C5E6-4D21-AF6C-29ACC3556802}"/>
    <cellStyle name="Normal 4" xfId="3" xr:uid="{563D5224-871B-4514-BBB8-BB68DDD0EF99}"/>
    <cellStyle name="Normal 4 2" xfId="17" xr:uid="{8054C556-0F19-4D42-B36E-0495F7AA2C4B}"/>
    <cellStyle name="Normal 5" xfId="5" xr:uid="{54774E1D-87AF-4E46-BC74-E15D7FC68072}"/>
    <cellStyle name="Normal 5 2" xfId="20" xr:uid="{0A22F367-090D-423B-9526-A4DBCC81A019}"/>
    <cellStyle name="Normal 5 3" xfId="31" xr:uid="{05D30161-812C-4A03-ADAE-C2DAB32FC0CA}"/>
    <cellStyle name="Normal 5 3 2" xfId="64" xr:uid="{0C4C5744-229F-4FAF-9797-6A35D5A85FDB}"/>
    <cellStyle name="Normal 5 4" xfId="46" xr:uid="{CE2FE57F-3617-404E-9CDA-491E7A748B58}"/>
    <cellStyle name="Normal 5 5" xfId="18" xr:uid="{0B4568F6-34D5-43F4-BBAD-C133EB1CF348}"/>
    <cellStyle name="Normal 5 6" xfId="55" xr:uid="{F8342505-8905-446B-86B8-8414251A6179}"/>
    <cellStyle name="Normal 5 7" xfId="59" xr:uid="{B1F30EF3-5406-4C1C-86E8-E5660CB9BE14}"/>
    <cellStyle name="Normal 6" xfId="6" xr:uid="{BAFD542B-63CE-443E-B89D-199882633FC7}"/>
    <cellStyle name="Normal 6 2" xfId="32" xr:uid="{EAF76118-8DAF-4F80-BCB6-44353B94288F}"/>
    <cellStyle name="Normal 6 3" xfId="25" xr:uid="{4EA2B338-2DE9-4FA0-92FE-49BAB0AF890E}"/>
    <cellStyle name="Normal 7" xfId="26" xr:uid="{7F9F4033-D4D0-447B-BD64-F41A132ECCE1}"/>
    <cellStyle name="Normal 7 2" xfId="33" xr:uid="{509BC6E6-B1BC-4928-BB9E-BAA1BCBABEBE}"/>
    <cellStyle name="Normal 7 2 2" xfId="65" xr:uid="{C4517858-0C15-419B-BE6D-5E14D84F92E9}"/>
    <cellStyle name="Normal 7 3" xfId="38" xr:uid="{4C36037C-4490-40C1-BB73-C051E829EEE3}"/>
    <cellStyle name="Normal 7 4" xfId="57" xr:uid="{5127A2F8-4538-4418-B77D-4D6D9D039BDE}"/>
    <cellStyle name="Normal 7 5" xfId="7" xr:uid="{857A9FBA-4DDD-4DBE-99B3-4167BB78E6A8}"/>
    <cellStyle name="Normal 7 6" xfId="60" xr:uid="{6E788508-069B-4C4F-95C0-4CA57BB3E033}"/>
    <cellStyle name="Normal 8" xfId="29" xr:uid="{27364322-1ED5-4BD3-8C4A-A226808DB8A7}"/>
    <cellStyle name="Normal 9" xfId="37" xr:uid="{BDBE5881-F80A-4885-80BB-CD7B2D162FD4}"/>
    <cellStyle name="Percent 2" xfId="13" xr:uid="{65D91C63-8B34-4BAA-9893-B6CBE66D4002}"/>
    <cellStyle name="Percent 2 2" xfId="41" xr:uid="{1D78A9F4-4E56-4EC4-84D3-1388EB608E5A}"/>
    <cellStyle name="Нейтральный 2" xfId="50" xr:uid="{2A070B47-DFF7-44FF-8168-4E39B28F21C1}"/>
    <cellStyle name="Обычный" xfId="0" builtinId="0"/>
    <cellStyle name="Обычный 2" xfId="11" xr:uid="{B1A64ABF-0C06-4543-88D5-5BDBFA74D62D}"/>
    <cellStyle name="Обычный 2 2" xfId="12" xr:uid="{C7DB07F8-094B-447D-9718-52B53DC3BACE}"/>
    <cellStyle name="Обычный 2 2 2" xfId="23" xr:uid="{F9240F23-B3F6-4502-83EE-628EEC10B032}"/>
    <cellStyle name="Обычный 2 3" xfId="53" xr:uid="{D9F055EA-6674-4D84-9725-C29852740BB6}"/>
    <cellStyle name="Обычный 2 4" xfId="24" xr:uid="{9E054C1A-C2B4-4AAC-93F5-6E613CB02402}"/>
    <cellStyle name="Обычный 2 4 2" xfId="40" xr:uid="{6911A074-EEB3-4187-B043-4FE9995513C7}"/>
    <cellStyle name="Обычный 3" xfId="14" xr:uid="{D480D800-C9FE-4C70-9876-D5C0DD33FA1A}"/>
    <cellStyle name="Обычный 3 2" xfId="27" xr:uid="{8D0B466F-8DF9-4EE1-9483-90388FC87717}"/>
    <cellStyle name="Обычный 3 2 2" xfId="34" xr:uid="{10237EF3-FBF5-44A3-AB27-CA585BAC842D}"/>
    <cellStyle name="Обычный 3 2 2 2" xfId="66" xr:uid="{ECCBC581-CE0F-4C92-A3D8-5AD8F549BB07}"/>
    <cellStyle name="Обычный 3 2 3" xfId="43" xr:uid="{1D10FEF3-8299-434A-82F7-D8B2DEE0DA2B}"/>
    <cellStyle name="Обычный 3 2 4" xfId="61" xr:uid="{25C25006-0666-42BE-8819-DAAF64824CED}"/>
    <cellStyle name="Обычный 3 3" xfId="28" xr:uid="{4A81816F-1284-4DC6-985A-A92AF300EB1C}"/>
    <cellStyle name="Обычный 3 3 2" xfId="35" xr:uid="{E4F8861E-9538-494F-A1F2-10F6B2256162}"/>
    <cellStyle name="Обычный 3 3 2 2" xfId="67" xr:uid="{F60E86BC-C2EA-47A1-8545-5200F5AD18A5}"/>
    <cellStyle name="Обычный 3 3 3" xfId="44" xr:uid="{EB6329EC-E19E-42CC-95B9-B4E379EEC16A}"/>
    <cellStyle name="Обычный 3 3 4" xfId="62" xr:uid="{D6CBB50D-D401-4006-9EE6-6D64432C4632}"/>
    <cellStyle name="Обычный 3 4" xfId="30" xr:uid="{6681AEF8-0F16-42C3-9C43-DA5BA8F7BD32}"/>
    <cellStyle name="Обычный 3 4 2" xfId="63" xr:uid="{B2E08935-1645-4763-9B8F-48A6BD8A206A}"/>
    <cellStyle name="Обычный 3 5" xfId="36" xr:uid="{D122C991-6FDB-43A2-945D-E356586BAF08}"/>
    <cellStyle name="Обычный 3 6" xfId="51" xr:uid="{6D11BA24-09C6-4956-BFFC-75F8A24AD7DF}"/>
    <cellStyle name="Обычный 3 7" xfId="58" xr:uid="{D94E184A-4A4D-4D10-A9BE-860082A40F49}"/>
    <cellStyle name="Обычный 4" xfId="52" xr:uid="{2E6C7E8E-70DB-4E82-861F-72A518C95FC7}"/>
    <cellStyle name="Финансовый" xfId="70" builtinId="3"/>
    <cellStyle name="Финансовый 3" xfId="54" xr:uid="{9ED07FB6-3C62-43AC-85A7-E3323EBA67F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K209"/>
  <sheetViews>
    <sheetView zoomScale="70" zoomScaleNormal="70" workbookViewId="0">
      <selection activeCell="J9" sqref="J9"/>
    </sheetView>
  </sheetViews>
  <sheetFormatPr defaultRowHeight="15.75"/>
  <cols>
    <col min="1" max="1" width="5.7109375" style="9" customWidth="1"/>
    <col min="2" max="2" width="6.28515625" style="9" customWidth="1"/>
    <col min="3" max="3" width="25.85546875" style="15" customWidth="1"/>
    <col min="4" max="4" width="26.28515625" style="15" customWidth="1"/>
    <col min="5" max="5" width="10.5703125" style="9" customWidth="1"/>
    <col min="6" max="6" width="11.28515625" style="9" customWidth="1"/>
    <col min="7" max="7" width="10.7109375" style="9" customWidth="1"/>
    <col min="8" max="8" width="57.85546875" style="47" customWidth="1"/>
    <col min="9" max="9" width="30.42578125" style="9" customWidth="1"/>
    <col min="10" max="10" width="30" style="15" customWidth="1"/>
    <col min="11" max="11" width="1.7109375" style="9" customWidth="1"/>
    <col min="12" max="16384" width="9.140625" style="9"/>
  </cols>
  <sheetData>
    <row r="1" spans="1:11">
      <c r="C1" s="48" t="s">
        <v>27</v>
      </c>
      <c r="D1" s="49"/>
      <c r="E1" s="49"/>
      <c r="F1" s="49"/>
      <c r="G1" s="49"/>
      <c r="H1" s="49"/>
      <c r="I1" s="49"/>
      <c r="J1" s="49"/>
      <c r="K1" s="50"/>
    </row>
    <row r="2" spans="1:11">
      <c r="D2" s="54" t="s">
        <v>14</v>
      </c>
      <c r="E2" s="55"/>
      <c r="F2" s="55"/>
      <c r="G2" s="55"/>
      <c r="H2" s="56"/>
    </row>
    <row r="3" spans="1:11">
      <c r="A3" s="57" t="s">
        <v>9</v>
      </c>
      <c r="B3" s="58"/>
      <c r="C3" s="59"/>
      <c r="D3" s="60" t="s">
        <v>29</v>
      </c>
      <c r="E3" s="61"/>
      <c r="F3" s="61"/>
      <c r="G3" s="61"/>
      <c r="H3" s="62"/>
      <c r="I3" s="9" t="s">
        <v>10</v>
      </c>
      <c r="J3" s="15" t="s">
        <v>12</v>
      </c>
    </row>
    <row r="4" spans="1:11" s="13" customFormat="1">
      <c r="A4" s="63" t="s">
        <v>8</v>
      </c>
      <c r="B4" s="64"/>
      <c r="C4" s="65"/>
      <c r="D4" s="74" t="s">
        <v>34</v>
      </c>
      <c r="E4" s="75"/>
      <c r="F4" s="75"/>
      <c r="G4" s="75"/>
      <c r="H4" s="75"/>
      <c r="I4" s="76"/>
      <c r="J4" s="11" t="s">
        <v>13</v>
      </c>
      <c r="K4" s="12"/>
    </row>
    <row r="5" spans="1:11" s="14" customFormat="1">
      <c r="C5" s="13"/>
      <c r="D5" s="51"/>
      <c r="E5" s="52"/>
      <c r="F5" s="52"/>
      <c r="G5" s="52"/>
      <c r="H5" s="53"/>
      <c r="I5" s="51"/>
      <c r="J5" s="53"/>
      <c r="K5" s="12"/>
    </row>
    <row r="6" spans="1:11" ht="47.25">
      <c r="A6" s="18" t="s">
        <v>2</v>
      </c>
      <c r="B6" s="93" t="s">
        <v>0</v>
      </c>
      <c r="C6" s="45" t="s">
        <v>1</v>
      </c>
      <c r="D6" s="45" t="s">
        <v>3</v>
      </c>
      <c r="E6" s="19" t="s">
        <v>4</v>
      </c>
      <c r="F6" s="19" t="s">
        <v>5</v>
      </c>
      <c r="G6" s="22" t="s">
        <v>6</v>
      </c>
      <c r="H6" s="45" t="s">
        <v>7</v>
      </c>
      <c r="I6" s="19" t="s">
        <v>28</v>
      </c>
      <c r="J6" s="19" t="s">
        <v>31</v>
      </c>
      <c r="K6" s="8"/>
    </row>
    <row r="7" spans="1:11">
      <c r="A7" s="19">
        <v>1</v>
      </c>
      <c r="B7" s="27">
        <v>2</v>
      </c>
      <c r="C7" s="28"/>
      <c r="D7" s="29"/>
      <c r="E7" s="19">
        <v>3</v>
      </c>
      <c r="F7" s="19">
        <v>4</v>
      </c>
      <c r="G7" s="19">
        <v>5</v>
      </c>
      <c r="H7" s="45">
        <v>6</v>
      </c>
      <c r="I7" s="16">
        <v>7</v>
      </c>
      <c r="J7" s="18">
        <v>8</v>
      </c>
      <c r="K7" s="8"/>
    </row>
    <row r="8" spans="1:11" ht="90">
      <c r="A8" s="20" t="s">
        <v>30</v>
      </c>
      <c r="B8" s="78">
        <v>8</v>
      </c>
      <c r="C8" s="79" t="s">
        <v>35</v>
      </c>
      <c r="D8" s="46" t="s">
        <v>36</v>
      </c>
      <c r="E8" s="25"/>
      <c r="F8" s="25"/>
      <c r="G8" s="25"/>
      <c r="H8" s="30" t="s">
        <v>244</v>
      </c>
    </row>
    <row r="9" spans="1:11" ht="90">
      <c r="A9" s="20" t="s">
        <v>30</v>
      </c>
      <c r="B9" s="78"/>
      <c r="C9" s="79"/>
      <c r="D9" s="46" t="s">
        <v>37</v>
      </c>
      <c r="E9" s="25"/>
      <c r="F9" s="25"/>
      <c r="G9" s="25"/>
      <c r="H9" s="30" t="s">
        <v>245</v>
      </c>
    </row>
    <row r="10" spans="1:11" ht="90">
      <c r="A10" s="20" t="s">
        <v>30</v>
      </c>
      <c r="B10" s="78"/>
      <c r="C10" s="79"/>
      <c r="D10" s="46" t="s">
        <v>38</v>
      </c>
      <c r="E10" s="25"/>
      <c r="F10" s="25"/>
      <c r="G10" s="25"/>
      <c r="H10" s="30" t="s">
        <v>246</v>
      </c>
    </row>
    <row r="11" spans="1:11" ht="90">
      <c r="A11" s="20" t="s">
        <v>30</v>
      </c>
      <c r="B11" s="78">
        <v>8</v>
      </c>
      <c r="C11" s="79" t="s">
        <v>39</v>
      </c>
      <c r="D11" s="46" t="s">
        <v>36</v>
      </c>
      <c r="E11" s="25"/>
      <c r="F11" s="25"/>
      <c r="G11" s="25"/>
      <c r="H11" s="30" t="s">
        <v>244</v>
      </c>
    </row>
    <row r="12" spans="1:11" ht="90">
      <c r="A12" s="20" t="s">
        <v>30</v>
      </c>
      <c r="B12" s="78"/>
      <c r="C12" s="79"/>
      <c r="D12" s="46" t="s">
        <v>37</v>
      </c>
      <c r="E12" s="25"/>
      <c r="F12" s="25"/>
      <c r="G12" s="25"/>
      <c r="H12" s="30" t="s">
        <v>245</v>
      </c>
    </row>
    <row r="13" spans="1:11" ht="90">
      <c r="A13" s="20" t="s">
        <v>30</v>
      </c>
      <c r="B13" s="78"/>
      <c r="C13" s="79"/>
      <c r="D13" s="46" t="s">
        <v>38</v>
      </c>
      <c r="E13" s="25"/>
      <c r="F13" s="25"/>
      <c r="G13" s="25"/>
      <c r="H13" s="30" t="s">
        <v>246</v>
      </c>
    </row>
    <row r="14" spans="1:11" ht="120">
      <c r="A14" s="20" t="s">
        <v>30</v>
      </c>
      <c r="B14" s="80">
        <v>18</v>
      </c>
      <c r="C14" s="46" t="s">
        <v>40</v>
      </c>
      <c r="D14" s="46" t="s">
        <v>41</v>
      </c>
      <c r="E14" s="25"/>
      <c r="F14" s="25"/>
      <c r="G14" s="25"/>
      <c r="H14" s="30" t="s">
        <v>247</v>
      </c>
    </row>
    <row r="15" spans="1:11" ht="120">
      <c r="A15" s="20" t="s">
        <v>30</v>
      </c>
      <c r="B15" s="80">
        <v>18</v>
      </c>
      <c r="C15" s="46" t="s">
        <v>42</v>
      </c>
      <c r="D15" s="46" t="s">
        <v>41</v>
      </c>
      <c r="E15" s="25"/>
      <c r="F15" s="25"/>
      <c r="G15" s="25"/>
      <c r="H15" s="30" t="s">
        <v>247</v>
      </c>
    </row>
    <row r="16" spans="1:11" ht="120">
      <c r="A16" s="20" t="s">
        <v>30</v>
      </c>
      <c r="B16" s="80">
        <v>19</v>
      </c>
      <c r="C16" s="46" t="s">
        <v>43</v>
      </c>
      <c r="D16" s="46" t="s">
        <v>44</v>
      </c>
      <c r="E16" s="25"/>
      <c r="F16" s="25"/>
      <c r="G16" s="25"/>
      <c r="H16" s="30" t="s">
        <v>248</v>
      </c>
    </row>
    <row r="17" spans="1:8" ht="120">
      <c r="A17" s="20" t="s">
        <v>30</v>
      </c>
      <c r="B17" s="80">
        <v>19</v>
      </c>
      <c r="C17" s="46" t="s">
        <v>45</v>
      </c>
      <c r="D17" s="46" t="s">
        <v>44</v>
      </c>
      <c r="E17" s="25"/>
      <c r="F17" s="25"/>
      <c r="G17" s="25"/>
      <c r="H17" s="30" t="s">
        <v>248</v>
      </c>
    </row>
    <row r="18" spans="1:8" ht="75">
      <c r="A18" s="20" t="s">
        <v>30</v>
      </c>
      <c r="B18" s="80">
        <v>22</v>
      </c>
      <c r="C18" s="46" t="s">
        <v>46</v>
      </c>
      <c r="D18" s="46" t="s">
        <v>47</v>
      </c>
      <c r="E18" s="25"/>
      <c r="F18" s="25"/>
      <c r="G18" s="25"/>
      <c r="H18" s="30" t="s">
        <v>249</v>
      </c>
    </row>
    <row r="19" spans="1:8" ht="75">
      <c r="A19" s="20" t="s">
        <v>30</v>
      </c>
      <c r="B19" s="80">
        <v>22</v>
      </c>
      <c r="C19" s="46" t="s">
        <v>48</v>
      </c>
      <c r="D19" s="46" t="s">
        <v>47</v>
      </c>
      <c r="E19" s="25"/>
      <c r="F19" s="25"/>
      <c r="G19" s="25"/>
      <c r="H19" s="30" t="s">
        <v>249</v>
      </c>
    </row>
    <row r="20" spans="1:8" ht="75">
      <c r="A20" s="20" t="s">
        <v>30</v>
      </c>
      <c r="B20" s="80">
        <v>24</v>
      </c>
      <c r="C20" s="46" t="s">
        <v>49</v>
      </c>
      <c r="D20" s="46" t="s">
        <v>50</v>
      </c>
      <c r="E20" s="25"/>
      <c r="F20" s="25"/>
      <c r="G20" s="25"/>
      <c r="H20" s="30" t="s">
        <v>250</v>
      </c>
    </row>
    <row r="21" spans="1:8" ht="75">
      <c r="A21" s="20" t="s">
        <v>30</v>
      </c>
      <c r="B21" s="80">
        <v>24</v>
      </c>
      <c r="C21" s="46" t="s">
        <v>51</v>
      </c>
      <c r="D21" s="46" t="s">
        <v>50</v>
      </c>
      <c r="E21" s="25"/>
      <c r="F21" s="25"/>
      <c r="G21" s="25"/>
      <c r="H21" s="30" t="s">
        <v>250</v>
      </c>
    </row>
    <row r="22" spans="1:8" ht="75">
      <c r="A22" s="20" t="s">
        <v>30</v>
      </c>
      <c r="B22" s="80">
        <v>26</v>
      </c>
      <c r="C22" s="46" t="s">
        <v>52</v>
      </c>
      <c r="D22" s="46" t="s">
        <v>53</v>
      </c>
      <c r="E22" s="25"/>
      <c r="F22" s="25"/>
      <c r="G22" s="25"/>
      <c r="H22" s="30" t="s">
        <v>251</v>
      </c>
    </row>
    <row r="23" spans="1:8" ht="75">
      <c r="A23" s="20" t="s">
        <v>30</v>
      </c>
      <c r="B23" s="80">
        <v>26</v>
      </c>
      <c r="C23" s="46" t="s">
        <v>54</v>
      </c>
      <c r="D23" s="46" t="s">
        <v>53</v>
      </c>
      <c r="E23" s="25"/>
      <c r="F23" s="25"/>
      <c r="G23" s="25"/>
      <c r="H23" s="30" t="s">
        <v>251</v>
      </c>
    </row>
    <row r="24" spans="1:8" ht="120">
      <c r="A24" s="20" t="s">
        <v>30</v>
      </c>
      <c r="B24" s="80">
        <v>27</v>
      </c>
      <c r="C24" s="46" t="s">
        <v>55</v>
      </c>
      <c r="D24" s="46" t="s">
        <v>56</v>
      </c>
      <c r="E24" s="25"/>
      <c r="F24" s="25"/>
      <c r="G24" s="25"/>
      <c r="H24" s="30" t="s">
        <v>252</v>
      </c>
    </row>
    <row r="25" spans="1:8" ht="120">
      <c r="A25" s="20" t="s">
        <v>30</v>
      </c>
      <c r="B25" s="80">
        <v>27</v>
      </c>
      <c r="C25" s="46" t="s">
        <v>57</v>
      </c>
      <c r="D25" s="46" t="s">
        <v>56</v>
      </c>
      <c r="E25" s="25"/>
      <c r="F25" s="25"/>
      <c r="G25" s="25"/>
      <c r="H25" s="30" t="s">
        <v>252</v>
      </c>
    </row>
    <row r="26" spans="1:8" ht="120">
      <c r="A26" s="20" t="s">
        <v>30</v>
      </c>
      <c r="B26" s="80">
        <v>28</v>
      </c>
      <c r="C26" s="46" t="s">
        <v>58</v>
      </c>
      <c r="D26" s="46" t="s">
        <v>59</v>
      </c>
      <c r="E26" s="25"/>
      <c r="F26" s="25"/>
      <c r="G26" s="25"/>
      <c r="H26" s="30" t="s">
        <v>253</v>
      </c>
    </row>
    <row r="27" spans="1:8" ht="120">
      <c r="A27" s="20" t="s">
        <v>30</v>
      </c>
      <c r="B27" s="80">
        <v>28</v>
      </c>
      <c r="C27" s="46" t="s">
        <v>60</v>
      </c>
      <c r="D27" s="46" t="s">
        <v>59</v>
      </c>
      <c r="E27" s="25"/>
      <c r="F27" s="25"/>
      <c r="G27" s="25"/>
      <c r="H27" s="30" t="s">
        <v>253</v>
      </c>
    </row>
    <row r="28" spans="1:8" ht="240">
      <c r="A28" s="20" t="s">
        <v>30</v>
      </c>
      <c r="B28" s="80">
        <v>32</v>
      </c>
      <c r="C28" s="46" t="s">
        <v>61</v>
      </c>
      <c r="D28" s="46" t="s">
        <v>62</v>
      </c>
      <c r="E28" s="25"/>
      <c r="F28" s="25"/>
      <c r="G28" s="25"/>
      <c r="H28" s="30" t="s">
        <v>254</v>
      </c>
    </row>
    <row r="29" spans="1:8" ht="240">
      <c r="A29" s="20" t="s">
        <v>30</v>
      </c>
      <c r="B29" s="80">
        <v>32</v>
      </c>
      <c r="C29" s="46" t="s">
        <v>63</v>
      </c>
      <c r="D29" s="46" t="s">
        <v>62</v>
      </c>
      <c r="E29" s="25"/>
      <c r="F29" s="25"/>
      <c r="G29" s="25"/>
      <c r="H29" s="30" t="s">
        <v>254</v>
      </c>
    </row>
    <row r="30" spans="1:8" ht="60">
      <c r="A30" s="20" t="s">
        <v>30</v>
      </c>
      <c r="B30" s="78">
        <v>33</v>
      </c>
      <c r="C30" s="79" t="s">
        <v>64</v>
      </c>
      <c r="D30" s="46" t="s">
        <v>65</v>
      </c>
      <c r="E30" s="25"/>
      <c r="F30" s="25"/>
      <c r="G30" s="25"/>
      <c r="H30" s="30" t="s">
        <v>255</v>
      </c>
    </row>
    <row r="31" spans="1:8" ht="60">
      <c r="A31" s="20" t="s">
        <v>30</v>
      </c>
      <c r="B31" s="78"/>
      <c r="C31" s="79"/>
      <c r="D31" s="46" t="s">
        <v>66</v>
      </c>
      <c r="E31" s="25"/>
      <c r="F31" s="25"/>
      <c r="G31" s="25"/>
      <c r="H31" s="30" t="s">
        <v>256</v>
      </c>
    </row>
    <row r="32" spans="1:8" ht="60">
      <c r="A32" s="20" t="s">
        <v>30</v>
      </c>
      <c r="B32" s="78"/>
      <c r="C32" s="79"/>
      <c r="D32" s="46" t="s">
        <v>67</v>
      </c>
      <c r="E32" s="25"/>
      <c r="F32" s="25"/>
      <c r="G32" s="25"/>
      <c r="H32" s="30" t="s">
        <v>257</v>
      </c>
    </row>
    <row r="33" spans="1:8" ht="60">
      <c r="A33" s="20" t="s">
        <v>30</v>
      </c>
      <c r="B33" s="78"/>
      <c r="C33" s="79"/>
      <c r="D33" s="46" t="s">
        <v>68</v>
      </c>
      <c r="E33" s="25"/>
      <c r="F33" s="25"/>
      <c r="G33" s="25"/>
      <c r="H33" s="30" t="s">
        <v>258</v>
      </c>
    </row>
    <row r="34" spans="1:8" ht="60">
      <c r="A34" s="20" t="s">
        <v>30</v>
      </c>
      <c r="B34" s="78"/>
      <c r="C34" s="79"/>
      <c r="D34" s="46" t="s">
        <v>69</v>
      </c>
      <c r="E34" s="25"/>
      <c r="F34" s="25"/>
      <c r="G34" s="25"/>
      <c r="H34" s="30" t="s">
        <v>259</v>
      </c>
    </row>
    <row r="35" spans="1:8" ht="60">
      <c r="A35" s="20" t="s">
        <v>30</v>
      </c>
      <c r="B35" s="78">
        <v>33</v>
      </c>
      <c r="C35" s="79" t="s">
        <v>70</v>
      </c>
      <c r="D35" s="46" t="s">
        <v>65</v>
      </c>
      <c r="E35" s="25"/>
      <c r="F35" s="25"/>
      <c r="G35" s="25"/>
      <c r="H35" s="30" t="s">
        <v>255</v>
      </c>
    </row>
    <row r="36" spans="1:8" ht="60">
      <c r="A36" s="20" t="s">
        <v>30</v>
      </c>
      <c r="B36" s="78"/>
      <c r="C36" s="79"/>
      <c r="D36" s="46" t="s">
        <v>66</v>
      </c>
      <c r="E36" s="25"/>
      <c r="F36" s="25"/>
      <c r="G36" s="25"/>
      <c r="H36" s="30" t="s">
        <v>256</v>
      </c>
    </row>
    <row r="37" spans="1:8" ht="60">
      <c r="A37" s="20" t="s">
        <v>30</v>
      </c>
      <c r="B37" s="78"/>
      <c r="C37" s="79"/>
      <c r="D37" s="46" t="s">
        <v>67</v>
      </c>
      <c r="E37" s="25"/>
      <c r="F37" s="25"/>
      <c r="G37" s="25"/>
      <c r="H37" s="30" t="s">
        <v>257</v>
      </c>
    </row>
    <row r="38" spans="1:8" ht="60">
      <c r="A38" s="20" t="s">
        <v>30</v>
      </c>
      <c r="B38" s="78"/>
      <c r="C38" s="79"/>
      <c r="D38" s="46" t="s">
        <v>69</v>
      </c>
      <c r="E38" s="25"/>
      <c r="F38" s="25"/>
      <c r="G38" s="25"/>
      <c r="H38" s="30" t="s">
        <v>259</v>
      </c>
    </row>
    <row r="39" spans="1:8" ht="150">
      <c r="A39" s="20" t="s">
        <v>30</v>
      </c>
      <c r="B39" s="78">
        <v>34</v>
      </c>
      <c r="C39" s="79" t="s">
        <v>71</v>
      </c>
      <c r="D39" s="46" t="s">
        <v>72</v>
      </c>
      <c r="E39" s="25"/>
      <c r="F39" s="25"/>
      <c r="G39" s="25"/>
      <c r="H39" s="30" t="s">
        <v>260</v>
      </c>
    </row>
    <row r="40" spans="1:8" ht="150">
      <c r="A40" s="20" t="s">
        <v>30</v>
      </c>
      <c r="B40" s="78"/>
      <c r="C40" s="79"/>
      <c r="D40" s="46" t="s">
        <v>73</v>
      </c>
      <c r="E40" s="25"/>
      <c r="F40" s="25"/>
      <c r="G40" s="25"/>
      <c r="H40" s="30" t="s">
        <v>261</v>
      </c>
    </row>
    <row r="41" spans="1:8" ht="135">
      <c r="A41" s="20" t="s">
        <v>30</v>
      </c>
      <c r="B41" s="78"/>
      <c r="C41" s="79"/>
      <c r="D41" s="46" t="s">
        <v>74</v>
      </c>
      <c r="E41" s="25"/>
      <c r="F41" s="25"/>
      <c r="G41" s="25"/>
      <c r="H41" s="30" t="s">
        <v>262</v>
      </c>
    </row>
    <row r="42" spans="1:8" ht="60">
      <c r="A42" s="20" t="s">
        <v>30</v>
      </c>
      <c r="B42" s="78"/>
      <c r="C42" s="79"/>
      <c r="D42" s="46" t="s">
        <v>75</v>
      </c>
      <c r="E42" s="25"/>
      <c r="F42" s="25"/>
      <c r="G42" s="25"/>
      <c r="H42" s="30" t="s">
        <v>263</v>
      </c>
    </row>
    <row r="43" spans="1:8" ht="75">
      <c r="A43" s="20" t="s">
        <v>30</v>
      </c>
      <c r="B43" s="78"/>
      <c r="C43" s="79"/>
      <c r="D43" s="46" t="s">
        <v>76</v>
      </c>
      <c r="E43" s="25"/>
      <c r="F43" s="25"/>
      <c r="G43" s="25"/>
      <c r="H43" s="30" t="s">
        <v>264</v>
      </c>
    </row>
    <row r="44" spans="1:8" ht="75">
      <c r="A44" s="20" t="s">
        <v>30</v>
      </c>
      <c r="B44" s="78"/>
      <c r="C44" s="79"/>
      <c r="D44" s="46" t="s">
        <v>77</v>
      </c>
      <c r="E44" s="25"/>
      <c r="F44" s="25"/>
      <c r="G44" s="25"/>
      <c r="H44" s="30" t="s">
        <v>265</v>
      </c>
    </row>
    <row r="45" spans="1:8" ht="75">
      <c r="A45" s="20" t="s">
        <v>30</v>
      </c>
      <c r="B45" s="78"/>
      <c r="C45" s="79"/>
      <c r="D45" s="46" t="s">
        <v>78</v>
      </c>
      <c r="E45" s="25"/>
      <c r="F45" s="25"/>
      <c r="G45" s="25"/>
      <c r="H45" s="30" t="s">
        <v>266</v>
      </c>
    </row>
    <row r="46" spans="1:8" ht="150">
      <c r="A46" s="20" t="s">
        <v>30</v>
      </c>
      <c r="B46" s="78">
        <v>34</v>
      </c>
      <c r="C46" s="79" t="s">
        <v>79</v>
      </c>
      <c r="D46" s="46" t="s">
        <v>72</v>
      </c>
      <c r="E46" s="25"/>
      <c r="F46" s="25"/>
      <c r="G46" s="25"/>
      <c r="H46" s="30" t="s">
        <v>260</v>
      </c>
    </row>
    <row r="47" spans="1:8" ht="150">
      <c r="A47" s="20" t="s">
        <v>30</v>
      </c>
      <c r="B47" s="78"/>
      <c r="C47" s="79"/>
      <c r="D47" s="46" t="s">
        <v>73</v>
      </c>
      <c r="E47" s="25"/>
      <c r="F47" s="25"/>
      <c r="G47" s="25"/>
      <c r="H47" s="30" t="s">
        <v>261</v>
      </c>
    </row>
    <row r="48" spans="1:8" ht="135">
      <c r="A48" s="20" t="s">
        <v>30</v>
      </c>
      <c r="B48" s="78"/>
      <c r="C48" s="79"/>
      <c r="D48" s="46" t="s">
        <v>74</v>
      </c>
      <c r="E48" s="25"/>
      <c r="F48" s="25"/>
      <c r="G48" s="25"/>
      <c r="H48" s="30" t="s">
        <v>262</v>
      </c>
    </row>
    <row r="49" spans="1:8" ht="60">
      <c r="A49" s="20" t="s">
        <v>30</v>
      </c>
      <c r="B49" s="78"/>
      <c r="C49" s="79"/>
      <c r="D49" s="46" t="s">
        <v>75</v>
      </c>
      <c r="E49" s="25"/>
      <c r="F49" s="25"/>
      <c r="G49" s="25"/>
      <c r="H49" s="30" t="s">
        <v>263</v>
      </c>
    </row>
    <row r="50" spans="1:8" ht="75">
      <c r="A50" s="20" t="s">
        <v>30</v>
      </c>
      <c r="B50" s="78"/>
      <c r="C50" s="79"/>
      <c r="D50" s="46" t="s">
        <v>76</v>
      </c>
      <c r="E50" s="25"/>
      <c r="F50" s="25"/>
      <c r="G50" s="25"/>
      <c r="H50" s="30" t="s">
        <v>264</v>
      </c>
    </row>
    <row r="51" spans="1:8" ht="75">
      <c r="A51" s="20" t="s">
        <v>30</v>
      </c>
      <c r="B51" s="78"/>
      <c r="C51" s="79"/>
      <c r="D51" s="46" t="s">
        <v>77</v>
      </c>
      <c r="E51" s="25"/>
      <c r="F51" s="25"/>
      <c r="G51" s="25"/>
      <c r="H51" s="30" t="s">
        <v>265</v>
      </c>
    </row>
    <row r="52" spans="1:8" ht="75">
      <c r="A52" s="20" t="s">
        <v>30</v>
      </c>
      <c r="B52" s="78"/>
      <c r="C52" s="79"/>
      <c r="D52" s="46" t="s">
        <v>78</v>
      </c>
      <c r="E52" s="25"/>
      <c r="F52" s="25"/>
      <c r="G52" s="25"/>
      <c r="H52" s="30" t="s">
        <v>266</v>
      </c>
    </row>
    <row r="53" spans="1:8" ht="45">
      <c r="A53" s="20" t="s">
        <v>30</v>
      </c>
      <c r="B53" s="80">
        <v>36</v>
      </c>
      <c r="C53" s="46" t="s">
        <v>80</v>
      </c>
      <c r="D53" s="46" t="s">
        <v>81</v>
      </c>
      <c r="E53" s="25"/>
      <c r="F53" s="25"/>
      <c r="G53" s="25"/>
      <c r="H53" s="30" t="s">
        <v>267</v>
      </c>
    </row>
    <row r="54" spans="1:8" ht="45">
      <c r="A54" s="20" t="s">
        <v>30</v>
      </c>
      <c r="B54" s="80">
        <v>36</v>
      </c>
      <c r="C54" s="46" t="s">
        <v>80</v>
      </c>
      <c r="D54" s="46" t="s">
        <v>81</v>
      </c>
      <c r="E54" s="25"/>
      <c r="F54" s="25"/>
      <c r="G54" s="25"/>
      <c r="H54" s="30" t="s">
        <v>267</v>
      </c>
    </row>
    <row r="55" spans="1:8" ht="195">
      <c r="A55" s="20" t="s">
        <v>30</v>
      </c>
      <c r="B55" s="80">
        <v>44</v>
      </c>
      <c r="C55" s="46" t="s">
        <v>82</v>
      </c>
      <c r="D55" s="46" t="s">
        <v>83</v>
      </c>
      <c r="E55" s="25"/>
      <c r="F55" s="25"/>
      <c r="G55" s="25"/>
      <c r="H55" s="30" t="s">
        <v>268</v>
      </c>
    </row>
    <row r="56" spans="1:8" ht="195">
      <c r="A56" s="20" t="s">
        <v>30</v>
      </c>
      <c r="B56" s="80">
        <v>44</v>
      </c>
      <c r="C56" s="46" t="s">
        <v>84</v>
      </c>
      <c r="D56" s="46" t="s">
        <v>83</v>
      </c>
      <c r="E56" s="25"/>
      <c r="F56" s="25"/>
      <c r="G56" s="25"/>
      <c r="H56" s="30" t="s">
        <v>268</v>
      </c>
    </row>
    <row r="57" spans="1:8" ht="195">
      <c r="A57" s="20" t="s">
        <v>30</v>
      </c>
      <c r="B57" s="80">
        <v>45</v>
      </c>
      <c r="C57" s="46" t="s">
        <v>85</v>
      </c>
      <c r="D57" s="46" t="s">
        <v>86</v>
      </c>
      <c r="E57" s="25"/>
      <c r="F57" s="25"/>
      <c r="G57" s="25"/>
      <c r="H57" s="30" t="s">
        <v>269</v>
      </c>
    </row>
    <row r="58" spans="1:8" ht="195">
      <c r="A58" s="20" t="s">
        <v>30</v>
      </c>
      <c r="B58" s="80">
        <v>45</v>
      </c>
      <c r="C58" s="46" t="s">
        <v>87</v>
      </c>
      <c r="D58" s="46" t="s">
        <v>86</v>
      </c>
      <c r="E58" s="25"/>
      <c r="F58" s="25"/>
      <c r="G58" s="25"/>
      <c r="H58" s="30" t="s">
        <v>269</v>
      </c>
    </row>
    <row r="59" spans="1:8" ht="195">
      <c r="A59" s="20" t="s">
        <v>30</v>
      </c>
      <c r="B59" s="80">
        <v>48</v>
      </c>
      <c r="C59" s="46" t="s">
        <v>88</v>
      </c>
      <c r="D59" s="46" t="s">
        <v>89</v>
      </c>
      <c r="E59" s="25"/>
      <c r="F59" s="25"/>
      <c r="G59" s="25"/>
      <c r="H59" s="30" t="s">
        <v>270</v>
      </c>
    </row>
    <row r="60" spans="1:8" ht="110.25">
      <c r="A60" s="20" t="s">
        <v>30</v>
      </c>
      <c r="B60" s="80">
        <v>61</v>
      </c>
      <c r="C60" s="46" t="s">
        <v>90</v>
      </c>
      <c r="D60" s="46" t="s">
        <v>91</v>
      </c>
      <c r="H60" s="47" t="s">
        <v>271</v>
      </c>
    </row>
    <row r="61" spans="1:8" ht="110.25">
      <c r="A61" s="20" t="s">
        <v>30</v>
      </c>
      <c r="B61" s="80">
        <v>61</v>
      </c>
      <c r="C61" s="46" t="s">
        <v>92</v>
      </c>
      <c r="D61" s="46" t="s">
        <v>91</v>
      </c>
      <c r="H61" s="47" t="s">
        <v>271</v>
      </c>
    </row>
    <row r="62" spans="1:8" ht="110.25">
      <c r="A62" s="20" t="s">
        <v>30</v>
      </c>
      <c r="B62" s="80">
        <v>62</v>
      </c>
      <c r="C62" s="46" t="s">
        <v>93</v>
      </c>
      <c r="D62" s="46" t="s">
        <v>94</v>
      </c>
      <c r="H62" s="47" t="s">
        <v>272</v>
      </c>
    </row>
    <row r="63" spans="1:8" ht="110.25">
      <c r="A63" s="20" t="s">
        <v>30</v>
      </c>
      <c r="B63" s="80">
        <v>62</v>
      </c>
      <c r="C63" s="46" t="s">
        <v>95</v>
      </c>
      <c r="D63" s="46" t="s">
        <v>94</v>
      </c>
      <c r="H63" s="47" t="s">
        <v>272</v>
      </c>
    </row>
    <row r="64" spans="1:8" ht="110.25">
      <c r="A64" s="20" t="s">
        <v>30</v>
      </c>
      <c r="B64" s="80">
        <v>63</v>
      </c>
      <c r="C64" s="46" t="s">
        <v>96</v>
      </c>
      <c r="D64" s="46" t="s">
        <v>97</v>
      </c>
      <c r="H64" s="47" t="s">
        <v>273</v>
      </c>
    </row>
    <row r="65" spans="1:8" ht="110.25">
      <c r="A65" s="20" t="s">
        <v>30</v>
      </c>
      <c r="B65" s="80">
        <v>63</v>
      </c>
      <c r="C65" s="46" t="s">
        <v>98</v>
      </c>
      <c r="D65" s="46" t="s">
        <v>97</v>
      </c>
      <c r="H65" s="47" t="s">
        <v>273</v>
      </c>
    </row>
    <row r="66" spans="1:8" ht="110.25">
      <c r="A66" s="20" t="s">
        <v>30</v>
      </c>
      <c r="B66" s="80">
        <v>64</v>
      </c>
      <c r="C66" s="46" t="s">
        <v>99</v>
      </c>
      <c r="D66" s="46" t="s">
        <v>100</v>
      </c>
      <c r="H66" s="47" t="s">
        <v>274</v>
      </c>
    </row>
    <row r="67" spans="1:8" ht="110.25">
      <c r="A67" s="20" t="s">
        <v>30</v>
      </c>
      <c r="B67" s="80">
        <v>64</v>
      </c>
      <c r="C67" s="46" t="s">
        <v>101</v>
      </c>
      <c r="D67" s="46" t="s">
        <v>100</v>
      </c>
      <c r="H67" s="47" t="s">
        <v>274</v>
      </c>
    </row>
    <row r="68" spans="1:8" ht="110.25">
      <c r="A68" s="20" t="s">
        <v>30</v>
      </c>
      <c r="B68" s="80">
        <v>65</v>
      </c>
      <c r="C68" s="46" t="s">
        <v>102</v>
      </c>
      <c r="D68" s="46" t="s">
        <v>103</v>
      </c>
      <c r="H68" s="47" t="s">
        <v>275</v>
      </c>
    </row>
    <row r="69" spans="1:8" ht="110.25">
      <c r="A69" s="20" t="s">
        <v>30</v>
      </c>
      <c r="B69" s="80">
        <v>65</v>
      </c>
      <c r="C69" s="46" t="s">
        <v>104</v>
      </c>
      <c r="D69" s="46" t="s">
        <v>103</v>
      </c>
      <c r="H69" s="47" t="s">
        <v>275</v>
      </c>
    </row>
    <row r="70" spans="1:8" ht="110.25">
      <c r="A70" s="20" t="s">
        <v>30</v>
      </c>
      <c r="B70" s="80">
        <v>66</v>
      </c>
      <c r="C70" s="46" t="s">
        <v>105</v>
      </c>
      <c r="D70" s="46" t="s">
        <v>106</v>
      </c>
      <c r="H70" s="47" t="s">
        <v>276</v>
      </c>
    </row>
    <row r="71" spans="1:8" ht="110.25">
      <c r="A71" s="20" t="s">
        <v>30</v>
      </c>
      <c r="B71" s="80">
        <v>66</v>
      </c>
      <c r="C71" s="46" t="s">
        <v>107</v>
      </c>
      <c r="D71" s="46" t="s">
        <v>106</v>
      </c>
      <c r="H71" s="47" t="s">
        <v>276</v>
      </c>
    </row>
    <row r="72" spans="1:8" ht="110.25">
      <c r="A72" s="20" t="s">
        <v>30</v>
      </c>
      <c r="B72" s="80">
        <v>67</v>
      </c>
      <c r="C72" s="46" t="s">
        <v>108</v>
      </c>
      <c r="D72" s="46" t="s">
        <v>109</v>
      </c>
      <c r="H72" s="47" t="s">
        <v>277</v>
      </c>
    </row>
    <row r="73" spans="1:8" ht="110.25">
      <c r="A73" s="20" t="s">
        <v>30</v>
      </c>
      <c r="B73" s="80">
        <v>67</v>
      </c>
      <c r="C73" s="46" t="s">
        <v>110</v>
      </c>
      <c r="D73" s="46" t="s">
        <v>109</v>
      </c>
      <c r="H73" s="47" t="s">
        <v>277</v>
      </c>
    </row>
    <row r="74" spans="1:8" ht="110.25">
      <c r="A74" s="20" t="s">
        <v>30</v>
      </c>
      <c r="B74" s="80">
        <v>68</v>
      </c>
      <c r="C74" s="46" t="s">
        <v>111</v>
      </c>
      <c r="D74" s="46" t="s">
        <v>112</v>
      </c>
      <c r="H74" s="47" t="s">
        <v>278</v>
      </c>
    </row>
    <row r="75" spans="1:8" ht="110.25">
      <c r="A75" s="20" t="s">
        <v>30</v>
      </c>
      <c r="B75" s="80">
        <v>68</v>
      </c>
      <c r="C75" s="46" t="s">
        <v>113</v>
      </c>
      <c r="D75" s="46" t="s">
        <v>112</v>
      </c>
      <c r="H75" s="47" t="s">
        <v>278</v>
      </c>
    </row>
    <row r="76" spans="1:8" ht="110.25">
      <c r="A76" s="20" t="s">
        <v>30</v>
      </c>
      <c r="B76" s="80">
        <v>69</v>
      </c>
      <c r="C76" s="46" t="s">
        <v>114</v>
      </c>
      <c r="D76" s="46" t="s">
        <v>115</v>
      </c>
      <c r="H76" s="47" t="s">
        <v>279</v>
      </c>
    </row>
    <row r="77" spans="1:8" ht="110.25">
      <c r="A77" s="20" t="s">
        <v>30</v>
      </c>
      <c r="B77" s="80">
        <v>69</v>
      </c>
      <c r="C77" s="46" t="s">
        <v>116</v>
      </c>
      <c r="D77" s="46" t="s">
        <v>115</v>
      </c>
      <c r="H77" s="47" t="s">
        <v>279</v>
      </c>
    </row>
    <row r="78" spans="1:8" ht="110.25">
      <c r="A78" s="20" t="s">
        <v>30</v>
      </c>
      <c r="B78" s="80">
        <v>70</v>
      </c>
      <c r="C78" s="46" t="s">
        <v>117</v>
      </c>
      <c r="D78" s="46" t="s">
        <v>118</v>
      </c>
      <c r="H78" s="47" t="s">
        <v>280</v>
      </c>
    </row>
    <row r="79" spans="1:8" ht="110.25">
      <c r="A79" s="20" t="s">
        <v>30</v>
      </c>
      <c r="B79" s="80">
        <v>70</v>
      </c>
      <c r="C79" s="46" t="s">
        <v>119</v>
      </c>
      <c r="D79" s="46" t="s">
        <v>118</v>
      </c>
      <c r="H79" s="47" t="s">
        <v>280</v>
      </c>
    </row>
    <row r="80" spans="1:8" ht="110.25">
      <c r="A80" s="20" t="s">
        <v>30</v>
      </c>
      <c r="B80" s="80">
        <v>71</v>
      </c>
      <c r="C80" s="46" t="s">
        <v>120</v>
      </c>
      <c r="D80" s="46" t="s">
        <v>121</v>
      </c>
      <c r="H80" s="47" t="s">
        <v>281</v>
      </c>
    </row>
    <row r="81" spans="1:8" ht="110.25">
      <c r="A81" s="20" t="s">
        <v>30</v>
      </c>
      <c r="B81" s="80">
        <v>71</v>
      </c>
      <c r="C81" s="46" t="s">
        <v>122</v>
      </c>
      <c r="D81" s="46" t="s">
        <v>121</v>
      </c>
      <c r="H81" s="47" t="s">
        <v>281</v>
      </c>
    </row>
    <row r="82" spans="1:8" ht="110.25">
      <c r="A82" s="20" t="s">
        <v>30</v>
      </c>
      <c r="B82" s="80">
        <v>72</v>
      </c>
      <c r="C82" s="46" t="s">
        <v>123</v>
      </c>
      <c r="D82" s="46" t="s">
        <v>124</v>
      </c>
      <c r="H82" s="47" t="s">
        <v>282</v>
      </c>
    </row>
    <row r="83" spans="1:8" ht="110.25">
      <c r="A83" s="20" t="s">
        <v>30</v>
      </c>
      <c r="B83" s="80">
        <v>72</v>
      </c>
      <c r="C83" s="46" t="s">
        <v>125</v>
      </c>
      <c r="D83" s="46" t="s">
        <v>124</v>
      </c>
      <c r="H83" s="47" t="s">
        <v>282</v>
      </c>
    </row>
    <row r="84" spans="1:8" ht="31.5">
      <c r="A84" s="20" t="s">
        <v>30</v>
      </c>
      <c r="B84" s="81">
        <v>73</v>
      </c>
      <c r="C84" s="82" t="s">
        <v>126</v>
      </c>
      <c r="D84" s="46" t="s">
        <v>127</v>
      </c>
      <c r="H84" s="47" t="s">
        <v>283</v>
      </c>
    </row>
    <row r="85" spans="1:8" ht="31.5">
      <c r="A85" s="20" t="s">
        <v>30</v>
      </c>
      <c r="B85" s="83"/>
      <c r="C85" s="84"/>
      <c r="D85" s="46" t="s">
        <v>128</v>
      </c>
      <c r="H85" s="47" t="s">
        <v>284</v>
      </c>
    </row>
    <row r="86" spans="1:8" ht="31.5">
      <c r="A86" s="20" t="s">
        <v>30</v>
      </c>
      <c r="B86" s="85"/>
      <c r="C86" s="86"/>
      <c r="D86" s="46" t="s">
        <v>129</v>
      </c>
      <c r="H86" s="47" t="s">
        <v>285</v>
      </c>
    </row>
    <row r="87" spans="1:8" ht="31.5">
      <c r="A87" s="20" t="s">
        <v>30</v>
      </c>
      <c r="B87" s="81">
        <v>73</v>
      </c>
      <c r="C87" s="82" t="s">
        <v>130</v>
      </c>
      <c r="D87" s="46" t="s">
        <v>127</v>
      </c>
      <c r="H87" s="47" t="s">
        <v>283</v>
      </c>
    </row>
    <row r="88" spans="1:8" ht="31.5">
      <c r="A88" s="20" t="s">
        <v>30</v>
      </c>
      <c r="B88" s="83"/>
      <c r="C88" s="84"/>
      <c r="D88" s="46" t="s">
        <v>128</v>
      </c>
      <c r="H88" s="47" t="s">
        <v>284</v>
      </c>
    </row>
    <row r="89" spans="1:8" ht="31.5">
      <c r="A89" s="20" t="s">
        <v>30</v>
      </c>
      <c r="B89" s="85"/>
      <c r="C89" s="86"/>
      <c r="D89" s="46" t="s">
        <v>129</v>
      </c>
      <c r="H89" s="47" t="s">
        <v>285</v>
      </c>
    </row>
    <row r="90" spans="1:8" ht="47.25">
      <c r="A90" s="20" t="s">
        <v>30</v>
      </c>
      <c r="B90" s="78">
        <v>74</v>
      </c>
      <c r="C90" s="79" t="s">
        <v>131</v>
      </c>
      <c r="D90" s="46" t="s">
        <v>132</v>
      </c>
      <c r="H90" s="47" t="s">
        <v>286</v>
      </c>
    </row>
    <row r="91" spans="1:8" ht="47.25">
      <c r="A91" s="20" t="s">
        <v>30</v>
      </c>
      <c r="B91" s="78"/>
      <c r="C91" s="79"/>
      <c r="D91" s="46" t="s">
        <v>133</v>
      </c>
      <c r="H91" s="47" t="s">
        <v>287</v>
      </c>
    </row>
    <row r="92" spans="1:8" ht="47.25">
      <c r="A92" s="20" t="s">
        <v>30</v>
      </c>
      <c r="B92" s="78"/>
      <c r="C92" s="79"/>
      <c r="D92" s="46" t="s">
        <v>134</v>
      </c>
      <c r="H92" s="47" t="s">
        <v>288</v>
      </c>
    </row>
    <row r="93" spans="1:8" ht="47.25">
      <c r="A93" s="20" t="s">
        <v>30</v>
      </c>
      <c r="B93" s="78"/>
      <c r="C93" s="79"/>
      <c r="D93" s="46" t="s">
        <v>135</v>
      </c>
      <c r="H93" s="47" t="s">
        <v>289</v>
      </c>
    </row>
    <row r="94" spans="1:8" ht="47.25">
      <c r="A94" s="20" t="s">
        <v>30</v>
      </c>
      <c r="B94" s="78"/>
      <c r="C94" s="79"/>
      <c r="D94" s="46" t="s">
        <v>136</v>
      </c>
      <c r="H94" s="47" t="s">
        <v>290</v>
      </c>
    </row>
    <row r="95" spans="1:8" ht="47.25">
      <c r="A95" s="20" t="s">
        <v>30</v>
      </c>
      <c r="B95" s="78"/>
      <c r="C95" s="79"/>
      <c r="D95" s="46" t="s">
        <v>137</v>
      </c>
      <c r="H95" s="47" t="s">
        <v>291</v>
      </c>
    </row>
    <row r="96" spans="1:8" ht="47.25">
      <c r="A96" s="20" t="s">
        <v>30</v>
      </c>
      <c r="B96" s="78"/>
      <c r="C96" s="79"/>
      <c r="D96" s="46" t="s">
        <v>138</v>
      </c>
      <c r="H96" s="47" t="s">
        <v>292</v>
      </c>
    </row>
    <row r="97" spans="1:8" ht="47.25">
      <c r="A97" s="20" t="s">
        <v>30</v>
      </c>
      <c r="B97" s="78"/>
      <c r="C97" s="79"/>
      <c r="D97" s="46" t="s">
        <v>139</v>
      </c>
      <c r="H97" s="47" t="s">
        <v>293</v>
      </c>
    </row>
    <row r="98" spans="1:8" ht="47.25">
      <c r="A98" s="20" t="s">
        <v>30</v>
      </c>
      <c r="B98" s="78"/>
      <c r="C98" s="79"/>
      <c r="D98" s="46" t="s">
        <v>140</v>
      </c>
      <c r="H98" s="47" t="s">
        <v>294</v>
      </c>
    </row>
    <row r="99" spans="1:8" ht="47.25">
      <c r="A99" s="20" t="s">
        <v>30</v>
      </c>
      <c r="B99" s="78">
        <v>74</v>
      </c>
      <c r="C99" s="79" t="s">
        <v>141</v>
      </c>
      <c r="D99" s="46" t="s">
        <v>132</v>
      </c>
      <c r="H99" s="47" t="s">
        <v>286</v>
      </c>
    </row>
    <row r="100" spans="1:8" ht="47.25">
      <c r="A100" s="20" t="s">
        <v>30</v>
      </c>
      <c r="B100" s="78"/>
      <c r="C100" s="79"/>
      <c r="D100" s="46" t="s">
        <v>133</v>
      </c>
      <c r="H100" s="47" t="s">
        <v>287</v>
      </c>
    </row>
    <row r="101" spans="1:8" ht="47.25">
      <c r="A101" s="20" t="s">
        <v>30</v>
      </c>
      <c r="B101" s="78"/>
      <c r="C101" s="79"/>
      <c r="D101" s="46" t="s">
        <v>134</v>
      </c>
      <c r="H101" s="47" t="s">
        <v>288</v>
      </c>
    </row>
    <row r="102" spans="1:8" ht="47.25">
      <c r="A102" s="20" t="s">
        <v>30</v>
      </c>
      <c r="B102" s="78"/>
      <c r="C102" s="79"/>
      <c r="D102" s="46" t="s">
        <v>135</v>
      </c>
      <c r="H102" s="47" t="s">
        <v>289</v>
      </c>
    </row>
    <row r="103" spans="1:8" ht="47.25">
      <c r="A103" s="20" t="s">
        <v>30</v>
      </c>
      <c r="B103" s="78"/>
      <c r="C103" s="79"/>
      <c r="D103" s="46" t="s">
        <v>136</v>
      </c>
      <c r="H103" s="47" t="s">
        <v>290</v>
      </c>
    </row>
    <row r="104" spans="1:8" ht="47.25">
      <c r="A104" s="20" t="s">
        <v>30</v>
      </c>
      <c r="B104" s="78"/>
      <c r="C104" s="79"/>
      <c r="D104" s="46" t="s">
        <v>137</v>
      </c>
      <c r="H104" s="47" t="s">
        <v>291</v>
      </c>
    </row>
    <row r="105" spans="1:8" ht="47.25">
      <c r="A105" s="20" t="s">
        <v>30</v>
      </c>
      <c r="B105" s="78"/>
      <c r="C105" s="79"/>
      <c r="D105" s="46" t="s">
        <v>138</v>
      </c>
      <c r="H105" s="47" t="s">
        <v>292</v>
      </c>
    </row>
    <row r="106" spans="1:8" ht="47.25">
      <c r="A106" s="20" t="s">
        <v>30</v>
      </c>
      <c r="B106" s="78"/>
      <c r="C106" s="79"/>
      <c r="D106" s="46" t="s">
        <v>139</v>
      </c>
      <c r="H106" s="47" t="s">
        <v>293</v>
      </c>
    </row>
    <row r="107" spans="1:8" ht="47.25">
      <c r="A107" s="20" t="s">
        <v>30</v>
      </c>
      <c r="B107" s="78"/>
      <c r="C107" s="79"/>
      <c r="D107" s="46" t="s">
        <v>140</v>
      </c>
      <c r="H107" s="47" t="s">
        <v>294</v>
      </c>
    </row>
    <row r="108" spans="1:8" ht="30">
      <c r="A108" s="20" t="s">
        <v>30</v>
      </c>
      <c r="B108" s="78">
        <v>93</v>
      </c>
      <c r="C108" s="79" t="s">
        <v>142</v>
      </c>
      <c r="D108" s="46" t="s">
        <v>143</v>
      </c>
      <c r="H108" s="47" t="s">
        <v>295</v>
      </c>
    </row>
    <row r="109" spans="1:8" ht="30">
      <c r="A109" s="20" t="s">
        <v>30</v>
      </c>
      <c r="B109" s="78"/>
      <c r="C109" s="79"/>
      <c r="D109" s="46" t="s">
        <v>144</v>
      </c>
      <c r="H109" s="47" t="s">
        <v>296</v>
      </c>
    </row>
    <row r="110" spans="1:8" ht="30">
      <c r="A110" s="20" t="s">
        <v>30</v>
      </c>
      <c r="B110" s="78"/>
      <c r="C110" s="79"/>
      <c r="D110" s="46" t="s">
        <v>145</v>
      </c>
      <c r="H110" s="47" t="s">
        <v>297</v>
      </c>
    </row>
    <row r="111" spans="1:8" ht="30">
      <c r="A111" s="20" t="s">
        <v>30</v>
      </c>
      <c r="B111" s="78"/>
      <c r="C111" s="79"/>
      <c r="D111" s="46" t="s">
        <v>146</v>
      </c>
      <c r="H111" s="47" t="s">
        <v>298</v>
      </c>
    </row>
    <row r="112" spans="1:8" ht="30">
      <c r="A112" s="20" t="s">
        <v>30</v>
      </c>
      <c r="B112" s="78"/>
      <c r="C112" s="79"/>
      <c r="D112" s="46" t="s">
        <v>147</v>
      </c>
      <c r="H112" s="47" t="s">
        <v>299</v>
      </c>
    </row>
    <row r="113" spans="1:8" ht="30">
      <c r="A113" s="20" t="s">
        <v>30</v>
      </c>
      <c r="B113" s="78">
        <v>93</v>
      </c>
      <c r="C113" s="79" t="s">
        <v>148</v>
      </c>
      <c r="D113" s="46" t="s">
        <v>143</v>
      </c>
      <c r="H113" s="47" t="s">
        <v>295</v>
      </c>
    </row>
    <row r="114" spans="1:8" ht="30">
      <c r="A114" s="20" t="s">
        <v>30</v>
      </c>
      <c r="B114" s="78"/>
      <c r="C114" s="79"/>
      <c r="D114" s="46" t="s">
        <v>144</v>
      </c>
      <c r="H114" s="47" t="s">
        <v>296</v>
      </c>
    </row>
    <row r="115" spans="1:8" ht="30">
      <c r="A115" s="20" t="s">
        <v>30</v>
      </c>
      <c r="B115" s="78"/>
      <c r="C115" s="79"/>
      <c r="D115" s="46" t="s">
        <v>145</v>
      </c>
      <c r="H115" s="47" t="s">
        <v>297</v>
      </c>
    </row>
    <row r="116" spans="1:8" ht="30">
      <c r="A116" s="20" t="s">
        <v>30</v>
      </c>
      <c r="B116" s="78"/>
      <c r="C116" s="79"/>
      <c r="D116" s="46" t="s">
        <v>146</v>
      </c>
      <c r="H116" s="47" t="s">
        <v>298</v>
      </c>
    </row>
    <row r="117" spans="1:8" ht="30">
      <c r="A117" s="20" t="s">
        <v>30</v>
      </c>
      <c r="B117" s="78"/>
      <c r="C117" s="79"/>
      <c r="D117" s="46" t="s">
        <v>147</v>
      </c>
      <c r="H117" s="47" t="s">
        <v>299</v>
      </c>
    </row>
    <row r="118" spans="1:8" ht="47.25">
      <c r="A118" s="20" t="s">
        <v>30</v>
      </c>
      <c r="B118" s="78">
        <v>94</v>
      </c>
      <c r="C118" s="79" t="s">
        <v>149</v>
      </c>
      <c r="D118" s="46" t="s">
        <v>150</v>
      </c>
      <c r="H118" s="47" t="s">
        <v>300</v>
      </c>
    </row>
    <row r="119" spans="1:8" ht="47.25">
      <c r="A119" s="20" t="s">
        <v>30</v>
      </c>
      <c r="B119" s="78"/>
      <c r="C119" s="79"/>
      <c r="D119" s="46" t="s">
        <v>151</v>
      </c>
      <c r="H119" s="47" t="s">
        <v>301</v>
      </c>
    </row>
    <row r="120" spans="1:8" ht="47.25">
      <c r="A120" s="20" t="s">
        <v>30</v>
      </c>
      <c r="B120" s="78">
        <v>94</v>
      </c>
      <c r="C120" s="79" t="s">
        <v>152</v>
      </c>
      <c r="D120" s="46" t="s">
        <v>150</v>
      </c>
      <c r="H120" s="47" t="s">
        <v>300</v>
      </c>
    </row>
    <row r="121" spans="1:8" ht="47.25">
      <c r="A121" s="20" t="s">
        <v>30</v>
      </c>
      <c r="B121" s="78"/>
      <c r="C121" s="79"/>
      <c r="D121" s="46" t="s">
        <v>151</v>
      </c>
      <c r="H121" s="47" t="s">
        <v>301</v>
      </c>
    </row>
    <row r="122" spans="1:8" ht="47.25">
      <c r="A122" s="20" t="s">
        <v>30</v>
      </c>
      <c r="B122" s="80">
        <v>116</v>
      </c>
      <c r="C122" s="46" t="s">
        <v>153</v>
      </c>
      <c r="D122" s="46" t="s">
        <v>154</v>
      </c>
      <c r="H122" s="47" t="s">
        <v>302</v>
      </c>
    </row>
    <row r="123" spans="1:8" ht="47.25">
      <c r="A123" s="20" t="s">
        <v>30</v>
      </c>
      <c r="B123" s="80">
        <v>121</v>
      </c>
      <c r="C123" s="46" t="s">
        <v>155</v>
      </c>
      <c r="D123" s="46" t="s">
        <v>156</v>
      </c>
      <c r="H123" s="47" t="s">
        <v>303</v>
      </c>
    </row>
    <row r="124" spans="1:8" ht="63">
      <c r="A124" s="20" t="s">
        <v>30</v>
      </c>
      <c r="B124" s="80">
        <v>122</v>
      </c>
      <c r="C124" s="46" t="s">
        <v>157</v>
      </c>
      <c r="D124" s="46" t="s">
        <v>158</v>
      </c>
      <c r="H124" s="47" t="s">
        <v>304</v>
      </c>
    </row>
    <row r="125" spans="1:8" ht="47.25">
      <c r="A125" s="20" t="s">
        <v>30</v>
      </c>
      <c r="B125" s="80">
        <v>123</v>
      </c>
      <c r="C125" s="46" t="s">
        <v>159</v>
      </c>
      <c r="D125" s="46" t="s">
        <v>160</v>
      </c>
      <c r="H125" s="47" t="s">
        <v>305</v>
      </c>
    </row>
    <row r="126" spans="1:8" ht="63">
      <c r="A126" s="20" t="s">
        <v>30</v>
      </c>
      <c r="B126" s="80">
        <v>125</v>
      </c>
      <c r="C126" s="46" t="s">
        <v>161</v>
      </c>
      <c r="D126" s="46" t="s">
        <v>162</v>
      </c>
      <c r="H126" s="47" t="s">
        <v>306</v>
      </c>
    </row>
    <row r="127" spans="1:8" ht="78.75">
      <c r="A127" s="20" t="s">
        <v>30</v>
      </c>
      <c r="B127" s="80">
        <v>129</v>
      </c>
      <c r="C127" s="46" t="s">
        <v>163</v>
      </c>
      <c r="D127" s="46" t="s">
        <v>164</v>
      </c>
      <c r="H127" s="47" t="s">
        <v>307</v>
      </c>
    </row>
    <row r="128" spans="1:8" ht="78.75">
      <c r="A128" s="20" t="s">
        <v>30</v>
      </c>
      <c r="B128" s="80">
        <v>129</v>
      </c>
      <c r="C128" s="46" t="s">
        <v>165</v>
      </c>
      <c r="D128" s="46" t="s">
        <v>164</v>
      </c>
      <c r="H128" s="47" t="s">
        <v>307</v>
      </c>
    </row>
    <row r="129" spans="1:8" ht="173.25">
      <c r="A129" s="20" t="s">
        <v>30</v>
      </c>
      <c r="B129" s="80">
        <v>139</v>
      </c>
      <c r="C129" s="46" t="s">
        <v>166</v>
      </c>
      <c r="D129" s="46" t="s">
        <v>167</v>
      </c>
      <c r="H129" s="47" t="s">
        <v>308</v>
      </c>
    </row>
    <row r="130" spans="1:8" ht="173.25">
      <c r="A130" s="20" t="s">
        <v>30</v>
      </c>
      <c r="B130" s="80">
        <v>139</v>
      </c>
      <c r="C130" s="46" t="s">
        <v>168</v>
      </c>
      <c r="D130" s="46" t="s">
        <v>167</v>
      </c>
      <c r="H130" s="47" t="s">
        <v>308</v>
      </c>
    </row>
    <row r="131" spans="1:8" ht="173.25">
      <c r="A131" s="20" t="s">
        <v>30</v>
      </c>
      <c r="B131" s="80">
        <v>140</v>
      </c>
      <c r="C131" s="46" t="s">
        <v>169</v>
      </c>
      <c r="D131" s="46" t="s">
        <v>170</v>
      </c>
      <c r="H131" s="47" t="s">
        <v>309</v>
      </c>
    </row>
    <row r="132" spans="1:8" ht="173.25">
      <c r="A132" s="20" t="s">
        <v>30</v>
      </c>
      <c r="B132" s="80">
        <v>140</v>
      </c>
      <c r="C132" s="46" t="s">
        <v>171</v>
      </c>
      <c r="D132" s="46" t="s">
        <v>170</v>
      </c>
      <c r="H132" s="47" t="s">
        <v>309</v>
      </c>
    </row>
    <row r="133" spans="1:8" ht="173.25">
      <c r="A133" s="20" t="s">
        <v>30</v>
      </c>
      <c r="B133" s="80">
        <v>141</v>
      </c>
      <c r="C133" s="46" t="s">
        <v>172</v>
      </c>
      <c r="D133" s="46" t="s">
        <v>173</v>
      </c>
      <c r="H133" s="47" t="s">
        <v>310</v>
      </c>
    </row>
    <row r="134" spans="1:8" ht="173.25">
      <c r="A134" s="20" t="s">
        <v>30</v>
      </c>
      <c r="B134" s="80">
        <v>141</v>
      </c>
      <c r="C134" s="46" t="s">
        <v>174</v>
      </c>
      <c r="D134" s="46" t="s">
        <v>173</v>
      </c>
      <c r="H134" s="47" t="s">
        <v>310</v>
      </c>
    </row>
    <row r="135" spans="1:8" ht="173.25">
      <c r="A135" s="20" t="s">
        <v>30</v>
      </c>
      <c r="B135" s="80">
        <v>142</v>
      </c>
      <c r="C135" s="46" t="s">
        <v>175</v>
      </c>
      <c r="D135" s="46" t="s">
        <v>176</v>
      </c>
      <c r="H135" s="47" t="s">
        <v>311</v>
      </c>
    </row>
    <row r="136" spans="1:8" ht="173.25">
      <c r="A136" s="20" t="s">
        <v>30</v>
      </c>
      <c r="B136" s="80">
        <v>142</v>
      </c>
      <c r="C136" s="46" t="s">
        <v>177</v>
      </c>
      <c r="D136" s="46" t="s">
        <v>176</v>
      </c>
      <c r="H136" s="47" t="s">
        <v>311</v>
      </c>
    </row>
    <row r="137" spans="1:8" ht="173.25">
      <c r="A137" s="20" t="s">
        <v>30</v>
      </c>
      <c r="B137" s="80">
        <v>143</v>
      </c>
      <c r="C137" s="46" t="s">
        <v>178</v>
      </c>
      <c r="D137" s="46" t="s">
        <v>179</v>
      </c>
      <c r="H137" s="47" t="s">
        <v>312</v>
      </c>
    </row>
    <row r="138" spans="1:8" ht="173.25">
      <c r="A138" s="20" t="s">
        <v>30</v>
      </c>
      <c r="B138" s="80">
        <v>143</v>
      </c>
      <c r="C138" s="46" t="s">
        <v>180</v>
      </c>
      <c r="D138" s="46" t="s">
        <v>179</v>
      </c>
      <c r="H138" s="47" t="s">
        <v>312</v>
      </c>
    </row>
    <row r="139" spans="1:8" ht="173.25">
      <c r="A139" s="20" t="s">
        <v>30</v>
      </c>
      <c r="B139" s="80">
        <v>144</v>
      </c>
      <c r="C139" s="46" t="s">
        <v>181</v>
      </c>
      <c r="D139" s="46" t="s">
        <v>182</v>
      </c>
      <c r="H139" s="47" t="s">
        <v>313</v>
      </c>
    </row>
    <row r="140" spans="1:8" ht="173.25">
      <c r="A140" s="20" t="s">
        <v>30</v>
      </c>
      <c r="B140" s="80">
        <v>144</v>
      </c>
      <c r="C140" s="46" t="s">
        <v>183</v>
      </c>
      <c r="D140" s="46" t="s">
        <v>182</v>
      </c>
      <c r="H140" s="47" t="s">
        <v>313</v>
      </c>
    </row>
    <row r="141" spans="1:8" ht="78.75">
      <c r="A141" s="20" t="s">
        <v>30</v>
      </c>
      <c r="B141" s="80">
        <v>156</v>
      </c>
      <c r="C141" s="46" t="s">
        <v>184</v>
      </c>
      <c r="D141" s="46" t="s">
        <v>185</v>
      </c>
      <c r="H141" s="47" t="s">
        <v>314</v>
      </c>
    </row>
    <row r="142" spans="1:8" ht="94.5">
      <c r="A142" s="20" t="s">
        <v>30</v>
      </c>
      <c r="B142" s="80">
        <v>161</v>
      </c>
      <c r="C142" s="46" t="s">
        <v>186</v>
      </c>
      <c r="D142" s="46" t="s">
        <v>187</v>
      </c>
      <c r="H142" s="47" t="s">
        <v>315</v>
      </c>
    </row>
    <row r="143" spans="1:8" ht="47.25">
      <c r="A143" s="20" t="s">
        <v>30</v>
      </c>
      <c r="B143" s="80">
        <v>163</v>
      </c>
      <c r="C143" s="46" t="s">
        <v>188</v>
      </c>
      <c r="D143" s="46" t="s">
        <v>189</v>
      </c>
      <c r="H143" s="47" t="s">
        <v>316</v>
      </c>
    </row>
    <row r="144" spans="1:8" ht="60">
      <c r="A144" s="20" t="s">
        <v>30</v>
      </c>
      <c r="B144" s="80">
        <v>164</v>
      </c>
      <c r="C144" s="46" t="s">
        <v>190</v>
      </c>
      <c r="D144" s="46" t="s">
        <v>191</v>
      </c>
      <c r="H144" s="47" t="s">
        <v>317</v>
      </c>
    </row>
    <row r="145" spans="1:8" ht="60">
      <c r="A145" s="20" t="s">
        <v>30</v>
      </c>
      <c r="B145" s="80">
        <v>166</v>
      </c>
      <c r="C145" s="46" t="s">
        <v>192</v>
      </c>
      <c r="D145" s="46" t="s">
        <v>193</v>
      </c>
      <c r="H145" s="47" t="s">
        <v>318</v>
      </c>
    </row>
    <row r="146" spans="1:8" ht="267.75">
      <c r="A146" s="20" t="s">
        <v>30</v>
      </c>
      <c r="B146" s="80">
        <v>187</v>
      </c>
      <c r="C146" s="46" t="s">
        <v>194</v>
      </c>
      <c r="D146" s="46" t="s">
        <v>195</v>
      </c>
      <c r="H146" s="47" t="s">
        <v>319</v>
      </c>
    </row>
    <row r="147" spans="1:8" ht="267.75">
      <c r="A147" s="20" t="s">
        <v>30</v>
      </c>
      <c r="B147" s="80">
        <v>187</v>
      </c>
      <c r="C147" s="46" t="s">
        <v>196</v>
      </c>
      <c r="D147" s="46" t="s">
        <v>195</v>
      </c>
      <c r="H147" s="47" t="s">
        <v>319</v>
      </c>
    </row>
    <row r="148" spans="1:8" ht="47.25">
      <c r="A148" s="20" t="s">
        <v>30</v>
      </c>
      <c r="B148" s="80">
        <v>194</v>
      </c>
      <c r="C148" s="46" t="s">
        <v>197</v>
      </c>
      <c r="D148" s="46" t="s">
        <v>198</v>
      </c>
      <c r="H148" s="47" t="s">
        <v>320</v>
      </c>
    </row>
    <row r="149" spans="1:8" ht="63">
      <c r="A149" s="20" t="s">
        <v>30</v>
      </c>
      <c r="B149" s="78">
        <v>204</v>
      </c>
      <c r="C149" s="79" t="s">
        <v>199</v>
      </c>
      <c r="D149" s="46" t="s">
        <v>200</v>
      </c>
      <c r="H149" s="47" t="s">
        <v>321</v>
      </c>
    </row>
    <row r="150" spans="1:8" ht="63">
      <c r="A150" s="20" t="s">
        <v>30</v>
      </c>
      <c r="B150" s="78"/>
      <c r="C150" s="79"/>
      <c r="D150" s="46" t="s">
        <v>201</v>
      </c>
      <c r="H150" s="47" t="s">
        <v>322</v>
      </c>
    </row>
    <row r="151" spans="1:8" ht="63">
      <c r="A151" s="20" t="s">
        <v>30</v>
      </c>
      <c r="B151" s="78"/>
      <c r="C151" s="79"/>
      <c r="D151" s="46" t="s">
        <v>202</v>
      </c>
      <c r="H151" s="47" t="s">
        <v>323</v>
      </c>
    </row>
    <row r="152" spans="1:8" ht="63">
      <c r="A152" s="20" t="s">
        <v>30</v>
      </c>
      <c r="B152" s="78"/>
      <c r="C152" s="79"/>
      <c r="D152" s="46" t="s">
        <v>203</v>
      </c>
      <c r="H152" s="47" t="s">
        <v>324</v>
      </c>
    </row>
    <row r="153" spans="1:8" ht="63">
      <c r="A153" s="20" t="s">
        <v>30</v>
      </c>
      <c r="B153" s="78"/>
      <c r="C153" s="79"/>
      <c r="D153" s="46" t="s">
        <v>204</v>
      </c>
      <c r="H153" s="47" t="s">
        <v>325</v>
      </c>
    </row>
    <row r="154" spans="1:8" ht="63">
      <c r="A154" s="20" t="s">
        <v>30</v>
      </c>
      <c r="B154" s="78"/>
      <c r="C154" s="79"/>
      <c r="D154" s="46" t="s">
        <v>205</v>
      </c>
      <c r="H154" s="47" t="s">
        <v>326</v>
      </c>
    </row>
    <row r="155" spans="1:8" ht="63">
      <c r="A155" s="20" t="s">
        <v>30</v>
      </c>
      <c r="B155" s="78"/>
      <c r="C155" s="79"/>
      <c r="D155" s="46" t="s">
        <v>206</v>
      </c>
      <c r="H155" s="47" t="s">
        <v>327</v>
      </c>
    </row>
    <row r="156" spans="1:8" ht="63">
      <c r="A156" s="20" t="s">
        <v>30</v>
      </c>
      <c r="B156" s="78"/>
      <c r="C156" s="79"/>
      <c r="D156" s="46" t="s">
        <v>207</v>
      </c>
      <c r="H156" s="47" t="s">
        <v>328</v>
      </c>
    </row>
    <row r="157" spans="1:8" ht="63">
      <c r="A157" s="20" t="s">
        <v>30</v>
      </c>
      <c r="B157" s="78"/>
      <c r="C157" s="79"/>
      <c r="D157" s="46" t="s">
        <v>208</v>
      </c>
      <c r="H157" s="47" t="s">
        <v>329</v>
      </c>
    </row>
    <row r="158" spans="1:8" ht="63">
      <c r="A158" s="20" t="s">
        <v>30</v>
      </c>
      <c r="B158" s="78"/>
      <c r="C158" s="79"/>
      <c r="D158" s="46" t="s">
        <v>209</v>
      </c>
      <c r="H158" s="47" t="s">
        <v>330</v>
      </c>
    </row>
    <row r="159" spans="1:8" ht="63">
      <c r="A159" s="20" t="s">
        <v>30</v>
      </c>
      <c r="B159" s="78">
        <v>204</v>
      </c>
      <c r="C159" s="79" t="s">
        <v>210</v>
      </c>
      <c r="D159" s="46" t="s">
        <v>200</v>
      </c>
      <c r="H159" s="47" t="s">
        <v>321</v>
      </c>
    </row>
    <row r="160" spans="1:8" ht="63">
      <c r="A160" s="20" t="s">
        <v>30</v>
      </c>
      <c r="B160" s="78"/>
      <c r="C160" s="79"/>
      <c r="D160" s="46" t="s">
        <v>201</v>
      </c>
      <c r="H160" s="47" t="s">
        <v>322</v>
      </c>
    </row>
    <row r="161" spans="1:8" ht="63">
      <c r="A161" s="20" t="s">
        <v>30</v>
      </c>
      <c r="B161" s="78"/>
      <c r="C161" s="79"/>
      <c r="D161" s="46" t="s">
        <v>202</v>
      </c>
      <c r="H161" s="47" t="s">
        <v>323</v>
      </c>
    </row>
    <row r="162" spans="1:8" ht="63">
      <c r="A162" s="20" t="s">
        <v>30</v>
      </c>
      <c r="B162" s="78"/>
      <c r="C162" s="79"/>
      <c r="D162" s="46" t="s">
        <v>203</v>
      </c>
      <c r="H162" s="47" t="s">
        <v>324</v>
      </c>
    </row>
    <row r="163" spans="1:8" ht="63">
      <c r="A163" s="20" t="s">
        <v>30</v>
      </c>
      <c r="B163" s="78"/>
      <c r="C163" s="79"/>
      <c r="D163" s="46" t="s">
        <v>204</v>
      </c>
      <c r="H163" s="47" t="s">
        <v>325</v>
      </c>
    </row>
    <row r="164" spans="1:8" ht="63">
      <c r="A164" s="20" t="s">
        <v>30</v>
      </c>
      <c r="B164" s="78"/>
      <c r="C164" s="79"/>
      <c r="D164" s="46" t="s">
        <v>205</v>
      </c>
      <c r="H164" s="47" t="s">
        <v>326</v>
      </c>
    </row>
    <row r="165" spans="1:8" ht="63">
      <c r="A165" s="20" t="s">
        <v>30</v>
      </c>
      <c r="B165" s="78"/>
      <c r="C165" s="79"/>
      <c r="D165" s="46" t="s">
        <v>206</v>
      </c>
      <c r="H165" s="47" t="s">
        <v>327</v>
      </c>
    </row>
    <row r="166" spans="1:8" ht="63">
      <c r="A166" s="20" t="s">
        <v>30</v>
      </c>
      <c r="B166" s="78"/>
      <c r="C166" s="79"/>
      <c r="D166" s="46" t="s">
        <v>207</v>
      </c>
      <c r="H166" s="47" t="s">
        <v>328</v>
      </c>
    </row>
    <row r="167" spans="1:8" ht="63">
      <c r="A167" s="20" t="s">
        <v>30</v>
      </c>
      <c r="B167" s="78"/>
      <c r="C167" s="79"/>
      <c r="D167" s="46" t="s">
        <v>208</v>
      </c>
      <c r="H167" s="47" t="s">
        <v>329</v>
      </c>
    </row>
    <row r="168" spans="1:8" ht="63">
      <c r="A168" s="20" t="s">
        <v>30</v>
      </c>
      <c r="B168" s="78"/>
      <c r="C168" s="79"/>
      <c r="D168" s="46" t="s">
        <v>209</v>
      </c>
      <c r="H168" s="47" t="s">
        <v>330</v>
      </c>
    </row>
    <row r="169" spans="1:8" ht="78.75">
      <c r="A169" s="20" t="s">
        <v>30</v>
      </c>
      <c r="B169" s="80">
        <v>206</v>
      </c>
      <c r="C169" s="46" t="s">
        <v>211</v>
      </c>
      <c r="D169" s="46" t="s">
        <v>212</v>
      </c>
      <c r="H169" s="47" t="s">
        <v>331</v>
      </c>
    </row>
    <row r="170" spans="1:8" ht="78.75">
      <c r="A170" s="20" t="s">
        <v>30</v>
      </c>
      <c r="B170" s="80">
        <v>206</v>
      </c>
      <c r="C170" s="46" t="s">
        <v>213</v>
      </c>
      <c r="D170" s="46" t="s">
        <v>212</v>
      </c>
      <c r="H170" s="47" t="s">
        <v>331</v>
      </c>
    </row>
    <row r="171" spans="1:8" ht="78.75">
      <c r="A171" s="20" t="s">
        <v>30</v>
      </c>
      <c r="B171" s="80">
        <v>214</v>
      </c>
      <c r="C171" s="46" t="s">
        <v>214</v>
      </c>
      <c r="D171" s="46" t="s">
        <v>215</v>
      </c>
      <c r="H171" s="47" t="s">
        <v>332</v>
      </c>
    </row>
    <row r="172" spans="1:8" ht="47.25">
      <c r="A172" s="20" t="s">
        <v>30</v>
      </c>
      <c r="B172" s="78">
        <v>220</v>
      </c>
      <c r="C172" s="79" t="s">
        <v>216</v>
      </c>
      <c r="D172" s="46" t="s">
        <v>217</v>
      </c>
      <c r="H172" s="47" t="s">
        <v>333</v>
      </c>
    </row>
    <row r="173" spans="1:8" ht="47.25">
      <c r="A173" s="20" t="s">
        <v>30</v>
      </c>
      <c r="B173" s="78"/>
      <c r="C173" s="79"/>
      <c r="D173" s="46" t="s">
        <v>218</v>
      </c>
      <c r="H173" s="47" t="s">
        <v>334</v>
      </c>
    </row>
    <row r="174" spans="1:8" ht="47.25">
      <c r="A174" s="20" t="s">
        <v>30</v>
      </c>
      <c r="B174" s="78"/>
      <c r="C174" s="79"/>
      <c r="D174" s="46" t="s">
        <v>219</v>
      </c>
      <c r="H174" s="47" t="s">
        <v>335</v>
      </c>
    </row>
    <row r="175" spans="1:8" ht="47.25">
      <c r="A175" s="20" t="s">
        <v>30</v>
      </c>
      <c r="B175" s="78"/>
      <c r="C175" s="79"/>
      <c r="D175" s="46" t="s">
        <v>220</v>
      </c>
      <c r="H175" s="47" t="s">
        <v>336</v>
      </c>
    </row>
    <row r="176" spans="1:8" ht="47.25">
      <c r="A176" s="20" t="s">
        <v>30</v>
      </c>
      <c r="B176" s="78"/>
      <c r="C176" s="79"/>
      <c r="D176" s="46" t="s">
        <v>221</v>
      </c>
      <c r="H176" s="47" t="s">
        <v>337</v>
      </c>
    </row>
    <row r="177" spans="1:8" ht="47.25">
      <c r="A177" s="20" t="s">
        <v>30</v>
      </c>
      <c r="B177" s="78"/>
      <c r="C177" s="79"/>
      <c r="D177" s="46" t="s">
        <v>222</v>
      </c>
      <c r="H177" s="47" t="s">
        <v>338</v>
      </c>
    </row>
    <row r="178" spans="1:8" ht="47.25">
      <c r="A178" s="20" t="s">
        <v>30</v>
      </c>
      <c r="B178" s="78"/>
      <c r="C178" s="79"/>
      <c r="D178" s="46" t="s">
        <v>223</v>
      </c>
      <c r="H178" s="47" t="s">
        <v>339</v>
      </c>
    </row>
    <row r="179" spans="1:8" ht="47.25">
      <c r="A179" s="20" t="s">
        <v>30</v>
      </c>
      <c r="B179" s="78">
        <v>220</v>
      </c>
      <c r="C179" s="79" t="s">
        <v>224</v>
      </c>
      <c r="D179" s="46" t="s">
        <v>217</v>
      </c>
      <c r="H179" s="47" t="s">
        <v>333</v>
      </c>
    </row>
    <row r="180" spans="1:8" ht="47.25">
      <c r="A180" s="20" t="s">
        <v>30</v>
      </c>
      <c r="B180" s="78"/>
      <c r="C180" s="79"/>
      <c r="D180" s="46" t="s">
        <v>218</v>
      </c>
      <c r="H180" s="47" t="s">
        <v>334</v>
      </c>
    </row>
    <row r="181" spans="1:8" ht="47.25">
      <c r="A181" s="20" t="s">
        <v>30</v>
      </c>
      <c r="B181" s="78"/>
      <c r="C181" s="79"/>
      <c r="D181" s="46" t="s">
        <v>219</v>
      </c>
      <c r="H181" s="47" t="s">
        <v>335</v>
      </c>
    </row>
    <row r="182" spans="1:8" ht="47.25">
      <c r="A182" s="20" t="s">
        <v>30</v>
      </c>
      <c r="B182" s="78"/>
      <c r="C182" s="79"/>
      <c r="D182" s="46" t="s">
        <v>220</v>
      </c>
      <c r="H182" s="47" t="s">
        <v>336</v>
      </c>
    </row>
    <row r="183" spans="1:8" ht="47.25">
      <c r="A183" s="20" t="s">
        <v>30</v>
      </c>
      <c r="B183" s="78"/>
      <c r="C183" s="79"/>
      <c r="D183" s="46" t="s">
        <v>221</v>
      </c>
      <c r="H183" s="47" t="s">
        <v>337</v>
      </c>
    </row>
    <row r="184" spans="1:8" ht="47.25">
      <c r="A184" s="20" t="s">
        <v>30</v>
      </c>
      <c r="B184" s="78"/>
      <c r="C184" s="79"/>
      <c r="D184" s="46" t="s">
        <v>222</v>
      </c>
      <c r="H184" s="47" t="s">
        <v>338</v>
      </c>
    </row>
    <row r="185" spans="1:8" ht="47.25">
      <c r="A185" s="20" t="s">
        <v>30</v>
      </c>
      <c r="B185" s="78"/>
      <c r="C185" s="79"/>
      <c r="D185" s="46" t="s">
        <v>223</v>
      </c>
      <c r="H185" s="47" t="s">
        <v>339</v>
      </c>
    </row>
    <row r="186" spans="1:8" ht="94.5">
      <c r="A186" s="20" t="s">
        <v>30</v>
      </c>
      <c r="B186" s="78">
        <v>221</v>
      </c>
      <c r="C186" s="79" t="s">
        <v>225</v>
      </c>
      <c r="D186" s="46" t="s">
        <v>226</v>
      </c>
      <c r="H186" s="47" t="s">
        <v>340</v>
      </c>
    </row>
    <row r="187" spans="1:8" ht="94.5">
      <c r="A187" s="20" t="s">
        <v>30</v>
      </c>
      <c r="B187" s="78"/>
      <c r="C187" s="79"/>
      <c r="D187" s="46" t="s">
        <v>227</v>
      </c>
      <c r="H187" s="47" t="s">
        <v>341</v>
      </c>
    </row>
    <row r="188" spans="1:8" ht="94.5">
      <c r="A188" s="20" t="s">
        <v>30</v>
      </c>
      <c r="B188" s="78"/>
      <c r="C188" s="79"/>
      <c r="D188" s="46" t="s">
        <v>228</v>
      </c>
      <c r="H188" s="47" t="s">
        <v>342</v>
      </c>
    </row>
    <row r="189" spans="1:8" ht="94.5">
      <c r="A189" s="20" t="s">
        <v>30</v>
      </c>
      <c r="B189" s="78"/>
      <c r="C189" s="79"/>
      <c r="D189" s="46" t="s">
        <v>229</v>
      </c>
      <c r="H189" s="47" t="s">
        <v>343</v>
      </c>
    </row>
    <row r="190" spans="1:8" ht="94.5">
      <c r="A190" s="20" t="s">
        <v>30</v>
      </c>
      <c r="B190" s="78">
        <v>221</v>
      </c>
      <c r="C190" s="79" t="s">
        <v>230</v>
      </c>
      <c r="D190" s="46" t="s">
        <v>226</v>
      </c>
      <c r="H190" s="47" t="s">
        <v>340</v>
      </c>
    </row>
    <row r="191" spans="1:8" ht="94.5">
      <c r="A191" s="20" t="s">
        <v>30</v>
      </c>
      <c r="B191" s="78"/>
      <c r="C191" s="79"/>
      <c r="D191" s="46" t="s">
        <v>227</v>
      </c>
      <c r="H191" s="47" t="s">
        <v>341</v>
      </c>
    </row>
    <row r="192" spans="1:8" ht="94.5">
      <c r="A192" s="20" t="s">
        <v>30</v>
      </c>
      <c r="B192" s="78"/>
      <c r="C192" s="79"/>
      <c r="D192" s="46" t="s">
        <v>228</v>
      </c>
      <c r="H192" s="47" t="s">
        <v>342</v>
      </c>
    </row>
    <row r="193" spans="1:8" ht="94.5">
      <c r="A193" s="20" t="s">
        <v>30</v>
      </c>
      <c r="B193" s="78"/>
      <c r="C193" s="79"/>
      <c r="D193" s="46" t="s">
        <v>229</v>
      </c>
      <c r="H193" s="47" t="s">
        <v>343</v>
      </c>
    </row>
    <row r="194" spans="1:8" ht="47.25">
      <c r="A194" s="20" t="s">
        <v>30</v>
      </c>
      <c r="B194" s="78">
        <v>228</v>
      </c>
      <c r="C194" s="79" t="s">
        <v>231</v>
      </c>
      <c r="D194" s="46" t="s">
        <v>232</v>
      </c>
      <c r="H194" s="47" t="s">
        <v>344</v>
      </c>
    </row>
    <row r="195" spans="1:8" ht="47.25">
      <c r="A195" s="20" t="s">
        <v>30</v>
      </c>
      <c r="B195" s="78"/>
      <c r="C195" s="79"/>
      <c r="D195" s="46" t="s">
        <v>233</v>
      </c>
      <c r="H195" s="47" t="s">
        <v>345</v>
      </c>
    </row>
    <row r="196" spans="1:8" ht="47.25">
      <c r="A196" s="20" t="s">
        <v>30</v>
      </c>
      <c r="B196" s="78"/>
      <c r="C196" s="79"/>
      <c r="D196" s="46" t="s">
        <v>234</v>
      </c>
      <c r="H196" s="47" t="s">
        <v>346</v>
      </c>
    </row>
    <row r="197" spans="1:8" ht="47.25">
      <c r="A197" s="20" t="s">
        <v>30</v>
      </c>
      <c r="B197" s="78"/>
      <c r="C197" s="79"/>
      <c r="D197" s="46" t="s">
        <v>235</v>
      </c>
      <c r="H197" s="47" t="s">
        <v>347</v>
      </c>
    </row>
    <row r="198" spans="1:8" ht="47.25">
      <c r="A198" s="20" t="s">
        <v>30</v>
      </c>
      <c r="B198" s="78"/>
      <c r="C198" s="79"/>
      <c r="D198" s="46" t="s">
        <v>236</v>
      </c>
      <c r="H198" s="47" t="s">
        <v>348</v>
      </c>
    </row>
    <row r="199" spans="1:8" ht="47.25">
      <c r="A199" s="20" t="s">
        <v>30</v>
      </c>
      <c r="B199" s="78"/>
      <c r="C199" s="79"/>
      <c r="D199" s="46" t="s">
        <v>237</v>
      </c>
      <c r="H199" s="47" t="s">
        <v>349</v>
      </c>
    </row>
    <row r="200" spans="1:8" ht="47.25">
      <c r="A200" s="20" t="s">
        <v>30</v>
      </c>
      <c r="B200" s="78">
        <v>228</v>
      </c>
      <c r="C200" s="79" t="s">
        <v>238</v>
      </c>
      <c r="D200" s="46" t="s">
        <v>232</v>
      </c>
      <c r="H200" s="47" t="s">
        <v>344</v>
      </c>
    </row>
    <row r="201" spans="1:8" ht="47.25">
      <c r="A201" s="20" t="s">
        <v>30</v>
      </c>
      <c r="B201" s="78"/>
      <c r="C201" s="79"/>
      <c r="D201" s="46" t="s">
        <v>233</v>
      </c>
      <c r="H201" s="47" t="s">
        <v>345</v>
      </c>
    </row>
    <row r="202" spans="1:8" ht="47.25">
      <c r="A202" s="20" t="s">
        <v>30</v>
      </c>
      <c r="B202" s="78"/>
      <c r="C202" s="79"/>
      <c r="D202" s="46" t="s">
        <v>234</v>
      </c>
      <c r="H202" s="47" t="s">
        <v>346</v>
      </c>
    </row>
    <row r="203" spans="1:8" ht="47.25">
      <c r="A203" s="20" t="s">
        <v>30</v>
      </c>
      <c r="B203" s="78"/>
      <c r="C203" s="79"/>
      <c r="D203" s="46" t="s">
        <v>235</v>
      </c>
      <c r="H203" s="47" t="s">
        <v>347</v>
      </c>
    </row>
    <row r="204" spans="1:8" ht="47.25">
      <c r="A204" s="20" t="s">
        <v>30</v>
      </c>
      <c r="B204" s="78"/>
      <c r="C204" s="79"/>
      <c r="D204" s="46" t="s">
        <v>236</v>
      </c>
      <c r="H204" s="47" t="s">
        <v>348</v>
      </c>
    </row>
    <row r="205" spans="1:8" ht="47.25">
      <c r="A205" s="20" t="s">
        <v>30</v>
      </c>
      <c r="B205" s="78"/>
      <c r="C205" s="79"/>
      <c r="D205" s="46" t="s">
        <v>237</v>
      </c>
      <c r="H205" s="47" t="s">
        <v>349</v>
      </c>
    </row>
    <row r="206" spans="1:8" ht="78.75">
      <c r="A206" s="20" t="s">
        <v>30</v>
      </c>
      <c r="B206" s="81">
        <v>232</v>
      </c>
      <c r="C206" s="82" t="s">
        <v>239</v>
      </c>
      <c r="D206" s="46" t="s">
        <v>240</v>
      </c>
      <c r="H206" s="47" t="s">
        <v>350</v>
      </c>
    </row>
    <row r="207" spans="1:8" ht="78.75">
      <c r="A207" s="20" t="s">
        <v>30</v>
      </c>
      <c r="B207" s="85"/>
      <c r="C207" s="86"/>
      <c r="D207" s="46" t="s">
        <v>241</v>
      </c>
      <c r="H207" s="47" t="s">
        <v>351</v>
      </c>
    </row>
    <row r="208" spans="1:8" ht="78.75">
      <c r="A208" s="20" t="s">
        <v>30</v>
      </c>
      <c r="B208" s="81">
        <v>232</v>
      </c>
      <c r="C208" s="82" t="s">
        <v>242</v>
      </c>
      <c r="D208" s="46" t="s">
        <v>240</v>
      </c>
      <c r="H208" s="47" t="s">
        <v>350</v>
      </c>
    </row>
    <row r="209" spans="1:8" ht="78.75">
      <c r="A209" s="20" t="s">
        <v>30</v>
      </c>
      <c r="B209" s="85"/>
      <c r="C209" s="86"/>
      <c r="D209" s="46" t="s">
        <v>241</v>
      </c>
      <c r="H209" s="47" t="s">
        <v>351</v>
      </c>
    </row>
  </sheetData>
  <autoFilter ref="A6:P7" xr:uid="{00000000-0001-0000-0000-000000000000}"/>
  <mergeCells count="56">
    <mergeCell ref="B200:B205"/>
    <mergeCell ref="C200:C205"/>
    <mergeCell ref="B206:B207"/>
    <mergeCell ref="C206:C207"/>
    <mergeCell ref="B208:B209"/>
    <mergeCell ref="C208:C209"/>
    <mergeCell ref="B186:B189"/>
    <mergeCell ref="C186:C189"/>
    <mergeCell ref="B190:B193"/>
    <mergeCell ref="C190:C193"/>
    <mergeCell ref="B194:B199"/>
    <mergeCell ref="C194:C199"/>
    <mergeCell ref="B159:B168"/>
    <mergeCell ref="C159:C168"/>
    <mergeCell ref="B172:B178"/>
    <mergeCell ref="C172:C178"/>
    <mergeCell ref="B179:B185"/>
    <mergeCell ref="C179:C185"/>
    <mergeCell ref="B118:B119"/>
    <mergeCell ref="C118:C119"/>
    <mergeCell ref="B120:B121"/>
    <mergeCell ref="C120:C121"/>
    <mergeCell ref="B149:B158"/>
    <mergeCell ref="C149:C158"/>
    <mergeCell ref="B99:B107"/>
    <mergeCell ref="C99:C107"/>
    <mergeCell ref="B108:B112"/>
    <mergeCell ref="C108:C112"/>
    <mergeCell ref="B113:B117"/>
    <mergeCell ref="C113:C117"/>
    <mergeCell ref="B84:B86"/>
    <mergeCell ref="C84:C86"/>
    <mergeCell ref="B87:B89"/>
    <mergeCell ref="C87:C89"/>
    <mergeCell ref="B90:B98"/>
    <mergeCell ref="C90:C98"/>
    <mergeCell ref="B35:B38"/>
    <mergeCell ref="C35:C38"/>
    <mergeCell ref="B39:B45"/>
    <mergeCell ref="C39:C45"/>
    <mergeCell ref="B46:B52"/>
    <mergeCell ref="C46:C52"/>
    <mergeCell ref="B8:B10"/>
    <mergeCell ref="C8:C10"/>
    <mergeCell ref="B11:B13"/>
    <mergeCell ref="C11:C13"/>
    <mergeCell ref="B30:B34"/>
    <mergeCell ref="C30:C34"/>
    <mergeCell ref="C1:K1"/>
    <mergeCell ref="D5:H5"/>
    <mergeCell ref="I5:J5"/>
    <mergeCell ref="D2:H2"/>
    <mergeCell ref="A3:C3"/>
    <mergeCell ref="D3:H3"/>
    <mergeCell ref="A4:C4"/>
    <mergeCell ref="D4:I4"/>
  </mergeCells>
  <phoneticPr fontId="14"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210"/>
  <sheetViews>
    <sheetView tabSelected="1" topLeftCell="A163" zoomScale="60" zoomScaleNormal="60" workbookViewId="0">
      <selection activeCell="R172" sqref="R172"/>
    </sheetView>
  </sheetViews>
  <sheetFormatPr defaultRowHeight="15.75"/>
  <cols>
    <col min="1" max="1" width="3.42578125" style="31" customWidth="1"/>
    <col min="2" max="2" width="5.7109375" style="31" customWidth="1"/>
    <col min="3" max="3" width="9.7109375" style="31" customWidth="1"/>
    <col min="4" max="4" width="28.7109375" style="31" customWidth="1"/>
    <col min="5" max="5" width="23" style="38" customWidth="1"/>
    <col min="6" max="6" width="15.28515625" style="31" customWidth="1"/>
    <col min="7" max="7" width="14.7109375" style="10" customWidth="1"/>
    <col min="8" max="8" width="15.85546875" style="31" customWidth="1"/>
    <col min="9" max="9" width="12.140625" style="31" customWidth="1"/>
    <col min="10" max="10" width="13.140625" style="31" customWidth="1"/>
    <col min="11" max="11" width="17" style="31" customWidth="1"/>
    <col min="12" max="12" width="30" style="31" customWidth="1"/>
    <col min="13" max="13" width="16.7109375" style="39" customWidth="1"/>
    <col min="14" max="16384" width="9.140625" style="31"/>
  </cols>
  <sheetData>
    <row r="1" spans="1:13">
      <c r="D1" s="68" t="s">
        <v>26</v>
      </c>
      <c r="E1" s="68"/>
      <c r="F1" s="68"/>
      <c r="G1" s="68"/>
      <c r="H1" s="68"/>
      <c r="I1" s="68"/>
      <c r="J1" s="68"/>
      <c r="K1" s="68"/>
      <c r="L1" s="68"/>
    </row>
    <row r="2" spans="1:13">
      <c r="D2" s="69" t="s">
        <v>17</v>
      </c>
      <c r="E2" s="69"/>
      <c r="F2" s="69"/>
      <c r="G2" s="69"/>
      <c r="H2" s="69"/>
      <c r="I2" s="69"/>
      <c r="J2" s="69"/>
      <c r="K2" s="32"/>
    </row>
    <row r="3" spans="1:13">
      <c r="B3" s="70" t="s">
        <v>9</v>
      </c>
      <c r="C3" s="70"/>
      <c r="D3" s="70"/>
      <c r="E3" s="71" t="s">
        <v>29</v>
      </c>
      <c r="F3" s="71"/>
      <c r="G3" s="71"/>
      <c r="H3" s="71"/>
      <c r="I3" s="71"/>
      <c r="K3" s="31" t="s">
        <v>10</v>
      </c>
      <c r="L3" s="31" t="s">
        <v>12</v>
      </c>
    </row>
    <row r="4" spans="1:13" s="35" customFormat="1" ht="31.5" customHeight="1">
      <c r="A4" s="33"/>
      <c r="B4" s="72" t="s">
        <v>8</v>
      </c>
      <c r="C4" s="72"/>
      <c r="D4" s="72"/>
      <c r="E4" s="74" t="s">
        <v>34</v>
      </c>
      <c r="F4" s="75"/>
      <c r="G4" s="75"/>
      <c r="H4" s="75"/>
      <c r="I4" s="75"/>
      <c r="J4" s="76"/>
      <c r="K4" s="34" t="s">
        <v>11</v>
      </c>
      <c r="L4" s="34" t="s">
        <v>13</v>
      </c>
      <c r="M4" s="40"/>
    </row>
    <row r="5" spans="1:13" s="36" customFormat="1">
      <c r="A5" s="33"/>
      <c r="E5" s="66"/>
      <c r="F5" s="66"/>
      <c r="G5" s="66"/>
      <c r="H5" s="66"/>
      <c r="I5" s="66"/>
      <c r="J5" s="17"/>
      <c r="K5" s="17"/>
      <c r="L5" s="17"/>
      <c r="M5" s="41"/>
    </row>
    <row r="6" spans="1:13" ht="47.25">
      <c r="A6" s="90"/>
      <c r="B6" s="26" t="s">
        <v>2</v>
      </c>
      <c r="C6" s="26" t="s">
        <v>0</v>
      </c>
      <c r="D6" s="26" t="s">
        <v>1</v>
      </c>
      <c r="E6" s="26" t="s">
        <v>3</v>
      </c>
      <c r="F6" s="26" t="s">
        <v>18</v>
      </c>
      <c r="G6" s="91" t="s">
        <v>19</v>
      </c>
      <c r="H6" s="26" t="s">
        <v>20</v>
      </c>
      <c r="I6" s="26" t="s">
        <v>21</v>
      </c>
      <c r="J6" s="26" t="s">
        <v>22</v>
      </c>
      <c r="K6" s="26" t="s">
        <v>23</v>
      </c>
      <c r="L6" s="26" t="s">
        <v>24</v>
      </c>
      <c r="M6" s="92" t="s">
        <v>32</v>
      </c>
    </row>
    <row r="7" spans="1:13">
      <c r="A7" s="37"/>
      <c r="B7" s="24">
        <v>1</v>
      </c>
      <c r="C7" s="67">
        <v>2</v>
      </c>
      <c r="D7" s="67"/>
      <c r="E7" s="67"/>
      <c r="F7" s="26">
        <v>3</v>
      </c>
      <c r="G7" s="44">
        <v>4</v>
      </c>
      <c r="H7" s="24">
        <v>5</v>
      </c>
      <c r="I7" s="24">
        <v>6</v>
      </c>
      <c r="J7" s="24">
        <v>7</v>
      </c>
      <c r="K7" s="24">
        <v>8</v>
      </c>
      <c r="L7" s="16">
        <v>9</v>
      </c>
      <c r="M7" s="42"/>
    </row>
    <row r="8" spans="1:13" ht="60">
      <c r="B8" s="20" t="s">
        <v>30</v>
      </c>
      <c r="C8" s="78">
        <v>8</v>
      </c>
      <c r="D8" s="79" t="s">
        <v>35</v>
      </c>
      <c r="E8" s="46" t="s">
        <v>36</v>
      </c>
      <c r="F8" s="87" t="s">
        <v>243</v>
      </c>
      <c r="G8" s="89">
        <v>40</v>
      </c>
      <c r="H8" s="21"/>
      <c r="I8" s="21"/>
      <c r="J8" s="21">
        <f t="shared" ref="J8:J59" si="0">H8*G8</f>
        <v>0</v>
      </c>
      <c r="K8" s="21">
        <f t="shared" ref="K8:K59" si="1">I8*G8</f>
        <v>0</v>
      </c>
      <c r="L8" s="23" t="s">
        <v>33</v>
      </c>
      <c r="M8" s="43">
        <v>4580</v>
      </c>
    </row>
    <row r="9" spans="1:13" ht="60">
      <c r="B9" s="20" t="s">
        <v>30</v>
      </c>
      <c r="C9" s="78"/>
      <c r="D9" s="79"/>
      <c r="E9" s="46" t="s">
        <v>37</v>
      </c>
      <c r="F9" s="87"/>
      <c r="G9" s="89">
        <v>62</v>
      </c>
      <c r="H9" s="21"/>
      <c r="I9" s="21"/>
      <c r="J9" s="21">
        <f t="shared" si="0"/>
        <v>0</v>
      </c>
      <c r="K9" s="21">
        <f t="shared" si="1"/>
        <v>0</v>
      </c>
      <c r="L9" s="23" t="s">
        <v>33</v>
      </c>
      <c r="M9" s="43">
        <v>7099</v>
      </c>
    </row>
    <row r="10" spans="1:13" ht="60">
      <c r="B10" s="20" t="s">
        <v>30</v>
      </c>
      <c r="C10" s="78"/>
      <c r="D10" s="79"/>
      <c r="E10" s="46" t="s">
        <v>38</v>
      </c>
      <c r="F10" s="87"/>
      <c r="G10" s="89">
        <v>11</v>
      </c>
      <c r="H10" s="21"/>
      <c r="I10" s="21"/>
      <c r="J10" s="21">
        <f t="shared" si="0"/>
        <v>0</v>
      </c>
      <c r="K10" s="21">
        <f t="shared" si="1"/>
        <v>0</v>
      </c>
      <c r="L10" s="23" t="s">
        <v>33</v>
      </c>
      <c r="M10" s="43">
        <v>1259.5</v>
      </c>
    </row>
    <row r="11" spans="1:13" ht="60">
      <c r="B11" s="20" t="s">
        <v>30</v>
      </c>
      <c r="C11" s="78">
        <v>8</v>
      </c>
      <c r="D11" s="79" t="s">
        <v>39</v>
      </c>
      <c r="E11" s="46" t="s">
        <v>36</v>
      </c>
      <c r="F11" s="87" t="s">
        <v>243</v>
      </c>
      <c r="G11" s="89">
        <v>40</v>
      </c>
      <c r="H11" s="21"/>
      <c r="I11" s="21"/>
      <c r="J11" s="21">
        <f t="shared" si="0"/>
        <v>0</v>
      </c>
      <c r="K11" s="21">
        <f t="shared" si="1"/>
        <v>0</v>
      </c>
      <c r="L11" s="23" t="s">
        <v>33</v>
      </c>
      <c r="M11" s="43">
        <v>4580</v>
      </c>
    </row>
    <row r="12" spans="1:13" ht="60">
      <c r="B12" s="20" t="s">
        <v>30</v>
      </c>
      <c r="C12" s="78"/>
      <c r="D12" s="79"/>
      <c r="E12" s="46" t="s">
        <v>37</v>
      </c>
      <c r="F12" s="87"/>
      <c r="G12" s="89">
        <v>62</v>
      </c>
      <c r="H12" s="21"/>
      <c r="I12" s="21"/>
      <c r="J12" s="21">
        <f t="shared" si="0"/>
        <v>0</v>
      </c>
      <c r="K12" s="21">
        <f t="shared" si="1"/>
        <v>0</v>
      </c>
      <c r="L12" s="23" t="s">
        <v>33</v>
      </c>
      <c r="M12" s="43">
        <v>7099</v>
      </c>
    </row>
    <row r="13" spans="1:13" ht="60">
      <c r="B13" s="20" t="s">
        <v>30</v>
      </c>
      <c r="C13" s="78"/>
      <c r="D13" s="79"/>
      <c r="E13" s="46" t="s">
        <v>38</v>
      </c>
      <c r="F13" s="87"/>
      <c r="G13" s="89">
        <v>11</v>
      </c>
      <c r="H13" s="21"/>
      <c r="I13" s="21"/>
      <c r="J13" s="21">
        <f t="shared" si="0"/>
        <v>0</v>
      </c>
      <c r="K13" s="21">
        <f t="shared" si="1"/>
        <v>0</v>
      </c>
      <c r="L13" s="23" t="s">
        <v>33</v>
      </c>
      <c r="M13" s="43">
        <v>1259.5</v>
      </c>
    </row>
    <row r="14" spans="1:13" ht="47.25">
      <c r="B14" s="20" t="s">
        <v>30</v>
      </c>
      <c r="C14" s="80">
        <v>18</v>
      </c>
      <c r="D14" s="46" t="s">
        <v>40</v>
      </c>
      <c r="E14" s="46" t="s">
        <v>41</v>
      </c>
      <c r="F14" s="88" t="s">
        <v>243</v>
      </c>
      <c r="G14" s="89">
        <v>774</v>
      </c>
      <c r="H14" s="21"/>
      <c r="I14" s="21"/>
      <c r="J14" s="21">
        <f t="shared" si="0"/>
        <v>0</v>
      </c>
      <c r="K14" s="21">
        <f t="shared" si="1"/>
        <v>0</v>
      </c>
      <c r="L14" s="23" t="s">
        <v>33</v>
      </c>
      <c r="M14" s="43">
        <v>1625.3999999999996</v>
      </c>
    </row>
    <row r="15" spans="1:13" ht="47.25">
      <c r="B15" s="20" t="s">
        <v>30</v>
      </c>
      <c r="C15" s="80">
        <v>18</v>
      </c>
      <c r="D15" s="46" t="s">
        <v>42</v>
      </c>
      <c r="E15" s="46" t="s">
        <v>41</v>
      </c>
      <c r="F15" s="88" t="s">
        <v>243</v>
      </c>
      <c r="G15" s="89">
        <v>774</v>
      </c>
      <c r="H15" s="21"/>
      <c r="I15" s="21"/>
      <c r="J15" s="21">
        <f t="shared" si="0"/>
        <v>0</v>
      </c>
      <c r="K15" s="21">
        <f t="shared" si="1"/>
        <v>0</v>
      </c>
      <c r="L15" s="23" t="s">
        <v>33</v>
      </c>
      <c r="M15" s="43">
        <v>1625.3999999999996</v>
      </c>
    </row>
    <row r="16" spans="1:13" ht="47.25">
      <c r="B16" s="20" t="s">
        <v>30</v>
      </c>
      <c r="C16" s="80">
        <v>19</v>
      </c>
      <c r="D16" s="46" t="s">
        <v>43</v>
      </c>
      <c r="E16" s="46" t="s">
        <v>44</v>
      </c>
      <c r="F16" s="88" t="s">
        <v>243</v>
      </c>
      <c r="G16" s="89">
        <v>484</v>
      </c>
      <c r="H16" s="21"/>
      <c r="I16" s="21"/>
      <c r="J16" s="21">
        <f t="shared" si="0"/>
        <v>0</v>
      </c>
      <c r="K16" s="21">
        <f t="shared" si="1"/>
        <v>0</v>
      </c>
      <c r="L16" s="23" t="s">
        <v>33</v>
      </c>
      <c r="M16" s="43">
        <v>726</v>
      </c>
    </row>
    <row r="17" spans="2:13" ht="47.25">
      <c r="B17" s="20" t="s">
        <v>30</v>
      </c>
      <c r="C17" s="80">
        <v>19</v>
      </c>
      <c r="D17" s="46" t="s">
        <v>45</v>
      </c>
      <c r="E17" s="46" t="s">
        <v>44</v>
      </c>
      <c r="F17" s="88" t="s">
        <v>243</v>
      </c>
      <c r="G17" s="89">
        <v>484</v>
      </c>
      <c r="H17" s="21"/>
      <c r="I17" s="21"/>
      <c r="J17" s="21">
        <f t="shared" si="0"/>
        <v>0</v>
      </c>
      <c r="K17" s="21">
        <f t="shared" si="1"/>
        <v>0</v>
      </c>
      <c r="L17" s="23" t="s">
        <v>33</v>
      </c>
      <c r="M17" s="43">
        <v>726</v>
      </c>
    </row>
    <row r="18" spans="2:13" ht="47.25">
      <c r="B18" s="20" t="s">
        <v>30</v>
      </c>
      <c r="C18" s="80">
        <v>22</v>
      </c>
      <c r="D18" s="46" t="s">
        <v>46</v>
      </c>
      <c r="E18" s="46" t="s">
        <v>47</v>
      </c>
      <c r="F18" s="88" t="s">
        <v>243</v>
      </c>
      <c r="G18" s="89">
        <v>67</v>
      </c>
      <c r="H18" s="21"/>
      <c r="I18" s="21"/>
      <c r="J18" s="21">
        <f t="shared" si="0"/>
        <v>0</v>
      </c>
      <c r="K18" s="21">
        <f t="shared" si="1"/>
        <v>0</v>
      </c>
      <c r="L18" s="23" t="s">
        <v>33</v>
      </c>
      <c r="M18" s="43">
        <v>100.5</v>
      </c>
    </row>
    <row r="19" spans="2:13" ht="47.25">
      <c r="B19" s="20" t="s">
        <v>30</v>
      </c>
      <c r="C19" s="80">
        <v>22</v>
      </c>
      <c r="D19" s="46" t="s">
        <v>48</v>
      </c>
      <c r="E19" s="46" t="s">
        <v>47</v>
      </c>
      <c r="F19" s="88" t="s">
        <v>243</v>
      </c>
      <c r="G19" s="89">
        <v>67</v>
      </c>
      <c r="H19" s="21"/>
      <c r="I19" s="21"/>
      <c r="J19" s="21">
        <f t="shared" si="0"/>
        <v>0</v>
      </c>
      <c r="K19" s="21">
        <f t="shared" si="1"/>
        <v>0</v>
      </c>
      <c r="L19" s="23" t="s">
        <v>33</v>
      </c>
      <c r="M19" s="43">
        <v>100.5</v>
      </c>
    </row>
    <row r="20" spans="2:13" ht="47.25">
      <c r="B20" s="20" t="s">
        <v>30</v>
      </c>
      <c r="C20" s="80">
        <v>24</v>
      </c>
      <c r="D20" s="46" t="s">
        <v>49</v>
      </c>
      <c r="E20" s="46" t="s">
        <v>50</v>
      </c>
      <c r="F20" s="88" t="s">
        <v>243</v>
      </c>
      <c r="G20" s="89">
        <v>684</v>
      </c>
      <c r="H20" s="21"/>
      <c r="I20" s="21"/>
      <c r="J20" s="21">
        <f t="shared" si="0"/>
        <v>0</v>
      </c>
      <c r="K20" s="21">
        <f t="shared" si="1"/>
        <v>0</v>
      </c>
      <c r="L20" s="23" t="s">
        <v>33</v>
      </c>
      <c r="M20" s="43">
        <v>1026</v>
      </c>
    </row>
    <row r="21" spans="2:13" ht="47.25">
      <c r="B21" s="20" t="s">
        <v>30</v>
      </c>
      <c r="C21" s="80">
        <v>24</v>
      </c>
      <c r="D21" s="46" t="s">
        <v>51</v>
      </c>
      <c r="E21" s="46" t="s">
        <v>50</v>
      </c>
      <c r="F21" s="88" t="s">
        <v>243</v>
      </c>
      <c r="G21" s="89">
        <v>684</v>
      </c>
      <c r="H21" s="21"/>
      <c r="I21" s="21"/>
      <c r="J21" s="21">
        <f t="shared" si="0"/>
        <v>0</v>
      </c>
      <c r="K21" s="21">
        <f t="shared" si="1"/>
        <v>0</v>
      </c>
      <c r="L21" s="23" t="s">
        <v>33</v>
      </c>
      <c r="M21" s="43">
        <v>1026</v>
      </c>
    </row>
    <row r="22" spans="2:13" ht="47.25">
      <c r="B22" s="20" t="s">
        <v>30</v>
      </c>
      <c r="C22" s="80">
        <v>26</v>
      </c>
      <c r="D22" s="46" t="s">
        <v>52</v>
      </c>
      <c r="E22" s="46" t="s">
        <v>53</v>
      </c>
      <c r="F22" s="88" t="s">
        <v>243</v>
      </c>
      <c r="G22" s="89">
        <v>50</v>
      </c>
      <c r="H22" s="21"/>
      <c r="I22" s="21"/>
      <c r="J22" s="21">
        <f t="shared" si="0"/>
        <v>0</v>
      </c>
      <c r="K22" s="21">
        <f t="shared" si="1"/>
        <v>0</v>
      </c>
      <c r="L22" s="23" t="s">
        <v>33</v>
      </c>
      <c r="M22" s="43">
        <v>70.5</v>
      </c>
    </row>
    <row r="23" spans="2:13" ht="47.25">
      <c r="B23" s="20" t="s">
        <v>30</v>
      </c>
      <c r="C23" s="80">
        <v>26</v>
      </c>
      <c r="D23" s="46" t="s">
        <v>54</v>
      </c>
      <c r="E23" s="46" t="s">
        <v>53</v>
      </c>
      <c r="F23" s="88" t="s">
        <v>243</v>
      </c>
      <c r="G23" s="89">
        <v>50</v>
      </c>
      <c r="H23" s="21"/>
      <c r="I23" s="21"/>
      <c r="J23" s="21">
        <f t="shared" si="0"/>
        <v>0</v>
      </c>
      <c r="K23" s="21">
        <f t="shared" si="1"/>
        <v>0</v>
      </c>
      <c r="L23" s="23" t="s">
        <v>33</v>
      </c>
      <c r="M23" s="43">
        <v>70.5</v>
      </c>
    </row>
    <row r="24" spans="2:13" ht="47.25">
      <c r="B24" s="20" t="s">
        <v>30</v>
      </c>
      <c r="C24" s="80">
        <v>27</v>
      </c>
      <c r="D24" s="46" t="s">
        <v>55</v>
      </c>
      <c r="E24" s="46" t="s">
        <v>56</v>
      </c>
      <c r="F24" s="88" t="s">
        <v>243</v>
      </c>
      <c r="G24" s="89">
        <v>275</v>
      </c>
      <c r="H24" s="21"/>
      <c r="I24" s="21"/>
      <c r="J24" s="21">
        <f t="shared" si="0"/>
        <v>0</v>
      </c>
      <c r="K24" s="21">
        <f t="shared" si="1"/>
        <v>0</v>
      </c>
      <c r="L24" s="23" t="s">
        <v>33</v>
      </c>
      <c r="M24" s="43">
        <v>335.5</v>
      </c>
    </row>
    <row r="25" spans="2:13" ht="47.25">
      <c r="B25" s="20" t="s">
        <v>30</v>
      </c>
      <c r="C25" s="80">
        <v>27</v>
      </c>
      <c r="D25" s="46" t="s">
        <v>57</v>
      </c>
      <c r="E25" s="46" t="s">
        <v>56</v>
      </c>
      <c r="F25" s="88" t="s">
        <v>243</v>
      </c>
      <c r="G25" s="89">
        <v>275</v>
      </c>
      <c r="H25" s="21"/>
      <c r="I25" s="21"/>
      <c r="J25" s="21">
        <f t="shared" si="0"/>
        <v>0</v>
      </c>
      <c r="K25" s="21">
        <f t="shared" si="1"/>
        <v>0</v>
      </c>
      <c r="L25" s="23" t="s">
        <v>33</v>
      </c>
      <c r="M25" s="43">
        <v>335.5</v>
      </c>
    </row>
    <row r="26" spans="2:13" ht="47.25">
      <c r="B26" s="20" t="s">
        <v>30</v>
      </c>
      <c r="C26" s="80">
        <v>28</v>
      </c>
      <c r="D26" s="46" t="s">
        <v>58</v>
      </c>
      <c r="E26" s="46" t="s">
        <v>59</v>
      </c>
      <c r="F26" s="88" t="s">
        <v>243</v>
      </c>
      <c r="G26" s="89">
        <v>333</v>
      </c>
      <c r="H26" s="21"/>
      <c r="I26" s="21"/>
      <c r="J26" s="21">
        <f t="shared" si="0"/>
        <v>0</v>
      </c>
      <c r="K26" s="21">
        <f t="shared" si="1"/>
        <v>0</v>
      </c>
      <c r="L26" s="23" t="s">
        <v>33</v>
      </c>
      <c r="M26" s="43">
        <v>499.5</v>
      </c>
    </row>
    <row r="27" spans="2:13" ht="47.25">
      <c r="B27" s="20" t="s">
        <v>30</v>
      </c>
      <c r="C27" s="80">
        <v>28</v>
      </c>
      <c r="D27" s="46" t="s">
        <v>60</v>
      </c>
      <c r="E27" s="46" t="s">
        <v>59</v>
      </c>
      <c r="F27" s="88" t="s">
        <v>243</v>
      </c>
      <c r="G27" s="89">
        <v>333</v>
      </c>
      <c r="H27" s="21"/>
      <c r="I27" s="21"/>
      <c r="J27" s="21">
        <f t="shared" si="0"/>
        <v>0</v>
      </c>
      <c r="K27" s="21">
        <f t="shared" si="1"/>
        <v>0</v>
      </c>
      <c r="L27" s="23" t="s">
        <v>33</v>
      </c>
      <c r="M27" s="43">
        <v>499.5</v>
      </c>
    </row>
    <row r="28" spans="2:13" ht="90">
      <c r="B28" s="20" t="s">
        <v>30</v>
      </c>
      <c r="C28" s="80">
        <v>32</v>
      </c>
      <c r="D28" s="46" t="s">
        <v>61</v>
      </c>
      <c r="E28" s="46" t="s">
        <v>62</v>
      </c>
      <c r="F28" s="88" t="s">
        <v>243</v>
      </c>
      <c r="G28" s="89">
        <v>38</v>
      </c>
      <c r="H28" s="21"/>
      <c r="I28" s="21"/>
      <c r="J28" s="21">
        <f t="shared" si="0"/>
        <v>0</v>
      </c>
      <c r="K28" s="21">
        <f t="shared" si="1"/>
        <v>0</v>
      </c>
      <c r="L28" s="23" t="s">
        <v>33</v>
      </c>
      <c r="M28" s="43">
        <v>15516.919999999998</v>
      </c>
    </row>
    <row r="29" spans="2:13" ht="90">
      <c r="B29" s="20" t="s">
        <v>30</v>
      </c>
      <c r="C29" s="80">
        <v>32</v>
      </c>
      <c r="D29" s="46" t="s">
        <v>63</v>
      </c>
      <c r="E29" s="46" t="s">
        <v>62</v>
      </c>
      <c r="F29" s="88" t="s">
        <v>243</v>
      </c>
      <c r="G29" s="89">
        <v>40</v>
      </c>
      <c r="H29" s="21"/>
      <c r="I29" s="21"/>
      <c r="J29" s="21">
        <f t="shared" si="0"/>
        <v>0</v>
      </c>
      <c r="K29" s="21">
        <f t="shared" si="1"/>
        <v>0</v>
      </c>
      <c r="L29" s="23" t="s">
        <v>33</v>
      </c>
      <c r="M29" s="43">
        <v>16333.599999999999</v>
      </c>
    </row>
    <row r="30" spans="2:13" ht="47.25">
      <c r="B30" s="20" t="s">
        <v>30</v>
      </c>
      <c r="C30" s="78">
        <v>33</v>
      </c>
      <c r="D30" s="79" t="s">
        <v>64</v>
      </c>
      <c r="E30" s="46" t="s">
        <v>65</v>
      </c>
      <c r="F30" s="87" t="s">
        <v>243</v>
      </c>
      <c r="G30" s="89">
        <v>66</v>
      </c>
      <c r="H30" s="21"/>
      <c r="I30" s="21"/>
      <c r="J30" s="21">
        <f t="shared" si="0"/>
        <v>0</v>
      </c>
      <c r="K30" s="21">
        <f t="shared" si="1"/>
        <v>0</v>
      </c>
      <c r="L30" s="23" t="s">
        <v>33</v>
      </c>
      <c r="M30" s="43">
        <v>418.42136920264659</v>
      </c>
    </row>
    <row r="31" spans="2:13" ht="47.25">
      <c r="B31" s="20" t="s">
        <v>30</v>
      </c>
      <c r="C31" s="78"/>
      <c r="D31" s="79"/>
      <c r="E31" s="46" t="s">
        <v>66</v>
      </c>
      <c r="F31" s="87"/>
      <c r="G31" s="89">
        <v>76</v>
      </c>
      <c r="H31" s="21"/>
      <c r="I31" s="21"/>
      <c r="J31" s="21">
        <f t="shared" si="0"/>
        <v>0</v>
      </c>
      <c r="K31" s="21">
        <f t="shared" si="1"/>
        <v>0</v>
      </c>
      <c r="L31" s="23" t="s">
        <v>33</v>
      </c>
      <c r="M31" s="43">
        <v>481.81854635456273</v>
      </c>
    </row>
    <row r="32" spans="2:13" ht="47.25">
      <c r="B32" s="20" t="s">
        <v>30</v>
      </c>
      <c r="C32" s="78"/>
      <c r="D32" s="79"/>
      <c r="E32" s="46" t="s">
        <v>67</v>
      </c>
      <c r="F32" s="87"/>
      <c r="G32" s="89">
        <v>87</v>
      </c>
      <c r="H32" s="21"/>
      <c r="I32" s="21"/>
      <c r="J32" s="21">
        <f t="shared" si="0"/>
        <v>0</v>
      </c>
      <c r="K32" s="21">
        <f t="shared" si="1"/>
        <v>0</v>
      </c>
      <c r="L32" s="23" t="s">
        <v>33</v>
      </c>
      <c r="M32" s="43">
        <v>551.55544122167043</v>
      </c>
    </row>
    <row r="33" spans="2:13" ht="47.25">
      <c r="B33" s="20" t="s">
        <v>30</v>
      </c>
      <c r="C33" s="78"/>
      <c r="D33" s="79"/>
      <c r="E33" s="46" t="s">
        <v>68</v>
      </c>
      <c r="F33" s="87"/>
      <c r="G33" s="89">
        <v>40</v>
      </c>
      <c r="H33" s="21"/>
      <c r="I33" s="21"/>
      <c r="J33" s="21">
        <f t="shared" si="0"/>
        <v>0</v>
      </c>
      <c r="K33" s="21">
        <f t="shared" si="1"/>
        <v>0</v>
      </c>
      <c r="L33" s="23" t="s">
        <v>33</v>
      </c>
      <c r="M33" s="43">
        <v>253.58870860766459</v>
      </c>
    </row>
    <row r="34" spans="2:13" ht="47.25">
      <c r="B34" s="20" t="s">
        <v>30</v>
      </c>
      <c r="C34" s="78"/>
      <c r="D34" s="79"/>
      <c r="E34" s="46" t="s">
        <v>69</v>
      </c>
      <c r="F34" s="87"/>
      <c r="G34" s="89">
        <v>21</v>
      </c>
      <c r="H34" s="21"/>
      <c r="I34" s="21"/>
      <c r="J34" s="21">
        <f t="shared" si="0"/>
        <v>0</v>
      </c>
      <c r="K34" s="21">
        <f t="shared" si="1"/>
        <v>0</v>
      </c>
      <c r="L34" s="23" t="s">
        <v>33</v>
      </c>
      <c r="M34" s="43">
        <v>133.1340720190239</v>
      </c>
    </row>
    <row r="35" spans="2:13" ht="47.25">
      <c r="B35" s="20" t="s">
        <v>30</v>
      </c>
      <c r="C35" s="78">
        <v>33</v>
      </c>
      <c r="D35" s="79" t="s">
        <v>70</v>
      </c>
      <c r="E35" s="46" t="s">
        <v>65</v>
      </c>
      <c r="F35" s="87" t="s">
        <v>243</v>
      </c>
      <c r="G35" s="89">
        <v>66</v>
      </c>
      <c r="H35" s="21"/>
      <c r="I35" s="21"/>
      <c r="J35" s="21">
        <f t="shared" si="0"/>
        <v>0</v>
      </c>
      <c r="K35" s="21">
        <f t="shared" si="1"/>
        <v>0</v>
      </c>
      <c r="L35" s="23" t="s">
        <v>33</v>
      </c>
      <c r="M35" s="43">
        <v>418.42136920264659</v>
      </c>
    </row>
    <row r="36" spans="2:13" ht="47.25">
      <c r="B36" s="20" t="s">
        <v>30</v>
      </c>
      <c r="C36" s="78"/>
      <c r="D36" s="79"/>
      <c r="E36" s="46" t="s">
        <v>66</v>
      </c>
      <c r="F36" s="87"/>
      <c r="G36" s="89">
        <v>76</v>
      </c>
      <c r="H36" s="21"/>
      <c r="I36" s="21"/>
      <c r="J36" s="21">
        <f t="shared" si="0"/>
        <v>0</v>
      </c>
      <c r="K36" s="21">
        <f t="shared" si="1"/>
        <v>0</v>
      </c>
      <c r="L36" s="23" t="s">
        <v>33</v>
      </c>
      <c r="M36" s="43">
        <v>481.81854635456273</v>
      </c>
    </row>
    <row r="37" spans="2:13" ht="47.25">
      <c r="B37" s="20" t="s">
        <v>30</v>
      </c>
      <c r="C37" s="78"/>
      <c r="D37" s="79"/>
      <c r="E37" s="46" t="s">
        <v>67</v>
      </c>
      <c r="F37" s="87"/>
      <c r="G37" s="89">
        <v>87</v>
      </c>
      <c r="H37" s="21"/>
      <c r="I37" s="21"/>
      <c r="J37" s="21">
        <f t="shared" si="0"/>
        <v>0</v>
      </c>
      <c r="K37" s="21">
        <f t="shared" si="1"/>
        <v>0</v>
      </c>
      <c r="L37" s="23" t="s">
        <v>33</v>
      </c>
      <c r="M37" s="43">
        <v>551.55544122167043</v>
      </c>
    </row>
    <row r="38" spans="2:13" ht="47.25">
      <c r="B38" s="20" t="s">
        <v>30</v>
      </c>
      <c r="C38" s="78"/>
      <c r="D38" s="79"/>
      <c r="E38" s="46" t="s">
        <v>69</v>
      </c>
      <c r="F38" s="87"/>
      <c r="G38" s="89">
        <v>21</v>
      </c>
      <c r="H38" s="21"/>
      <c r="I38" s="21"/>
      <c r="J38" s="21">
        <f t="shared" si="0"/>
        <v>0</v>
      </c>
      <c r="K38" s="21">
        <f t="shared" si="1"/>
        <v>0</v>
      </c>
      <c r="L38" s="23" t="s">
        <v>33</v>
      </c>
      <c r="M38" s="43">
        <v>133.1340720190239</v>
      </c>
    </row>
    <row r="39" spans="2:13" ht="47.25">
      <c r="B39" s="20" t="s">
        <v>30</v>
      </c>
      <c r="C39" s="78">
        <v>34</v>
      </c>
      <c r="D39" s="79" t="s">
        <v>71</v>
      </c>
      <c r="E39" s="46" t="s">
        <v>72</v>
      </c>
      <c r="F39" s="87" t="s">
        <v>243</v>
      </c>
      <c r="G39" s="89">
        <v>298</v>
      </c>
      <c r="H39" s="21"/>
      <c r="I39" s="21"/>
      <c r="J39" s="21">
        <f t="shared" si="0"/>
        <v>0</v>
      </c>
      <c r="K39" s="21">
        <f t="shared" si="1"/>
        <v>0</v>
      </c>
      <c r="L39" s="23" t="s">
        <v>33</v>
      </c>
      <c r="M39" s="43">
        <v>5684.1403002412653</v>
      </c>
    </row>
    <row r="40" spans="2:13" ht="47.25">
      <c r="B40" s="20" t="s">
        <v>30</v>
      </c>
      <c r="C40" s="78"/>
      <c r="D40" s="79"/>
      <c r="E40" s="46" t="s">
        <v>73</v>
      </c>
      <c r="F40" s="87"/>
      <c r="G40" s="89">
        <v>356</v>
      </c>
      <c r="H40" s="21"/>
      <c r="I40" s="21"/>
      <c r="J40" s="21">
        <f t="shared" si="0"/>
        <v>0</v>
      </c>
      <c r="K40" s="21">
        <f t="shared" si="1"/>
        <v>0</v>
      </c>
      <c r="L40" s="23" t="s">
        <v>33</v>
      </c>
      <c r="M40" s="43">
        <v>6790.449486194263</v>
      </c>
    </row>
    <row r="41" spans="2:13" ht="47.25">
      <c r="B41" s="20" t="s">
        <v>30</v>
      </c>
      <c r="C41" s="78"/>
      <c r="D41" s="79"/>
      <c r="E41" s="46" t="s">
        <v>74</v>
      </c>
      <c r="F41" s="87"/>
      <c r="G41" s="89">
        <v>207</v>
      </c>
      <c r="H41" s="21"/>
      <c r="I41" s="21"/>
      <c r="J41" s="21">
        <f t="shared" si="0"/>
        <v>0</v>
      </c>
      <c r="K41" s="21">
        <f t="shared" si="1"/>
        <v>0</v>
      </c>
      <c r="L41" s="23" t="s">
        <v>33</v>
      </c>
      <c r="M41" s="43">
        <v>3948.3793360736304</v>
      </c>
    </row>
    <row r="42" spans="2:13" ht="47.25">
      <c r="B42" s="20" t="s">
        <v>30</v>
      </c>
      <c r="C42" s="78"/>
      <c r="D42" s="79"/>
      <c r="E42" s="46" t="s">
        <v>75</v>
      </c>
      <c r="F42" s="87"/>
      <c r="G42" s="89">
        <v>213</v>
      </c>
      <c r="H42" s="21"/>
      <c r="I42" s="21"/>
      <c r="J42" s="21">
        <f t="shared" si="0"/>
        <v>0</v>
      </c>
      <c r="K42" s="21">
        <f t="shared" si="1"/>
        <v>0</v>
      </c>
      <c r="L42" s="23" t="s">
        <v>33</v>
      </c>
      <c r="M42" s="43">
        <v>4062.8251139308372</v>
      </c>
    </row>
    <row r="43" spans="2:13" ht="47.25">
      <c r="B43" s="20" t="s">
        <v>30</v>
      </c>
      <c r="C43" s="78"/>
      <c r="D43" s="79"/>
      <c r="E43" s="46" t="s">
        <v>76</v>
      </c>
      <c r="F43" s="87"/>
      <c r="G43" s="89">
        <v>72</v>
      </c>
      <c r="H43" s="21"/>
      <c r="I43" s="21"/>
      <c r="J43" s="21">
        <f t="shared" si="0"/>
        <v>0</v>
      </c>
      <c r="K43" s="21">
        <f t="shared" si="1"/>
        <v>0</v>
      </c>
      <c r="L43" s="23" t="s">
        <v>33</v>
      </c>
      <c r="M43" s="43">
        <v>1373.3493342864801</v>
      </c>
    </row>
    <row r="44" spans="2:13" ht="47.25">
      <c r="B44" s="20" t="s">
        <v>30</v>
      </c>
      <c r="C44" s="78"/>
      <c r="D44" s="79"/>
      <c r="E44" s="46" t="s">
        <v>77</v>
      </c>
      <c r="F44" s="87"/>
      <c r="G44" s="89">
        <v>39</v>
      </c>
      <c r="H44" s="21"/>
      <c r="I44" s="21"/>
      <c r="J44" s="21">
        <f t="shared" si="0"/>
        <v>0</v>
      </c>
      <c r="K44" s="21">
        <f t="shared" si="1"/>
        <v>0</v>
      </c>
      <c r="L44" s="23" t="s">
        <v>33</v>
      </c>
      <c r="M44" s="43">
        <v>743.89755607184338</v>
      </c>
    </row>
    <row r="45" spans="2:13" ht="47.25">
      <c r="B45" s="20" t="s">
        <v>30</v>
      </c>
      <c r="C45" s="78"/>
      <c r="D45" s="79"/>
      <c r="E45" s="46" t="s">
        <v>78</v>
      </c>
      <c r="F45" s="87"/>
      <c r="G45" s="89">
        <v>33</v>
      </c>
      <c r="H45" s="21"/>
      <c r="I45" s="21"/>
      <c r="J45" s="21">
        <f t="shared" si="0"/>
        <v>0</v>
      </c>
      <c r="K45" s="21">
        <f t="shared" si="1"/>
        <v>0</v>
      </c>
      <c r="L45" s="23" t="s">
        <v>33</v>
      </c>
      <c r="M45" s="43">
        <v>629.45177821463676</v>
      </c>
    </row>
    <row r="46" spans="2:13" ht="47.25">
      <c r="B46" s="20" t="s">
        <v>30</v>
      </c>
      <c r="C46" s="78">
        <v>34</v>
      </c>
      <c r="D46" s="79" t="s">
        <v>79</v>
      </c>
      <c r="E46" s="46" t="s">
        <v>72</v>
      </c>
      <c r="F46" s="87" t="s">
        <v>243</v>
      </c>
      <c r="G46" s="89">
        <v>298</v>
      </c>
      <c r="H46" s="21"/>
      <c r="I46" s="21"/>
      <c r="J46" s="21">
        <f t="shared" si="0"/>
        <v>0</v>
      </c>
      <c r="K46" s="21">
        <f t="shared" si="1"/>
        <v>0</v>
      </c>
      <c r="L46" s="23" t="s">
        <v>33</v>
      </c>
      <c r="M46" s="43">
        <v>5684.1403002412653</v>
      </c>
    </row>
    <row r="47" spans="2:13" ht="47.25">
      <c r="B47" s="20" t="s">
        <v>30</v>
      </c>
      <c r="C47" s="78"/>
      <c r="D47" s="79"/>
      <c r="E47" s="46" t="s">
        <v>73</v>
      </c>
      <c r="F47" s="87"/>
      <c r="G47" s="89">
        <v>356</v>
      </c>
      <c r="H47" s="21"/>
      <c r="I47" s="21"/>
      <c r="J47" s="21">
        <f t="shared" si="0"/>
        <v>0</v>
      </c>
      <c r="K47" s="21">
        <f t="shared" si="1"/>
        <v>0</v>
      </c>
      <c r="L47" s="23" t="s">
        <v>33</v>
      </c>
      <c r="M47" s="43">
        <v>6790.449486194263</v>
      </c>
    </row>
    <row r="48" spans="2:13" ht="47.25">
      <c r="B48" s="20" t="s">
        <v>30</v>
      </c>
      <c r="C48" s="78"/>
      <c r="D48" s="79"/>
      <c r="E48" s="46" t="s">
        <v>74</v>
      </c>
      <c r="F48" s="87"/>
      <c r="G48" s="89">
        <v>207</v>
      </c>
      <c r="H48" s="21"/>
      <c r="I48" s="21"/>
      <c r="J48" s="21">
        <f t="shared" si="0"/>
        <v>0</v>
      </c>
      <c r="K48" s="21">
        <f t="shared" si="1"/>
        <v>0</v>
      </c>
      <c r="L48" s="23" t="s">
        <v>33</v>
      </c>
      <c r="M48" s="43">
        <v>3948.3793360736304</v>
      </c>
    </row>
    <row r="49" spans="2:13" ht="47.25">
      <c r="B49" s="20" t="s">
        <v>30</v>
      </c>
      <c r="C49" s="78"/>
      <c r="D49" s="79"/>
      <c r="E49" s="46" t="s">
        <v>75</v>
      </c>
      <c r="F49" s="87"/>
      <c r="G49" s="89">
        <v>213</v>
      </c>
      <c r="H49" s="21"/>
      <c r="I49" s="21"/>
      <c r="J49" s="21">
        <f t="shared" si="0"/>
        <v>0</v>
      </c>
      <c r="K49" s="21">
        <f t="shared" si="1"/>
        <v>0</v>
      </c>
      <c r="L49" s="23" t="s">
        <v>33</v>
      </c>
      <c r="M49" s="43">
        <v>4062.8251139308372</v>
      </c>
    </row>
    <row r="50" spans="2:13" ht="47.25">
      <c r="B50" s="20" t="s">
        <v>30</v>
      </c>
      <c r="C50" s="78"/>
      <c r="D50" s="79"/>
      <c r="E50" s="46" t="s">
        <v>76</v>
      </c>
      <c r="F50" s="87"/>
      <c r="G50" s="89">
        <v>72</v>
      </c>
      <c r="H50" s="21"/>
      <c r="I50" s="21"/>
      <c r="J50" s="21">
        <f t="shared" si="0"/>
        <v>0</v>
      </c>
      <c r="K50" s="21">
        <f t="shared" si="1"/>
        <v>0</v>
      </c>
      <c r="L50" s="23" t="s">
        <v>33</v>
      </c>
      <c r="M50" s="43">
        <v>1373.3493342864801</v>
      </c>
    </row>
    <row r="51" spans="2:13" ht="47.25">
      <c r="B51" s="20" t="s">
        <v>30</v>
      </c>
      <c r="C51" s="78"/>
      <c r="D51" s="79"/>
      <c r="E51" s="46" t="s">
        <v>77</v>
      </c>
      <c r="F51" s="87"/>
      <c r="G51" s="89">
        <v>39</v>
      </c>
      <c r="H51" s="21"/>
      <c r="I51" s="21"/>
      <c r="J51" s="21">
        <f t="shared" si="0"/>
        <v>0</v>
      </c>
      <c r="K51" s="21">
        <f t="shared" si="1"/>
        <v>0</v>
      </c>
      <c r="L51" s="23" t="s">
        <v>33</v>
      </c>
      <c r="M51" s="43">
        <v>743.89755607184338</v>
      </c>
    </row>
    <row r="52" spans="2:13" ht="47.25">
      <c r="B52" s="20" t="s">
        <v>30</v>
      </c>
      <c r="C52" s="78"/>
      <c r="D52" s="79"/>
      <c r="E52" s="46" t="s">
        <v>78</v>
      </c>
      <c r="F52" s="87"/>
      <c r="G52" s="89">
        <v>33</v>
      </c>
      <c r="H52" s="21"/>
      <c r="I52" s="21"/>
      <c r="J52" s="21">
        <f t="shared" si="0"/>
        <v>0</v>
      </c>
      <c r="K52" s="21">
        <f t="shared" si="1"/>
        <v>0</v>
      </c>
      <c r="L52" s="23" t="s">
        <v>33</v>
      </c>
      <c r="M52" s="43">
        <v>629.45177821463676</v>
      </c>
    </row>
    <row r="53" spans="2:13" ht="60">
      <c r="B53" s="20" t="s">
        <v>30</v>
      </c>
      <c r="C53" s="80">
        <v>36</v>
      </c>
      <c r="D53" s="46" t="s">
        <v>80</v>
      </c>
      <c r="E53" s="46" t="s">
        <v>81</v>
      </c>
      <c r="F53" s="88" t="s">
        <v>243</v>
      </c>
      <c r="G53" s="89">
        <v>45</v>
      </c>
      <c r="H53" s="21"/>
      <c r="I53" s="21"/>
      <c r="J53" s="21">
        <f t="shared" si="0"/>
        <v>0</v>
      </c>
      <c r="K53" s="21">
        <f t="shared" si="1"/>
        <v>0</v>
      </c>
      <c r="L53" s="23" t="s">
        <v>33</v>
      </c>
      <c r="M53" s="43">
        <v>3582.9</v>
      </c>
    </row>
    <row r="54" spans="2:13" ht="60">
      <c r="B54" s="20" t="s">
        <v>30</v>
      </c>
      <c r="C54" s="80">
        <v>36</v>
      </c>
      <c r="D54" s="46" t="s">
        <v>80</v>
      </c>
      <c r="E54" s="46" t="s">
        <v>81</v>
      </c>
      <c r="F54" s="88" t="s">
        <v>243</v>
      </c>
      <c r="G54" s="89">
        <v>45</v>
      </c>
      <c r="H54" s="21"/>
      <c r="I54" s="21"/>
      <c r="J54" s="21">
        <f t="shared" si="0"/>
        <v>0</v>
      </c>
      <c r="K54" s="21">
        <f t="shared" si="1"/>
        <v>0</v>
      </c>
      <c r="L54" s="23" t="s">
        <v>33</v>
      </c>
      <c r="M54" s="43">
        <v>3582.9</v>
      </c>
    </row>
    <row r="55" spans="2:13" ht="47.25">
      <c r="B55" s="20" t="s">
        <v>30</v>
      </c>
      <c r="C55" s="80">
        <v>44</v>
      </c>
      <c r="D55" s="46" t="s">
        <v>82</v>
      </c>
      <c r="E55" s="46" t="s">
        <v>83</v>
      </c>
      <c r="F55" s="88" t="s">
        <v>243</v>
      </c>
      <c r="G55" s="89">
        <v>1310</v>
      </c>
      <c r="H55" s="21"/>
      <c r="I55" s="21"/>
      <c r="J55" s="21">
        <f t="shared" si="0"/>
        <v>0</v>
      </c>
      <c r="K55" s="21">
        <f t="shared" si="1"/>
        <v>0</v>
      </c>
      <c r="L55" s="23" t="s">
        <v>33</v>
      </c>
      <c r="M55" s="43">
        <v>8161.2999999999993</v>
      </c>
    </row>
    <row r="56" spans="2:13" ht="47.25">
      <c r="B56" s="20" t="s">
        <v>30</v>
      </c>
      <c r="C56" s="80">
        <v>44</v>
      </c>
      <c r="D56" s="46" t="s">
        <v>84</v>
      </c>
      <c r="E56" s="46" t="s">
        <v>83</v>
      </c>
      <c r="F56" s="88" t="s">
        <v>243</v>
      </c>
      <c r="G56" s="89">
        <v>655</v>
      </c>
      <c r="H56" s="21"/>
      <c r="I56" s="21"/>
      <c r="J56" s="21">
        <f t="shared" si="0"/>
        <v>0</v>
      </c>
      <c r="K56" s="21">
        <f t="shared" si="1"/>
        <v>0</v>
      </c>
      <c r="L56" s="23" t="s">
        <v>33</v>
      </c>
      <c r="M56" s="43">
        <v>4080.6499999999996</v>
      </c>
    </row>
    <row r="57" spans="2:13" ht="47.25">
      <c r="B57" s="20" t="s">
        <v>30</v>
      </c>
      <c r="C57" s="80">
        <v>45</v>
      </c>
      <c r="D57" s="46" t="s">
        <v>85</v>
      </c>
      <c r="E57" s="46" t="s">
        <v>86</v>
      </c>
      <c r="F57" s="88" t="s">
        <v>243</v>
      </c>
      <c r="G57" s="89">
        <v>1838</v>
      </c>
      <c r="H57" s="21"/>
      <c r="I57" s="21"/>
      <c r="J57" s="21">
        <f t="shared" si="0"/>
        <v>0</v>
      </c>
      <c r="K57" s="21">
        <f t="shared" si="1"/>
        <v>0</v>
      </c>
      <c r="L57" s="23" t="s">
        <v>33</v>
      </c>
      <c r="M57" s="43">
        <v>11450.74</v>
      </c>
    </row>
    <row r="58" spans="2:13" ht="47.25">
      <c r="B58" s="20" t="s">
        <v>30</v>
      </c>
      <c r="C58" s="80">
        <v>45</v>
      </c>
      <c r="D58" s="46" t="s">
        <v>87</v>
      </c>
      <c r="E58" s="46" t="s">
        <v>86</v>
      </c>
      <c r="F58" s="88" t="s">
        <v>243</v>
      </c>
      <c r="G58" s="89">
        <v>919</v>
      </c>
      <c r="H58" s="21"/>
      <c r="I58" s="21"/>
      <c r="J58" s="21">
        <f t="shared" si="0"/>
        <v>0</v>
      </c>
      <c r="K58" s="21">
        <f t="shared" si="1"/>
        <v>0</v>
      </c>
      <c r="L58" s="23" t="s">
        <v>33</v>
      </c>
      <c r="M58" s="43">
        <v>5725.37</v>
      </c>
    </row>
    <row r="59" spans="2:13" ht="47.25">
      <c r="B59" s="20" t="s">
        <v>30</v>
      </c>
      <c r="C59" s="80">
        <v>48</v>
      </c>
      <c r="D59" s="46" t="s">
        <v>88</v>
      </c>
      <c r="E59" s="46" t="s">
        <v>89</v>
      </c>
      <c r="F59" s="88" t="s">
        <v>243</v>
      </c>
      <c r="G59" s="89">
        <v>46274</v>
      </c>
      <c r="H59" s="21"/>
      <c r="I59" s="21"/>
      <c r="J59" s="21">
        <f t="shared" si="0"/>
        <v>0</v>
      </c>
      <c r="K59" s="21">
        <f t="shared" si="1"/>
        <v>0</v>
      </c>
      <c r="L59" s="23" t="s">
        <v>33</v>
      </c>
      <c r="M59" s="43">
        <v>171676.54</v>
      </c>
    </row>
    <row r="60" spans="2:13" ht="47.25">
      <c r="B60" s="20" t="s">
        <v>30</v>
      </c>
      <c r="C60" s="80">
        <v>61</v>
      </c>
      <c r="D60" s="46" t="s">
        <v>90</v>
      </c>
      <c r="E60" s="46" t="s">
        <v>91</v>
      </c>
      <c r="F60" s="88" t="s">
        <v>243</v>
      </c>
      <c r="G60" s="89">
        <v>37</v>
      </c>
      <c r="H60" s="21"/>
      <c r="I60" s="21"/>
      <c r="J60" s="21">
        <f t="shared" ref="J60:J123" si="2">H60*G60</f>
        <v>0</v>
      </c>
      <c r="K60" s="21">
        <f t="shared" ref="K60:K123" si="3">I60*G60</f>
        <v>0</v>
      </c>
      <c r="L60" s="23" t="s">
        <v>33</v>
      </c>
      <c r="M60" s="43">
        <v>1593.2199999999998</v>
      </c>
    </row>
    <row r="61" spans="2:13" ht="47.25">
      <c r="B61" s="20" t="s">
        <v>30</v>
      </c>
      <c r="C61" s="80">
        <v>61</v>
      </c>
      <c r="D61" s="46" t="s">
        <v>92</v>
      </c>
      <c r="E61" s="46" t="s">
        <v>91</v>
      </c>
      <c r="F61" s="88" t="s">
        <v>243</v>
      </c>
      <c r="G61" s="89">
        <v>37</v>
      </c>
      <c r="H61" s="21"/>
      <c r="I61" s="21"/>
      <c r="J61" s="21">
        <f t="shared" si="2"/>
        <v>0</v>
      </c>
      <c r="K61" s="21">
        <f t="shared" si="3"/>
        <v>0</v>
      </c>
      <c r="L61" s="23" t="s">
        <v>33</v>
      </c>
      <c r="M61" s="43">
        <v>1593.2199999999998</v>
      </c>
    </row>
    <row r="62" spans="2:13" ht="47.25">
      <c r="B62" s="20" t="s">
        <v>30</v>
      </c>
      <c r="C62" s="80">
        <v>62</v>
      </c>
      <c r="D62" s="46" t="s">
        <v>93</v>
      </c>
      <c r="E62" s="46" t="s">
        <v>94</v>
      </c>
      <c r="F62" s="88" t="s">
        <v>243</v>
      </c>
      <c r="G62" s="89">
        <v>26</v>
      </c>
      <c r="H62" s="21"/>
      <c r="I62" s="21"/>
      <c r="J62" s="21">
        <f t="shared" si="2"/>
        <v>0</v>
      </c>
      <c r="K62" s="21">
        <f t="shared" si="3"/>
        <v>0</v>
      </c>
      <c r="L62" s="23" t="s">
        <v>33</v>
      </c>
      <c r="M62" s="43">
        <v>1119.56</v>
      </c>
    </row>
    <row r="63" spans="2:13" ht="47.25">
      <c r="B63" s="20" t="s">
        <v>30</v>
      </c>
      <c r="C63" s="80">
        <v>62</v>
      </c>
      <c r="D63" s="46" t="s">
        <v>95</v>
      </c>
      <c r="E63" s="46" t="s">
        <v>94</v>
      </c>
      <c r="F63" s="88" t="s">
        <v>243</v>
      </c>
      <c r="G63" s="89">
        <v>26</v>
      </c>
      <c r="H63" s="21"/>
      <c r="I63" s="21"/>
      <c r="J63" s="21">
        <f t="shared" si="2"/>
        <v>0</v>
      </c>
      <c r="K63" s="21">
        <f t="shared" si="3"/>
        <v>0</v>
      </c>
      <c r="L63" s="23" t="s">
        <v>33</v>
      </c>
      <c r="M63" s="43">
        <v>1119.56</v>
      </c>
    </row>
    <row r="64" spans="2:13" ht="47.25">
      <c r="B64" s="20" t="s">
        <v>30</v>
      </c>
      <c r="C64" s="80">
        <v>63</v>
      </c>
      <c r="D64" s="46" t="s">
        <v>96</v>
      </c>
      <c r="E64" s="46" t="s">
        <v>97</v>
      </c>
      <c r="F64" s="88" t="s">
        <v>243</v>
      </c>
      <c r="G64" s="89">
        <v>51</v>
      </c>
      <c r="H64" s="21"/>
      <c r="I64" s="21"/>
      <c r="J64" s="21">
        <f t="shared" si="2"/>
        <v>0</v>
      </c>
      <c r="K64" s="21">
        <f t="shared" si="3"/>
        <v>0</v>
      </c>
      <c r="L64" s="23" t="s">
        <v>33</v>
      </c>
      <c r="M64" s="43">
        <v>3577.65</v>
      </c>
    </row>
    <row r="65" spans="2:13" ht="47.25">
      <c r="B65" s="20" t="s">
        <v>30</v>
      </c>
      <c r="C65" s="80">
        <v>63</v>
      </c>
      <c r="D65" s="46" t="s">
        <v>98</v>
      </c>
      <c r="E65" s="46" t="s">
        <v>97</v>
      </c>
      <c r="F65" s="88" t="s">
        <v>243</v>
      </c>
      <c r="G65" s="89">
        <v>51</v>
      </c>
      <c r="H65" s="21"/>
      <c r="I65" s="21"/>
      <c r="J65" s="21">
        <f t="shared" si="2"/>
        <v>0</v>
      </c>
      <c r="K65" s="21">
        <f t="shared" si="3"/>
        <v>0</v>
      </c>
      <c r="L65" s="23" t="s">
        <v>33</v>
      </c>
      <c r="M65" s="43">
        <v>3577.65</v>
      </c>
    </row>
    <row r="66" spans="2:13" ht="47.25">
      <c r="B66" s="20" t="s">
        <v>30</v>
      </c>
      <c r="C66" s="80">
        <v>64</v>
      </c>
      <c r="D66" s="46" t="s">
        <v>99</v>
      </c>
      <c r="E66" s="46" t="s">
        <v>100</v>
      </c>
      <c r="F66" s="88" t="s">
        <v>243</v>
      </c>
      <c r="G66" s="89">
        <v>38</v>
      </c>
      <c r="H66" s="21"/>
      <c r="I66" s="21"/>
      <c r="J66" s="21">
        <f t="shared" si="2"/>
        <v>0</v>
      </c>
      <c r="K66" s="21">
        <f t="shared" si="3"/>
        <v>0</v>
      </c>
      <c r="L66" s="23" t="s">
        <v>33</v>
      </c>
      <c r="M66" s="43">
        <v>2665.7000000000003</v>
      </c>
    </row>
    <row r="67" spans="2:13" ht="47.25">
      <c r="B67" s="20" t="s">
        <v>30</v>
      </c>
      <c r="C67" s="80">
        <v>64</v>
      </c>
      <c r="D67" s="46" t="s">
        <v>101</v>
      </c>
      <c r="E67" s="46" t="s">
        <v>100</v>
      </c>
      <c r="F67" s="88" t="s">
        <v>243</v>
      </c>
      <c r="G67" s="89">
        <v>38</v>
      </c>
      <c r="H67" s="21"/>
      <c r="I67" s="21"/>
      <c r="J67" s="21">
        <f t="shared" si="2"/>
        <v>0</v>
      </c>
      <c r="K67" s="21">
        <f t="shared" si="3"/>
        <v>0</v>
      </c>
      <c r="L67" s="23" t="s">
        <v>33</v>
      </c>
      <c r="M67" s="43">
        <v>2665.7000000000003</v>
      </c>
    </row>
    <row r="68" spans="2:13" ht="47.25">
      <c r="B68" s="20" t="s">
        <v>30</v>
      </c>
      <c r="C68" s="80">
        <v>65</v>
      </c>
      <c r="D68" s="46" t="s">
        <v>102</v>
      </c>
      <c r="E68" s="46" t="s">
        <v>103</v>
      </c>
      <c r="F68" s="88" t="s">
        <v>243</v>
      </c>
      <c r="G68" s="89">
        <v>65</v>
      </c>
      <c r="H68" s="21"/>
      <c r="I68" s="21"/>
      <c r="J68" s="21">
        <f t="shared" si="2"/>
        <v>0</v>
      </c>
      <c r="K68" s="21">
        <f t="shared" si="3"/>
        <v>0</v>
      </c>
      <c r="L68" s="23" t="s">
        <v>33</v>
      </c>
      <c r="M68" s="43">
        <v>2798.8999999999992</v>
      </c>
    </row>
    <row r="69" spans="2:13" ht="47.25">
      <c r="B69" s="20" t="s">
        <v>30</v>
      </c>
      <c r="C69" s="80">
        <v>65</v>
      </c>
      <c r="D69" s="46" t="s">
        <v>104</v>
      </c>
      <c r="E69" s="46" t="s">
        <v>103</v>
      </c>
      <c r="F69" s="88" t="s">
        <v>243</v>
      </c>
      <c r="G69" s="89">
        <v>65</v>
      </c>
      <c r="H69" s="21"/>
      <c r="I69" s="21"/>
      <c r="J69" s="21">
        <f t="shared" si="2"/>
        <v>0</v>
      </c>
      <c r="K69" s="21">
        <f t="shared" si="3"/>
        <v>0</v>
      </c>
      <c r="L69" s="23" t="s">
        <v>33</v>
      </c>
      <c r="M69" s="43">
        <v>2798.8999999999992</v>
      </c>
    </row>
    <row r="70" spans="2:13" ht="47.25">
      <c r="B70" s="20" t="s">
        <v>30</v>
      </c>
      <c r="C70" s="80">
        <v>66</v>
      </c>
      <c r="D70" s="46" t="s">
        <v>105</v>
      </c>
      <c r="E70" s="46" t="s">
        <v>106</v>
      </c>
      <c r="F70" s="88" t="s">
        <v>243</v>
      </c>
      <c r="G70" s="89">
        <v>32</v>
      </c>
      <c r="H70" s="21"/>
      <c r="I70" s="21"/>
      <c r="J70" s="21">
        <f t="shared" si="2"/>
        <v>0</v>
      </c>
      <c r="K70" s="21">
        <f t="shared" si="3"/>
        <v>0</v>
      </c>
      <c r="L70" s="23" t="s">
        <v>33</v>
      </c>
      <c r="M70" s="43">
        <v>1377.9199999999998</v>
      </c>
    </row>
    <row r="71" spans="2:13" ht="47.25">
      <c r="B71" s="20" t="s">
        <v>30</v>
      </c>
      <c r="C71" s="80">
        <v>66</v>
      </c>
      <c r="D71" s="46" t="s">
        <v>107</v>
      </c>
      <c r="E71" s="46" t="s">
        <v>106</v>
      </c>
      <c r="F71" s="88" t="s">
        <v>243</v>
      </c>
      <c r="G71" s="89">
        <v>32</v>
      </c>
      <c r="H71" s="21"/>
      <c r="I71" s="21"/>
      <c r="J71" s="21">
        <f t="shared" si="2"/>
        <v>0</v>
      </c>
      <c r="K71" s="21">
        <f t="shared" si="3"/>
        <v>0</v>
      </c>
      <c r="L71" s="23" t="s">
        <v>33</v>
      </c>
      <c r="M71" s="43">
        <v>1377.9199999999998</v>
      </c>
    </row>
    <row r="72" spans="2:13" ht="47.25">
      <c r="B72" s="20" t="s">
        <v>30</v>
      </c>
      <c r="C72" s="80">
        <v>67</v>
      </c>
      <c r="D72" s="46" t="s">
        <v>108</v>
      </c>
      <c r="E72" s="46" t="s">
        <v>109</v>
      </c>
      <c r="F72" s="88" t="s">
        <v>243</v>
      </c>
      <c r="G72" s="89">
        <v>65</v>
      </c>
      <c r="H72" s="21"/>
      <c r="I72" s="21"/>
      <c r="J72" s="21">
        <f t="shared" si="2"/>
        <v>0</v>
      </c>
      <c r="K72" s="21">
        <f t="shared" si="3"/>
        <v>0</v>
      </c>
      <c r="L72" s="23" t="s">
        <v>33</v>
      </c>
      <c r="M72" s="43">
        <v>2730</v>
      </c>
    </row>
    <row r="73" spans="2:13" ht="47.25">
      <c r="B73" s="20" t="s">
        <v>30</v>
      </c>
      <c r="C73" s="80">
        <v>67</v>
      </c>
      <c r="D73" s="46" t="s">
        <v>110</v>
      </c>
      <c r="E73" s="46" t="s">
        <v>109</v>
      </c>
      <c r="F73" s="88" t="s">
        <v>243</v>
      </c>
      <c r="G73" s="89">
        <v>65</v>
      </c>
      <c r="H73" s="21"/>
      <c r="I73" s="21"/>
      <c r="J73" s="21">
        <f t="shared" si="2"/>
        <v>0</v>
      </c>
      <c r="K73" s="21">
        <f t="shared" si="3"/>
        <v>0</v>
      </c>
      <c r="L73" s="23" t="s">
        <v>33</v>
      </c>
      <c r="M73" s="43">
        <v>2730</v>
      </c>
    </row>
    <row r="74" spans="2:13" ht="47.25">
      <c r="B74" s="20" t="s">
        <v>30</v>
      </c>
      <c r="C74" s="80">
        <v>68</v>
      </c>
      <c r="D74" s="46" t="s">
        <v>111</v>
      </c>
      <c r="E74" s="46" t="s">
        <v>112</v>
      </c>
      <c r="F74" s="88" t="s">
        <v>243</v>
      </c>
      <c r="G74" s="89">
        <v>33</v>
      </c>
      <c r="H74" s="21"/>
      <c r="I74" s="21"/>
      <c r="J74" s="21">
        <f t="shared" si="2"/>
        <v>0</v>
      </c>
      <c r="K74" s="21">
        <f t="shared" si="3"/>
        <v>0</v>
      </c>
      <c r="L74" s="23" t="s">
        <v>33</v>
      </c>
      <c r="M74" s="43">
        <v>1386</v>
      </c>
    </row>
    <row r="75" spans="2:13" ht="47.25">
      <c r="B75" s="20" t="s">
        <v>30</v>
      </c>
      <c r="C75" s="80">
        <v>68</v>
      </c>
      <c r="D75" s="46" t="s">
        <v>113</v>
      </c>
      <c r="E75" s="46" t="s">
        <v>112</v>
      </c>
      <c r="F75" s="88" t="s">
        <v>243</v>
      </c>
      <c r="G75" s="89">
        <v>33</v>
      </c>
      <c r="H75" s="21"/>
      <c r="I75" s="21"/>
      <c r="J75" s="21">
        <f t="shared" si="2"/>
        <v>0</v>
      </c>
      <c r="K75" s="21">
        <f t="shared" si="3"/>
        <v>0</v>
      </c>
      <c r="L75" s="23" t="s">
        <v>33</v>
      </c>
      <c r="M75" s="43">
        <v>1386</v>
      </c>
    </row>
    <row r="76" spans="2:13" ht="47.25">
      <c r="B76" s="20" t="s">
        <v>30</v>
      </c>
      <c r="C76" s="80">
        <v>69</v>
      </c>
      <c r="D76" s="46" t="s">
        <v>114</v>
      </c>
      <c r="E76" s="46" t="s">
        <v>115</v>
      </c>
      <c r="F76" s="88" t="s">
        <v>243</v>
      </c>
      <c r="G76" s="89">
        <v>33</v>
      </c>
      <c r="H76" s="21"/>
      <c r="I76" s="21"/>
      <c r="J76" s="21">
        <f t="shared" si="2"/>
        <v>0</v>
      </c>
      <c r="K76" s="21">
        <f t="shared" si="3"/>
        <v>0</v>
      </c>
      <c r="L76" s="23" t="s">
        <v>33</v>
      </c>
      <c r="M76" s="43">
        <v>2314.9500000000003</v>
      </c>
    </row>
    <row r="77" spans="2:13" ht="47.25">
      <c r="B77" s="20" t="s">
        <v>30</v>
      </c>
      <c r="C77" s="80">
        <v>69</v>
      </c>
      <c r="D77" s="46" t="s">
        <v>116</v>
      </c>
      <c r="E77" s="46" t="s">
        <v>115</v>
      </c>
      <c r="F77" s="88" t="s">
        <v>243</v>
      </c>
      <c r="G77" s="89">
        <v>33</v>
      </c>
      <c r="H77" s="21"/>
      <c r="I77" s="21"/>
      <c r="J77" s="21">
        <f t="shared" si="2"/>
        <v>0</v>
      </c>
      <c r="K77" s="21">
        <f t="shared" si="3"/>
        <v>0</v>
      </c>
      <c r="L77" s="23" t="s">
        <v>33</v>
      </c>
      <c r="M77" s="43">
        <v>2314.9500000000003</v>
      </c>
    </row>
    <row r="78" spans="2:13" ht="47.25">
      <c r="B78" s="20" t="s">
        <v>30</v>
      </c>
      <c r="C78" s="80">
        <v>70</v>
      </c>
      <c r="D78" s="46" t="s">
        <v>117</v>
      </c>
      <c r="E78" s="46" t="s">
        <v>118</v>
      </c>
      <c r="F78" s="88" t="s">
        <v>243</v>
      </c>
      <c r="G78" s="89">
        <v>19</v>
      </c>
      <c r="H78" s="21"/>
      <c r="I78" s="21"/>
      <c r="J78" s="21">
        <f t="shared" si="2"/>
        <v>0</v>
      </c>
      <c r="K78" s="21">
        <f t="shared" si="3"/>
        <v>0</v>
      </c>
      <c r="L78" s="23" t="s">
        <v>33</v>
      </c>
      <c r="M78" s="43">
        <v>1332.8500000000001</v>
      </c>
    </row>
    <row r="79" spans="2:13" ht="47.25">
      <c r="B79" s="20" t="s">
        <v>30</v>
      </c>
      <c r="C79" s="80">
        <v>70</v>
      </c>
      <c r="D79" s="46" t="s">
        <v>119</v>
      </c>
      <c r="E79" s="46" t="s">
        <v>118</v>
      </c>
      <c r="F79" s="88" t="s">
        <v>243</v>
      </c>
      <c r="G79" s="89">
        <v>19</v>
      </c>
      <c r="H79" s="21"/>
      <c r="I79" s="21"/>
      <c r="J79" s="21">
        <f t="shared" si="2"/>
        <v>0</v>
      </c>
      <c r="K79" s="21">
        <f t="shared" si="3"/>
        <v>0</v>
      </c>
      <c r="L79" s="23" t="s">
        <v>33</v>
      </c>
      <c r="M79" s="43">
        <v>1332.8500000000001</v>
      </c>
    </row>
    <row r="80" spans="2:13" ht="47.25">
      <c r="B80" s="20" t="s">
        <v>30</v>
      </c>
      <c r="C80" s="80">
        <v>71</v>
      </c>
      <c r="D80" s="46" t="s">
        <v>120</v>
      </c>
      <c r="E80" s="46" t="s">
        <v>121</v>
      </c>
      <c r="F80" s="88" t="s">
        <v>243</v>
      </c>
      <c r="G80" s="89">
        <v>28</v>
      </c>
      <c r="H80" s="21"/>
      <c r="I80" s="21"/>
      <c r="J80" s="21">
        <f t="shared" si="2"/>
        <v>0</v>
      </c>
      <c r="K80" s="21">
        <f t="shared" si="3"/>
        <v>0</v>
      </c>
      <c r="L80" s="23" t="s">
        <v>33</v>
      </c>
      <c r="M80" s="43">
        <v>1964.2000000000003</v>
      </c>
    </row>
    <row r="81" spans="2:13" ht="47.25">
      <c r="B81" s="20" t="s">
        <v>30</v>
      </c>
      <c r="C81" s="80">
        <v>71</v>
      </c>
      <c r="D81" s="46" t="s">
        <v>122</v>
      </c>
      <c r="E81" s="46" t="s">
        <v>121</v>
      </c>
      <c r="F81" s="88" t="s">
        <v>243</v>
      </c>
      <c r="G81" s="89">
        <v>28</v>
      </c>
      <c r="H81" s="21"/>
      <c r="I81" s="21"/>
      <c r="J81" s="21">
        <f t="shared" si="2"/>
        <v>0</v>
      </c>
      <c r="K81" s="21">
        <f t="shared" si="3"/>
        <v>0</v>
      </c>
      <c r="L81" s="23" t="s">
        <v>33</v>
      </c>
      <c r="M81" s="43">
        <v>1964.2000000000003</v>
      </c>
    </row>
    <row r="82" spans="2:13" ht="47.25">
      <c r="B82" s="20" t="s">
        <v>30</v>
      </c>
      <c r="C82" s="80">
        <v>72</v>
      </c>
      <c r="D82" s="46" t="s">
        <v>123</v>
      </c>
      <c r="E82" s="46" t="s">
        <v>124</v>
      </c>
      <c r="F82" s="88" t="s">
        <v>243</v>
      </c>
      <c r="G82" s="89">
        <v>7</v>
      </c>
      <c r="H82" s="21"/>
      <c r="I82" s="21"/>
      <c r="J82" s="21">
        <f t="shared" si="2"/>
        <v>0</v>
      </c>
      <c r="K82" s="21">
        <f t="shared" si="3"/>
        <v>0</v>
      </c>
      <c r="L82" s="23" t="s">
        <v>33</v>
      </c>
      <c r="M82" s="43">
        <v>491.05000000000007</v>
      </c>
    </row>
    <row r="83" spans="2:13" ht="47.25">
      <c r="B83" s="20" t="s">
        <v>30</v>
      </c>
      <c r="C83" s="80">
        <v>72</v>
      </c>
      <c r="D83" s="46" t="s">
        <v>125</v>
      </c>
      <c r="E83" s="46" t="s">
        <v>124</v>
      </c>
      <c r="F83" s="88" t="s">
        <v>243</v>
      </c>
      <c r="G83" s="89">
        <v>7</v>
      </c>
      <c r="H83" s="21"/>
      <c r="I83" s="21"/>
      <c r="J83" s="21">
        <f t="shared" si="2"/>
        <v>0</v>
      </c>
      <c r="K83" s="21">
        <f t="shared" si="3"/>
        <v>0</v>
      </c>
      <c r="L83" s="23" t="s">
        <v>33</v>
      </c>
      <c r="M83" s="43">
        <v>491.05000000000007</v>
      </c>
    </row>
    <row r="84" spans="2:13" ht="47.25">
      <c r="B84" s="20" t="s">
        <v>30</v>
      </c>
      <c r="C84" s="81">
        <v>73</v>
      </c>
      <c r="D84" s="82" t="s">
        <v>126</v>
      </c>
      <c r="E84" s="46" t="s">
        <v>127</v>
      </c>
      <c r="F84" s="88" t="s">
        <v>243</v>
      </c>
      <c r="G84" s="89">
        <v>58</v>
      </c>
      <c r="H84" s="21"/>
      <c r="I84" s="21"/>
      <c r="J84" s="21">
        <f t="shared" si="2"/>
        <v>0</v>
      </c>
      <c r="K84" s="21">
        <f t="shared" si="3"/>
        <v>0</v>
      </c>
      <c r="L84" s="23" t="s">
        <v>33</v>
      </c>
      <c r="M84" s="43">
        <v>6626.5</v>
      </c>
    </row>
    <row r="85" spans="2:13" ht="47.25">
      <c r="B85" s="20" t="s">
        <v>30</v>
      </c>
      <c r="C85" s="83"/>
      <c r="D85" s="84"/>
      <c r="E85" s="46" t="s">
        <v>128</v>
      </c>
      <c r="F85" s="88" t="s">
        <v>243</v>
      </c>
      <c r="G85" s="89">
        <v>12</v>
      </c>
      <c r="H85" s="21"/>
      <c r="I85" s="21"/>
      <c r="J85" s="21">
        <f t="shared" si="2"/>
        <v>0</v>
      </c>
      <c r="K85" s="21">
        <f t="shared" si="3"/>
        <v>0</v>
      </c>
      <c r="L85" s="23" t="s">
        <v>33</v>
      </c>
      <c r="M85" s="43">
        <v>1371</v>
      </c>
    </row>
    <row r="86" spans="2:13" ht="47.25">
      <c r="B86" s="20" t="s">
        <v>30</v>
      </c>
      <c r="C86" s="85"/>
      <c r="D86" s="86"/>
      <c r="E86" s="46" t="s">
        <v>129</v>
      </c>
      <c r="F86" s="88" t="s">
        <v>243</v>
      </c>
      <c r="G86" s="89">
        <v>10</v>
      </c>
      <c r="H86" s="21"/>
      <c r="I86" s="21"/>
      <c r="J86" s="21">
        <f t="shared" si="2"/>
        <v>0</v>
      </c>
      <c r="K86" s="21">
        <f t="shared" si="3"/>
        <v>0</v>
      </c>
      <c r="L86" s="23" t="s">
        <v>33</v>
      </c>
      <c r="M86" s="43">
        <v>1142.5</v>
      </c>
    </row>
    <row r="87" spans="2:13" ht="47.25">
      <c r="B87" s="20" t="s">
        <v>30</v>
      </c>
      <c r="C87" s="81">
        <v>73</v>
      </c>
      <c r="D87" s="82" t="s">
        <v>130</v>
      </c>
      <c r="E87" s="46" t="s">
        <v>127</v>
      </c>
      <c r="F87" s="88" t="s">
        <v>243</v>
      </c>
      <c r="G87" s="89">
        <v>58</v>
      </c>
      <c r="H87" s="21"/>
      <c r="I87" s="21"/>
      <c r="J87" s="21">
        <f t="shared" si="2"/>
        <v>0</v>
      </c>
      <c r="K87" s="21">
        <f t="shared" si="3"/>
        <v>0</v>
      </c>
      <c r="L87" s="23" t="s">
        <v>33</v>
      </c>
      <c r="M87" s="43">
        <v>6626.5</v>
      </c>
    </row>
    <row r="88" spans="2:13" ht="47.25">
      <c r="B88" s="20" t="s">
        <v>30</v>
      </c>
      <c r="C88" s="83"/>
      <c r="D88" s="84"/>
      <c r="E88" s="46" t="s">
        <v>128</v>
      </c>
      <c r="F88" s="88" t="s">
        <v>243</v>
      </c>
      <c r="G88" s="89">
        <v>12</v>
      </c>
      <c r="H88" s="21"/>
      <c r="I88" s="21"/>
      <c r="J88" s="21">
        <f t="shared" si="2"/>
        <v>0</v>
      </c>
      <c r="K88" s="21">
        <f t="shared" si="3"/>
        <v>0</v>
      </c>
      <c r="L88" s="23" t="s">
        <v>33</v>
      </c>
      <c r="M88" s="43">
        <v>1371</v>
      </c>
    </row>
    <row r="89" spans="2:13" ht="47.25">
      <c r="B89" s="20" t="s">
        <v>30</v>
      </c>
      <c r="C89" s="85"/>
      <c r="D89" s="86"/>
      <c r="E89" s="46" t="s">
        <v>129</v>
      </c>
      <c r="F89" s="88" t="s">
        <v>243</v>
      </c>
      <c r="G89" s="89">
        <v>10</v>
      </c>
      <c r="H89" s="21"/>
      <c r="I89" s="21"/>
      <c r="J89" s="21">
        <f t="shared" si="2"/>
        <v>0</v>
      </c>
      <c r="K89" s="21">
        <f t="shared" si="3"/>
        <v>0</v>
      </c>
      <c r="L89" s="23" t="s">
        <v>33</v>
      </c>
      <c r="M89" s="43">
        <v>1142.5</v>
      </c>
    </row>
    <row r="90" spans="2:13" ht="47.25">
      <c r="B90" s="20" t="s">
        <v>30</v>
      </c>
      <c r="C90" s="78">
        <v>74</v>
      </c>
      <c r="D90" s="79" t="s">
        <v>131</v>
      </c>
      <c r="E90" s="46" t="s">
        <v>132</v>
      </c>
      <c r="F90" s="87" t="s">
        <v>243</v>
      </c>
      <c r="G90" s="89">
        <v>217</v>
      </c>
      <c r="H90" s="21"/>
      <c r="I90" s="21"/>
      <c r="J90" s="21">
        <f t="shared" si="2"/>
        <v>0</v>
      </c>
      <c r="K90" s="21">
        <f t="shared" si="3"/>
        <v>0</v>
      </c>
      <c r="L90" s="23" t="s">
        <v>33</v>
      </c>
      <c r="M90" s="43">
        <v>288.6099999999999</v>
      </c>
    </row>
    <row r="91" spans="2:13" ht="47.25">
      <c r="B91" s="20" t="s">
        <v>30</v>
      </c>
      <c r="C91" s="78"/>
      <c r="D91" s="79"/>
      <c r="E91" s="46" t="s">
        <v>133</v>
      </c>
      <c r="F91" s="87"/>
      <c r="G91" s="89">
        <v>329</v>
      </c>
      <c r="H91" s="21"/>
      <c r="I91" s="21"/>
      <c r="J91" s="21">
        <f t="shared" si="2"/>
        <v>0</v>
      </c>
      <c r="K91" s="21">
        <f t="shared" si="3"/>
        <v>0</v>
      </c>
      <c r="L91" s="23" t="s">
        <v>33</v>
      </c>
      <c r="M91" s="43">
        <v>437.56999999999988</v>
      </c>
    </row>
    <row r="92" spans="2:13" ht="47.25">
      <c r="B92" s="20" t="s">
        <v>30</v>
      </c>
      <c r="C92" s="78"/>
      <c r="D92" s="79"/>
      <c r="E92" s="46" t="s">
        <v>134</v>
      </c>
      <c r="F92" s="87"/>
      <c r="G92" s="89">
        <v>1368</v>
      </c>
      <c r="H92" s="21"/>
      <c r="I92" s="21"/>
      <c r="J92" s="21">
        <f t="shared" si="2"/>
        <v>0</v>
      </c>
      <c r="K92" s="21">
        <f t="shared" si="3"/>
        <v>0</v>
      </c>
      <c r="L92" s="23" t="s">
        <v>33</v>
      </c>
      <c r="M92" s="43">
        <v>1819.4399999999996</v>
      </c>
    </row>
    <row r="93" spans="2:13" ht="47.25">
      <c r="B93" s="20" t="s">
        <v>30</v>
      </c>
      <c r="C93" s="78"/>
      <c r="D93" s="79"/>
      <c r="E93" s="46" t="s">
        <v>135</v>
      </c>
      <c r="F93" s="87"/>
      <c r="G93" s="89">
        <v>2009</v>
      </c>
      <c r="H93" s="21"/>
      <c r="I93" s="21"/>
      <c r="J93" s="21">
        <f t="shared" si="2"/>
        <v>0</v>
      </c>
      <c r="K93" s="21">
        <f t="shared" si="3"/>
        <v>0</v>
      </c>
      <c r="L93" s="23" t="s">
        <v>33</v>
      </c>
      <c r="M93" s="43">
        <v>2671.9699999999993</v>
      </c>
    </row>
    <row r="94" spans="2:13" ht="47.25">
      <c r="B94" s="20" t="s">
        <v>30</v>
      </c>
      <c r="C94" s="78"/>
      <c r="D94" s="79"/>
      <c r="E94" s="46" t="s">
        <v>136</v>
      </c>
      <c r="F94" s="87"/>
      <c r="G94" s="89">
        <v>1652</v>
      </c>
      <c r="H94" s="21"/>
      <c r="I94" s="21"/>
      <c r="J94" s="21">
        <f t="shared" si="2"/>
        <v>0</v>
      </c>
      <c r="K94" s="21">
        <f t="shared" si="3"/>
        <v>0</v>
      </c>
      <c r="L94" s="23" t="s">
        <v>33</v>
      </c>
      <c r="M94" s="43">
        <v>2197.1599999999994</v>
      </c>
    </row>
    <row r="95" spans="2:13" ht="47.25">
      <c r="B95" s="20" t="s">
        <v>30</v>
      </c>
      <c r="C95" s="78"/>
      <c r="D95" s="79"/>
      <c r="E95" s="46" t="s">
        <v>137</v>
      </c>
      <c r="F95" s="87"/>
      <c r="G95" s="89">
        <v>477</v>
      </c>
      <c r="H95" s="21"/>
      <c r="I95" s="21"/>
      <c r="J95" s="21">
        <f t="shared" si="2"/>
        <v>0</v>
      </c>
      <c r="K95" s="21">
        <f t="shared" si="3"/>
        <v>0</v>
      </c>
      <c r="L95" s="23" t="s">
        <v>33</v>
      </c>
      <c r="M95" s="43">
        <v>634.40999999999985</v>
      </c>
    </row>
    <row r="96" spans="2:13" ht="47.25">
      <c r="B96" s="20" t="s">
        <v>30</v>
      </c>
      <c r="C96" s="78"/>
      <c r="D96" s="79"/>
      <c r="E96" s="46" t="s">
        <v>138</v>
      </c>
      <c r="F96" s="87"/>
      <c r="G96" s="89">
        <v>121</v>
      </c>
      <c r="H96" s="21"/>
      <c r="I96" s="21"/>
      <c r="J96" s="21">
        <f t="shared" si="2"/>
        <v>0</v>
      </c>
      <c r="K96" s="21">
        <f t="shared" si="3"/>
        <v>0</v>
      </c>
      <c r="L96" s="23" t="s">
        <v>33</v>
      </c>
      <c r="M96" s="43">
        <v>160.92999999999995</v>
      </c>
    </row>
    <row r="97" spans="2:13" ht="47.25">
      <c r="B97" s="20" t="s">
        <v>30</v>
      </c>
      <c r="C97" s="78"/>
      <c r="D97" s="79"/>
      <c r="E97" s="46" t="s">
        <v>139</v>
      </c>
      <c r="F97" s="87"/>
      <c r="G97" s="89">
        <v>480</v>
      </c>
      <c r="H97" s="21"/>
      <c r="I97" s="21"/>
      <c r="J97" s="21">
        <f t="shared" si="2"/>
        <v>0</v>
      </c>
      <c r="K97" s="21">
        <f t="shared" si="3"/>
        <v>0</v>
      </c>
      <c r="L97" s="23" t="s">
        <v>33</v>
      </c>
      <c r="M97" s="43">
        <v>638.39999999999986</v>
      </c>
    </row>
    <row r="98" spans="2:13" ht="47.25">
      <c r="B98" s="20" t="s">
        <v>30</v>
      </c>
      <c r="C98" s="78"/>
      <c r="D98" s="79"/>
      <c r="E98" s="46" t="s">
        <v>140</v>
      </c>
      <c r="F98" s="87"/>
      <c r="G98" s="89">
        <v>283</v>
      </c>
      <c r="H98" s="21"/>
      <c r="I98" s="21"/>
      <c r="J98" s="21">
        <f t="shared" si="2"/>
        <v>0</v>
      </c>
      <c r="K98" s="21">
        <f t="shared" si="3"/>
        <v>0</v>
      </c>
      <c r="L98" s="23" t="s">
        <v>33</v>
      </c>
      <c r="M98" s="43">
        <v>376.38999999999987</v>
      </c>
    </row>
    <row r="99" spans="2:13" ht="47.25">
      <c r="B99" s="20" t="s">
        <v>30</v>
      </c>
      <c r="C99" s="78">
        <v>74</v>
      </c>
      <c r="D99" s="79" t="s">
        <v>141</v>
      </c>
      <c r="E99" s="46" t="s">
        <v>132</v>
      </c>
      <c r="F99" s="87" t="s">
        <v>243</v>
      </c>
      <c r="G99" s="89">
        <v>217</v>
      </c>
      <c r="H99" s="21"/>
      <c r="I99" s="21"/>
      <c r="J99" s="21">
        <f t="shared" si="2"/>
        <v>0</v>
      </c>
      <c r="K99" s="21">
        <f t="shared" si="3"/>
        <v>0</v>
      </c>
      <c r="L99" s="23" t="s">
        <v>33</v>
      </c>
      <c r="M99" s="43">
        <v>288.6099999999999</v>
      </c>
    </row>
    <row r="100" spans="2:13" ht="47.25">
      <c r="B100" s="20" t="s">
        <v>30</v>
      </c>
      <c r="C100" s="78"/>
      <c r="D100" s="79"/>
      <c r="E100" s="46" t="s">
        <v>133</v>
      </c>
      <c r="F100" s="87"/>
      <c r="G100" s="89">
        <v>329</v>
      </c>
      <c r="H100" s="21"/>
      <c r="I100" s="21"/>
      <c r="J100" s="21">
        <f t="shared" si="2"/>
        <v>0</v>
      </c>
      <c r="K100" s="21">
        <f t="shared" si="3"/>
        <v>0</v>
      </c>
      <c r="L100" s="23" t="s">
        <v>33</v>
      </c>
      <c r="M100" s="43">
        <v>437.56999999999988</v>
      </c>
    </row>
    <row r="101" spans="2:13" ht="47.25">
      <c r="B101" s="20" t="s">
        <v>30</v>
      </c>
      <c r="C101" s="78"/>
      <c r="D101" s="79"/>
      <c r="E101" s="46" t="s">
        <v>134</v>
      </c>
      <c r="F101" s="87"/>
      <c r="G101" s="89">
        <v>1368</v>
      </c>
      <c r="H101" s="21"/>
      <c r="I101" s="21"/>
      <c r="J101" s="21">
        <f t="shared" si="2"/>
        <v>0</v>
      </c>
      <c r="K101" s="21">
        <f t="shared" si="3"/>
        <v>0</v>
      </c>
      <c r="L101" s="23" t="s">
        <v>33</v>
      </c>
      <c r="M101" s="43">
        <v>1819.4399999999996</v>
      </c>
    </row>
    <row r="102" spans="2:13" ht="47.25">
      <c r="B102" s="20" t="s">
        <v>30</v>
      </c>
      <c r="C102" s="78"/>
      <c r="D102" s="79"/>
      <c r="E102" s="46" t="s">
        <v>135</v>
      </c>
      <c r="F102" s="87"/>
      <c r="G102" s="89">
        <v>2009</v>
      </c>
      <c r="H102" s="21"/>
      <c r="I102" s="21"/>
      <c r="J102" s="21">
        <f t="shared" si="2"/>
        <v>0</v>
      </c>
      <c r="K102" s="21">
        <f t="shared" si="3"/>
        <v>0</v>
      </c>
      <c r="L102" s="23" t="s">
        <v>33</v>
      </c>
      <c r="M102" s="43">
        <v>2671.9699999999993</v>
      </c>
    </row>
    <row r="103" spans="2:13" ht="47.25">
      <c r="B103" s="20" t="s">
        <v>30</v>
      </c>
      <c r="C103" s="78"/>
      <c r="D103" s="79"/>
      <c r="E103" s="46" t="s">
        <v>136</v>
      </c>
      <c r="F103" s="87"/>
      <c r="G103" s="89">
        <v>1652</v>
      </c>
      <c r="H103" s="21"/>
      <c r="I103" s="21"/>
      <c r="J103" s="21">
        <f t="shared" si="2"/>
        <v>0</v>
      </c>
      <c r="K103" s="21">
        <f t="shared" si="3"/>
        <v>0</v>
      </c>
      <c r="L103" s="23" t="s">
        <v>33</v>
      </c>
      <c r="M103" s="43">
        <v>2197.1599999999994</v>
      </c>
    </row>
    <row r="104" spans="2:13" ht="47.25">
      <c r="B104" s="20" t="s">
        <v>30</v>
      </c>
      <c r="C104" s="78"/>
      <c r="D104" s="79"/>
      <c r="E104" s="46" t="s">
        <v>137</v>
      </c>
      <c r="F104" s="87"/>
      <c r="G104" s="89">
        <v>477</v>
      </c>
      <c r="H104" s="21"/>
      <c r="I104" s="21"/>
      <c r="J104" s="21">
        <f t="shared" si="2"/>
        <v>0</v>
      </c>
      <c r="K104" s="21">
        <f t="shared" si="3"/>
        <v>0</v>
      </c>
      <c r="L104" s="23" t="s">
        <v>33</v>
      </c>
      <c r="M104" s="43">
        <v>634.40999999999985</v>
      </c>
    </row>
    <row r="105" spans="2:13" ht="47.25">
      <c r="B105" s="20" t="s">
        <v>30</v>
      </c>
      <c r="C105" s="78"/>
      <c r="D105" s="79"/>
      <c r="E105" s="46" t="s">
        <v>138</v>
      </c>
      <c r="F105" s="87"/>
      <c r="G105" s="89">
        <v>121</v>
      </c>
      <c r="H105" s="21"/>
      <c r="I105" s="21"/>
      <c r="J105" s="21">
        <f t="shared" si="2"/>
        <v>0</v>
      </c>
      <c r="K105" s="21">
        <f t="shared" si="3"/>
        <v>0</v>
      </c>
      <c r="L105" s="23" t="s">
        <v>33</v>
      </c>
      <c r="M105" s="43">
        <v>160.92999999999995</v>
      </c>
    </row>
    <row r="106" spans="2:13" ht="47.25">
      <c r="B106" s="20" t="s">
        <v>30</v>
      </c>
      <c r="C106" s="78"/>
      <c r="D106" s="79"/>
      <c r="E106" s="46" t="s">
        <v>139</v>
      </c>
      <c r="F106" s="87"/>
      <c r="G106" s="89">
        <v>780</v>
      </c>
      <c r="H106" s="21"/>
      <c r="I106" s="21"/>
      <c r="J106" s="21">
        <f t="shared" si="2"/>
        <v>0</v>
      </c>
      <c r="K106" s="21">
        <f t="shared" si="3"/>
        <v>0</v>
      </c>
      <c r="L106" s="23" t="s">
        <v>33</v>
      </c>
      <c r="M106" s="43">
        <v>1037.3999999999996</v>
      </c>
    </row>
    <row r="107" spans="2:13" ht="47.25">
      <c r="B107" s="20" t="s">
        <v>30</v>
      </c>
      <c r="C107" s="78"/>
      <c r="D107" s="79"/>
      <c r="E107" s="46" t="s">
        <v>140</v>
      </c>
      <c r="F107" s="87"/>
      <c r="G107" s="89">
        <v>283</v>
      </c>
      <c r="H107" s="21"/>
      <c r="I107" s="21"/>
      <c r="J107" s="21">
        <f t="shared" si="2"/>
        <v>0</v>
      </c>
      <c r="K107" s="21">
        <f t="shared" si="3"/>
        <v>0</v>
      </c>
      <c r="L107" s="23" t="s">
        <v>33</v>
      </c>
      <c r="M107" s="43">
        <v>376.38999999999987</v>
      </c>
    </row>
    <row r="108" spans="2:13" ht="47.25">
      <c r="B108" s="20" t="s">
        <v>30</v>
      </c>
      <c r="C108" s="78">
        <v>93</v>
      </c>
      <c r="D108" s="79" t="s">
        <v>142</v>
      </c>
      <c r="E108" s="46" t="s">
        <v>143</v>
      </c>
      <c r="F108" s="87" t="s">
        <v>243</v>
      </c>
      <c r="G108" s="89">
        <v>6</v>
      </c>
      <c r="H108" s="21"/>
      <c r="I108" s="21"/>
      <c r="J108" s="21">
        <f t="shared" si="2"/>
        <v>0</v>
      </c>
      <c r="K108" s="21">
        <f t="shared" si="3"/>
        <v>0</v>
      </c>
      <c r="L108" s="23" t="s">
        <v>33</v>
      </c>
      <c r="M108" s="43">
        <v>1379.46</v>
      </c>
    </row>
    <row r="109" spans="2:13" ht="47.25">
      <c r="B109" s="20" t="s">
        <v>30</v>
      </c>
      <c r="C109" s="78"/>
      <c r="D109" s="79"/>
      <c r="E109" s="46" t="s">
        <v>144</v>
      </c>
      <c r="F109" s="87"/>
      <c r="G109" s="89">
        <v>31</v>
      </c>
      <c r="H109" s="21"/>
      <c r="I109" s="21"/>
      <c r="J109" s="21">
        <f t="shared" si="2"/>
        <v>0</v>
      </c>
      <c r="K109" s="21">
        <f t="shared" si="3"/>
        <v>0</v>
      </c>
      <c r="L109" s="23" t="s">
        <v>33</v>
      </c>
      <c r="M109" s="43">
        <v>7127.2100000000009</v>
      </c>
    </row>
    <row r="110" spans="2:13" ht="47.25">
      <c r="B110" s="20" t="s">
        <v>30</v>
      </c>
      <c r="C110" s="78"/>
      <c r="D110" s="79"/>
      <c r="E110" s="46" t="s">
        <v>145</v>
      </c>
      <c r="F110" s="87"/>
      <c r="G110" s="89">
        <v>65</v>
      </c>
      <c r="H110" s="21"/>
      <c r="I110" s="21"/>
      <c r="J110" s="21">
        <f t="shared" si="2"/>
        <v>0</v>
      </c>
      <c r="K110" s="21">
        <f t="shared" si="3"/>
        <v>0</v>
      </c>
      <c r="L110" s="23" t="s">
        <v>33</v>
      </c>
      <c r="M110" s="43">
        <v>14944.150000000001</v>
      </c>
    </row>
    <row r="111" spans="2:13" ht="47.25">
      <c r="B111" s="20" t="s">
        <v>30</v>
      </c>
      <c r="C111" s="78"/>
      <c r="D111" s="79"/>
      <c r="E111" s="46" t="s">
        <v>146</v>
      </c>
      <c r="F111" s="87"/>
      <c r="G111" s="89">
        <v>100</v>
      </c>
      <c r="H111" s="21"/>
      <c r="I111" s="21"/>
      <c r="J111" s="21">
        <f t="shared" si="2"/>
        <v>0</v>
      </c>
      <c r="K111" s="21">
        <f t="shared" si="3"/>
        <v>0</v>
      </c>
      <c r="L111" s="23" t="s">
        <v>33</v>
      </c>
      <c r="M111" s="43">
        <v>22991.000000000004</v>
      </c>
    </row>
    <row r="112" spans="2:13" ht="47.25">
      <c r="B112" s="20" t="s">
        <v>30</v>
      </c>
      <c r="C112" s="78"/>
      <c r="D112" s="79"/>
      <c r="E112" s="46" t="s">
        <v>147</v>
      </c>
      <c r="F112" s="87"/>
      <c r="G112" s="89">
        <v>45</v>
      </c>
      <c r="H112" s="21"/>
      <c r="I112" s="21"/>
      <c r="J112" s="21">
        <f t="shared" si="2"/>
        <v>0</v>
      </c>
      <c r="K112" s="21">
        <f t="shared" si="3"/>
        <v>0</v>
      </c>
      <c r="L112" s="23" t="s">
        <v>33</v>
      </c>
      <c r="M112" s="43">
        <v>10345.950000000001</v>
      </c>
    </row>
    <row r="113" spans="2:13" ht="47.25">
      <c r="B113" s="20" t="s">
        <v>30</v>
      </c>
      <c r="C113" s="78">
        <v>93</v>
      </c>
      <c r="D113" s="79" t="s">
        <v>148</v>
      </c>
      <c r="E113" s="46" t="s">
        <v>143</v>
      </c>
      <c r="F113" s="87" t="s">
        <v>243</v>
      </c>
      <c r="G113" s="89">
        <v>6</v>
      </c>
      <c r="H113" s="21"/>
      <c r="I113" s="21"/>
      <c r="J113" s="21">
        <f t="shared" si="2"/>
        <v>0</v>
      </c>
      <c r="K113" s="21">
        <f t="shared" si="3"/>
        <v>0</v>
      </c>
      <c r="L113" s="23" t="s">
        <v>33</v>
      </c>
      <c r="M113" s="43">
        <v>1379.46</v>
      </c>
    </row>
    <row r="114" spans="2:13" ht="47.25">
      <c r="B114" s="20" t="s">
        <v>30</v>
      </c>
      <c r="C114" s="78"/>
      <c r="D114" s="79"/>
      <c r="E114" s="46" t="s">
        <v>144</v>
      </c>
      <c r="F114" s="87"/>
      <c r="G114" s="89">
        <v>31</v>
      </c>
      <c r="H114" s="21"/>
      <c r="I114" s="21"/>
      <c r="J114" s="21">
        <f t="shared" si="2"/>
        <v>0</v>
      </c>
      <c r="K114" s="21">
        <f t="shared" si="3"/>
        <v>0</v>
      </c>
      <c r="L114" s="23" t="s">
        <v>33</v>
      </c>
      <c r="M114" s="43">
        <v>7127.2100000000009</v>
      </c>
    </row>
    <row r="115" spans="2:13" ht="47.25">
      <c r="B115" s="20" t="s">
        <v>30</v>
      </c>
      <c r="C115" s="78"/>
      <c r="D115" s="79"/>
      <c r="E115" s="46" t="s">
        <v>145</v>
      </c>
      <c r="F115" s="87"/>
      <c r="G115" s="89">
        <v>65</v>
      </c>
      <c r="H115" s="21"/>
      <c r="I115" s="21"/>
      <c r="J115" s="21">
        <f t="shared" si="2"/>
        <v>0</v>
      </c>
      <c r="K115" s="21">
        <f t="shared" si="3"/>
        <v>0</v>
      </c>
      <c r="L115" s="23" t="s">
        <v>33</v>
      </c>
      <c r="M115" s="43">
        <v>14944.150000000001</v>
      </c>
    </row>
    <row r="116" spans="2:13" ht="47.25">
      <c r="B116" s="20" t="s">
        <v>30</v>
      </c>
      <c r="C116" s="78"/>
      <c r="D116" s="79"/>
      <c r="E116" s="46" t="s">
        <v>146</v>
      </c>
      <c r="F116" s="87"/>
      <c r="G116" s="89">
        <v>100</v>
      </c>
      <c r="H116" s="21"/>
      <c r="I116" s="21"/>
      <c r="J116" s="21">
        <f t="shared" si="2"/>
        <v>0</v>
      </c>
      <c r="K116" s="21">
        <f t="shared" si="3"/>
        <v>0</v>
      </c>
      <c r="L116" s="23" t="s">
        <v>33</v>
      </c>
      <c r="M116" s="43">
        <v>22991.000000000004</v>
      </c>
    </row>
    <row r="117" spans="2:13" ht="47.25">
      <c r="B117" s="20" t="s">
        <v>30</v>
      </c>
      <c r="C117" s="78"/>
      <c r="D117" s="79"/>
      <c r="E117" s="46" t="s">
        <v>147</v>
      </c>
      <c r="F117" s="87"/>
      <c r="G117" s="89">
        <v>45</v>
      </c>
      <c r="H117" s="21"/>
      <c r="I117" s="21"/>
      <c r="J117" s="21">
        <f t="shared" si="2"/>
        <v>0</v>
      </c>
      <c r="K117" s="21">
        <f t="shared" si="3"/>
        <v>0</v>
      </c>
      <c r="L117" s="23" t="s">
        <v>33</v>
      </c>
      <c r="M117" s="43">
        <v>10345.950000000001</v>
      </c>
    </row>
    <row r="118" spans="2:13" ht="47.25">
      <c r="B118" s="20" t="s">
        <v>30</v>
      </c>
      <c r="C118" s="78">
        <v>94</v>
      </c>
      <c r="D118" s="79" t="s">
        <v>149</v>
      </c>
      <c r="E118" s="46" t="s">
        <v>150</v>
      </c>
      <c r="F118" s="87" t="s">
        <v>243</v>
      </c>
      <c r="G118" s="89">
        <v>11</v>
      </c>
      <c r="H118" s="21"/>
      <c r="I118" s="21"/>
      <c r="J118" s="21">
        <f t="shared" si="2"/>
        <v>0</v>
      </c>
      <c r="K118" s="21">
        <f t="shared" si="3"/>
        <v>0</v>
      </c>
      <c r="L118" s="23" t="s">
        <v>33</v>
      </c>
      <c r="M118" s="43">
        <v>997.7</v>
      </c>
    </row>
    <row r="119" spans="2:13" ht="47.25">
      <c r="B119" s="20" t="s">
        <v>30</v>
      </c>
      <c r="C119" s="78"/>
      <c r="D119" s="79"/>
      <c r="E119" s="46" t="s">
        <v>151</v>
      </c>
      <c r="F119" s="87"/>
      <c r="G119" s="89">
        <v>25</v>
      </c>
      <c r="H119" s="21"/>
      <c r="I119" s="21"/>
      <c r="J119" s="21">
        <f t="shared" si="2"/>
        <v>0</v>
      </c>
      <c r="K119" s="21">
        <f t="shared" si="3"/>
        <v>0</v>
      </c>
      <c r="L119" s="23" t="s">
        <v>33</v>
      </c>
      <c r="M119" s="43">
        <v>2267.5</v>
      </c>
    </row>
    <row r="120" spans="2:13" ht="47.25">
      <c r="B120" s="20" t="s">
        <v>30</v>
      </c>
      <c r="C120" s="78">
        <v>94</v>
      </c>
      <c r="D120" s="79" t="s">
        <v>152</v>
      </c>
      <c r="E120" s="46" t="s">
        <v>150</v>
      </c>
      <c r="F120" s="87" t="s">
        <v>243</v>
      </c>
      <c r="G120" s="89">
        <v>11</v>
      </c>
      <c r="H120" s="21"/>
      <c r="I120" s="21"/>
      <c r="J120" s="21">
        <f t="shared" si="2"/>
        <v>0</v>
      </c>
      <c r="K120" s="21">
        <f t="shared" si="3"/>
        <v>0</v>
      </c>
      <c r="L120" s="23" t="s">
        <v>33</v>
      </c>
      <c r="M120" s="43">
        <v>997.7</v>
      </c>
    </row>
    <row r="121" spans="2:13" ht="47.25">
      <c r="B121" s="20" t="s">
        <v>30</v>
      </c>
      <c r="C121" s="78"/>
      <c r="D121" s="79"/>
      <c r="E121" s="46" t="s">
        <v>151</v>
      </c>
      <c r="F121" s="87"/>
      <c r="G121" s="89">
        <v>25</v>
      </c>
      <c r="H121" s="21"/>
      <c r="I121" s="21"/>
      <c r="J121" s="21">
        <f t="shared" si="2"/>
        <v>0</v>
      </c>
      <c r="K121" s="21">
        <f t="shared" si="3"/>
        <v>0</v>
      </c>
      <c r="L121" s="23" t="s">
        <v>33</v>
      </c>
      <c r="M121" s="43">
        <v>2267.5</v>
      </c>
    </row>
    <row r="122" spans="2:13" ht="47.25">
      <c r="B122" s="20" t="s">
        <v>30</v>
      </c>
      <c r="C122" s="80">
        <v>116</v>
      </c>
      <c r="D122" s="46" t="s">
        <v>153</v>
      </c>
      <c r="E122" s="46" t="s">
        <v>154</v>
      </c>
      <c r="F122" s="88" t="s">
        <v>243</v>
      </c>
      <c r="G122" s="89">
        <v>3752</v>
      </c>
      <c r="H122" s="21"/>
      <c r="I122" s="21"/>
      <c r="J122" s="21">
        <f t="shared" si="2"/>
        <v>0</v>
      </c>
      <c r="K122" s="21">
        <f t="shared" si="3"/>
        <v>0</v>
      </c>
      <c r="L122" s="23" t="s">
        <v>33</v>
      </c>
      <c r="M122" s="43">
        <v>9380</v>
      </c>
    </row>
    <row r="123" spans="2:13" ht="47.25">
      <c r="B123" s="20" t="s">
        <v>30</v>
      </c>
      <c r="C123" s="80">
        <v>121</v>
      </c>
      <c r="D123" s="46" t="s">
        <v>155</v>
      </c>
      <c r="E123" s="46" t="s">
        <v>156</v>
      </c>
      <c r="F123" s="88" t="s">
        <v>243</v>
      </c>
      <c r="G123" s="89">
        <v>213</v>
      </c>
      <c r="H123" s="21"/>
      <c r="I123" s="21"/>
      <c r="J123" s="21">
        <f t="shared" si="2"/>
        <v>0</v>
      </c>
      <c r="K123" s="21">
        <f t="shared" si="3"/>
        <v>0</v>
      </c>
      <c r="L123" s="23" t="s">
        <v>33</v>
      </c>
      <c r="M123" s="43">
        <v>24921</v>
      </c>
    </row>
    <row r="124" spans="2:13" ht="47.25">
      <c r="B124" s="20" t="s">
        <v>30</v>
      </c>
      <c r="C124" s="80">
        <v>122</v>
      </c>
      <c r="D124" s="46" t="s">
        <v>157</v>
      </c>
      <c r="E124" s="46" t="s">
        <v>158</v>
      </c>
      <c r="F124" s="88" t="s">
        <v>243</v>
      </c>
      <c r="G124" s="89">
        <v>115</v>
      </c>
      <c r="H124" s="21"/>
      <c r="I124" s="21"/>
      <c r="J124" s="21">
        <f t="shared" ref="J124:J187" si="4">H124*G124</f>
        <v>0</v>
      </c>
      <c r="K124" s="21">
        <f t="shared" ref="K124:K187" si="5">I124*G124</f>
        <v>0</v>
      </c>
      <c r="L124" s="23" t="s">
        <v>33</v>
      </c>
      <c r="M124" s="43">
        <v>13455</v>
      </c>
    </row>
    <row r="125" spans="2:13" ht="47.25">
      <c r="B125" s="20" t="s">
        <v>30</v>
      </c>
      <c r="C125" s="80">
        <v>123</v>
      </c>
      <c r="D125" s="46" t="s">
        <v>159</v>
      </c>
      <c r="E125" s="46" t="s">
        <v>160</v>
      </c>
      <c r="F125" s="88" t="s">
        <v>243</v>
      </c>
      <c r="G125" s="89">
        <v>423</v>
      </c>
      <c r="H125" s="21"/>
      <c r="I125" s="21"/>
      <c r="J125" s="21">
        <f t="shared" si="4"/>
        <v>0</v>
      </c>
      <c r="K125" s="21">
        <f t="shared" si="5"/>
        <v>0</v>
      </c>
      <c r="L125" s="23" t="s">
        <v>33</v>
      </c>
      <c r="M125" s="43">
        <v>49491</v>
      </c>
    </row>
    <row r="126" spans="2:13" ht="47.25">
      <c r="B126" s="20" t="s">
        <v>30</v>
      </c>
      <c r="C126" s="80">
        <v>125</v>
      </c>
      <c r="D126" s="46" t="s">
        <v>161</v>
      </c>
      <c r="E126" s="46" t="s">
        <v>162</v>
      </c>
      <c r="F126" s="88" t="s">
        <v>243</v>
      </c>
      <c r="G126" s="89">
        <v>37</v>
      </c>
      <c r="H126" s="21"/>
      <c r="I126" s="21"/>
      <c r="J126" s="21">
        <f t="shared" si="4"/>
        <v>0</v>
      </c>
      <c r="K126" s="21">
        <f t="shared" si="5"/>
        <v>0</v>
      </c>
      <c r="L126" s="23" t="s">
        <v>33</v>
      </c>
      <c r="M126" s="43">
        <v>4329</v>
      </c>
    </row>
    <row r="127" spans="2:13" ht="47.25">
      <c r="B127" s="20" t="s">
        <v>30</v>
      </c>
      <c r="C127" s="80">
        <v>129</v>
      </c>
      <c r="D127" s="46" t="s">
        <v>163</v>
      </c>
      <c r="E127" s="46" t="s">
        <v>164</v>
      </c>
      <c r="F127" s="88" t="s">
        <v>243</v>
      </c>
      <c r="G127" s="89">
        <v>219</v>
      </c>
      <c r="H127" s="21"/>
      <c r="I127" s="21"/>
      <c r="J127" s="21">
        <f t="shared" si="4"/>
        <v>0</v>
      </c>
      <c r="K127" s="21">
        <f t="shared" si="5"/>
        <v>0</v>
      </c>
      <c r="L127" s="23" t="s">
        <v>33</v>
      </c>
      <c r="M127" s="43">
        <v>39073.979999999996</v>
      </c>
    </row>
    <row r="128" spans="2:13" ht="47.25">
      <c r="B128" s="20" t="s">
        <v>30</v>
      </c>
      <c r="C128" s="80">
        <v>129</v>
      </c>
      <c r="D128" s="46" t="s">
        <v>165</v>
      </c>
      <c r="E128" s="46" t="s">
        <v>164</v>
      </c>
      <c r="F128" s="88" t="s">
        <v>243</v>
      </c>
      <c r="G128" s="89">
        <v>219</v>
      </c>
      <c r="H128" s="21"/>
      <c r="I128" s="21"/>
      <c r="J128" s="21">
        <f t="shared" si="4"/>
        <v>0</v>
      </c>
      <c r="K128" s="21">
        <f t="shared" si="5"/>
        <v>0</v>
      </c>
      <c r="L128" s="23" t="s">
        <v>33</v>
      </c>
      <c r="M128" s="43">
        <v>39073.979999999996</v>
      </c>
    </row>
    <row r="129" spans="2:13" ht="47.25">
      <c r="B129" s="20" t="s">
        <v>30</v>
      </c>
      <c r="C129" s="80">
        <v>139</v>
      </c>
      <c r="D129" s="46" t="s">
        <v>166</v>
      </c>
      <c r="E129" s="46" t="s">
        <v>167</v>
      </c>
      <c r="F129" s="88" t="s">
        <v>243</v>
      </c>
      <c r="G129" s="89">
        <v>12</v>
      </c>
      <c r="H129" s="21"/>
      <c r="I129" s="21"/>
      <c r="J129" s="21">
        <f t="shared" si="4"/>
        <v>0</v>
      </c>
      <c r="K129" s="21">
        <f t="shared" si="5"/>
        <v>0</v>
      </c>
      <c r="L129" s="23" t="s">
        <v>33</v>
      </c>
      <c r="M129" s="43">
        <v>5797.4400000000005</v>
      </c>
    </row>
    <row r="130" spans="2:13" ht="47.25">
      <c r="B130" s="20" t="s">
        <v>30</v>
      </c>
      <c r="C130" s="80">
        <v>139</v>
      </c>
      <c r="D130" s="46" t="s">
        <v>168</v>
      </c>
      <c r="E130" s="46" t="s">
        <v>167</v>
      </c>
      <c r="F130" s="88" t="s">
        <v>243</v>
      </c>
      <c r="G130" s="89">
        <v>12</v>
      </c>
      <c r="H130" s="21"/>
      <c r="I130" s="21"/>
      <c r="J130" s="21">
        <f t="shared" si="4"/>
        <v>0</v>
      </c>
      <c r="K130" s="21">
        <f t="shared" si="5"/>
        <v>0</v>
      </c>
      <c r="L130" s="23" t="s">
        <v>33</v>
      </c>
      <c r="M130" s="43">
        <v>5797.4400000000005</v>
      </c>
    </row>
    <row r="131" spans="2:13" ht="47.25">
      <c r="B131" s="20" t="s">
        <v>30</v>
      </c>
      <c r="C131" s="80">
        <v>140</v>
      </c>
      <c r="D131" s="46" t="s">
        <v>169</v>
      </c>
      <c r="E131" s="46" t="s">
        <v>170</v>
      </c>
      <c r="F131" s="88" t="s">
        <v>243</v>
      </c>
      <c r="G131" s="89">
        <v>12</v>
      </c>
      <c r="H131" s="21"/>
      <c r="I131" s="21"/>
      <c r="J131" s="21">
        <f t="shared" si="4"/>
        <v>0</v>
      </c>
      <c r="K131" s="21">
        <f t="shared" si="5"/>
        <v>0</v>
      </c>
      <c r="L131" s="23" t="s">
        <v>33</v>
      </c>
      <c r="M131" s="43">
        <v>5797.4400000000005</v>
      </c>
    </row>
    <row r="132" spans="2:13" ht="47.25">
      <c r="B132" s="20" t="s">
        <v>30</v>
      </c>
      <c r="C132" s="80">
        <v>140</v>
      </c>
      <c r="D132" s="46" t="s">
        <v>171</v>
      </c>
      <c r="E132" s="46" t="s">
        <v>170</v>
      </c>
      <c r="F132" s="88" t="s">
        <v>243</v>
      </c>
      <c r="G132" s="89">
        <v>12</v>
      </c>
      <c r="H132" s="21"/>
      <c r="I132" s="21"/>
      <c r="J132" s="21">
        <f t="shared" si="4"/>
        <v>0</v>
      </c>
      <c r="K132" s="21">
        <f t="shared" si="5"/>
        <v>0</v>
      </c>
      <c r="L132" s="23" t="s">
        <v>33</v>
      </c>
      <c r="M132" s="43">
        <v>5797.4400000000005</v>
      </c>
    </row>
    <row r="133" spans="2:13" ht="47.25">
      <c r="B133" s="20" t="s">
        <v>30</v>
      </c>
      <c r="C133" s="80">
        <v>141</v>
      </c>
      <c r="D133" s="46" t="s">
        <v>172</v>
      </c>
      <c r="E133" s="46" t="s">
        <v>173</v>
      </c>
      <c r="F133" s="88" t="s">
        <v>243</v>
      </c>
      <c r="G133" s="89">
        <v>5</v>
      </c>
      <c r="H133" s="21"/>
      <c r="I133" s="21"/>
      <c r="J133" s="21">
        <f t="shared" si="4"/>
        <v>0</v>
      </c>
      <c r="K133" s="21">
        <f t="shared" si="5"/>
        <v>0</v>
      </c>
      <c r="L133" s="23" t="s">
        <v>33</v>
      </c>
      <c r="M133" s="43">
        <v>2415.6</v>
      </c>
    </row>
    <row r="134" spans="2:13" ht="47.25">
      <c r="B134" s="20" t="s">
        <v>30</v>
      </c>
      <c r="C134" s="80">
        <v>141</v>
      </c>
      <c r="D134" s="46" t="s">
        <v>174</v>
      </c>
      <c r="E134" s="46" t="s">
        <v>173</v>
      </c>
      <c r="F134" s="88" t="s">
        <v>243</v>
      </c>
      <c r="G134" s="89">
        <v>5</v>
      </c>
      <c r="H134" s="21"/>
      <c r="I134" s="21"/>
      <c r="J134" s="21">
        <f t="shared" si="4"/>
        <v>0</v>
      </c>
      <c r="K134" s="21">
        <f t="shared" si="5"/>
        <v>0</v>
      </c>
      <c r="L134" s="23" t="s">
        <v>33</v>
      </c>
      <c r="M134" s="43">
        <v>2415.6</v>
      </c>
    </row>
    <row r="135" spans="2:13" ht="47.25">
      <c r="B135" s="20" t="s">
        <v>30</v>
      </c>
      <c r="C135" s="80">
        <v>142</v>
      </c>
      <c r="D135" s="46" t="s">
        <v>175</v>
      </c>
      <c r="E135" s="46" t="s">
        <v>176</v>
      </c>
      <c r="F135" s="88" t="s">
        <v>243</v>
      </c>
      <c r="G135" s="89">
        <v>14</v>
      </c>
      <c r="H135" s="21"/>
      <c r="I135" s="21"/>
      <c r="J135" s="21">
        <f t="shared" si="4"/>
        <v>0</v>
      </c>
      <c r="K135" s="21">
        <f t="shared" si="5"/>
        <v>0</v>
      </c>
      <c r="L135" s="23" t="s">
        <v>33</v>
      </c>
      <c r="M135" s="43">
        <v>6763.68</v>
      </c>
    </row>
    <row r="136" spans="2:13" ht="47.25">
      <c r="B136" s="20" t="s">
        <v>30</v>
      </c>
      <c r="C136" s="80">
        <v>142</v>
      </c>
      <c r="D136" s="46" t="s">
        <v>177</v>
      </c>
      <c r="E136" s="46" t="s">
        <v>176</v>
      </c>
      <c r="F136" s="88" t="s">
        <v>243</v>
      </c>
      <c r="G136" s="89">
        <v>14</v>
      </c>
      <c r="H136" s="21"/>
      <c r="I136" s="21"/>
      <c r="J136" s="21">
        <f t="shared" si="4"/>
        <v>0</v>
      </c>
      <c r="K136" s="21">
        <f t="shared" si="5"/>
        <v>0</v>
      </c>
      <c r="L136" s="23" t="s">
        <v>33</v>
      </c>
      <c r="M136" s="43">
        <v>6763.68</v>
      </c>
    </row>
    <row r="137" spans="2:13" ht="47.25">
      <c r="B137" s="20" t="s">
        <v>30</v>
      </c>
      <c r="C137" s="80">
        <v>143</v>
      </c>
      <c r="D137" s="46" t="s">
        <v>178</v>
      </c>
      <c r="E137" s="46" t="s">
        <v>179</v>
      </c>
      <c r="F137" s="88" t="s">
        <v>243</v>
      </c>
      <c r="G137" s="89">
        <v>14</v>
      </c>
      <c r="H137" s="21"/>
      <c r="I137" s="21"/>
      <c r="J137" s="21">
        <f t="shared" si="4"/>
        <v>0</v>
      </c>
      <c r="K137" s="21">
        <f t="shared" si="5"/>
        <v>0</v>
      </c>
      <c r="L137" s="23" t="s">
        <v>33</v>
      </c>
      <c r="M137" s="43">
        <v>6763.68</v>
      </c>
    </row>
    <row r="138" spans="2:13" ht="47.25">
      <c r="B138" s="20" t="s">
        <v>30</v>
      </c>
      <c r="C138" s="80">
        <v>143</v>
      </c>
      <c r="D138" s="46" t="s">
        <v>180</v>
      </c>
      <c r="E138" s="46" t="s">
        <v>179</v>
      </c>
      <c r="F138" s="88" t="s">
        <v>243</v>
      </c>
      <c r="G138" s="89">
        <v>14</v>
      </c>
      <c r="H138" s="21"/>
      <c r="I138" s="21"/>
      <c r="J138" s="21">
        <f t="shared" si="4"/>
        <v>0</v>
      </c>
      <c r="K138" s="21">
        <f t="shared" si="5"/>
        <v>0</v>
      </c>
      <c r="L138" s="23" t="s">
        <v>33</v>
      </c>
      <c r="M138" s="43">
        <v>6763.68</v>
      </c>
    </row>
    <row r="139" spans="2:13" ht="47.25">
      <c r="B139" s="20" t="s">
        <v>30</v>
      </c>
      <c r="C139" s="80">
        <v>144</v>
      </c>
      <c r="D139" s="46" t="s">
        <v>181</v>
      </c>
      <c r="E139" s="46" t="s">
        <v>182</v>
      </c>
      <c r="F139" s="88" t="s">
        <v>243</v>
      </c>
      <c r="G139" s="89">
        <v>3</v>
      </c>
      <c r="H139" s="21"/>
      <c r="I139" s="21"/>
      <c r="J139" s="21">
        <f t="shared" si="4"/>
        <v>0</v>
      </c>
      <c r="K139" s="21">
        <f t="shared" si="5"/>
        <v>0</v>
      </c>
      <c r="L139" s="23" t="s">
        <v>33</v>
      </c>
      <c r="M139" s="43">
        <v>1449.36</v>
      </c>
    </row>
    <row r="140" spans="2:13" ht="47.25">
      <c r="B140" s="20" t="s">
        <v>30</v>
      </c>
      <c r="C140" s="80">
        <v>144</v>
      </c>
      <c r="D140" s="46" t="s">
        <v>183</v>
      </c>
      <c r="E140" s="46" t="s">
        <v>182</v>
      </c>
      <c r="F140" s="88" t="s">
        <v>243</v>
      </c>
      <c r="G140" s="89">
        <v>3</v>
      </c>
      <c r="H140" s="21"/>
      <c r="I140" s="21"/>
      <c r="J140" s="21">
        <f t="shared" si="4"/>
        <v>0</v>
      </c>
      <c r="K140" s="21">
        <f t="shared" si="5"/>
        <v>0</v>
      </c>
      <c r="L140" s="23" t="s">
        <v>33</v>
      </c>
      <c r="M140" s="43">
        <v>1449.36</v>
      </c>
    </row>
    <row r="141" spans="2:13" ht="47.25">
      <c r="B141" s="20" t="s">
        <v>30</v>
      </c>
      <c r="C141" s="80">
        <v>156</v>
      </c>
      <c r="D141" s="46" t="s">
        <v>184</v>
      </c>
      <c r="E141" s="46" t="s">
        <v>185</v>
      </c>
      <c r="F141" s="88" t="s">
        <v>243</v>
      </c>
      <c r="G141" s="89">
        <v>28</v>
      </c>
      <c r="H141" s="21"/>
      <c r="I141" s="21"/>
      <c r="J141" s="21">
        <f t="shared" si="4"/>
        <v>0</v>
      </c>
      <c r="K141" s="21">
        <f t="shared" si="5"/>
        <v>0</v>
      </c>
      <c r="L141" s="23" t="s">
        <v>33</v>
      </c>
      <c r="M141" s="43">
        <v>8159.1999999999989</v>
      </c>
    </row>
    <row r="142" spans="2:13" ht="60">
      <c r="B142" s="20" t="s">
        <v>30</v>
      </c>
      <c r="C142" s="80">
        <v>161</v>
      </c>
      <c r="D142" s="46" t="s">
        <v>186</v>
      </c>
      <c r="E142" s="46" t="s">
        <v>187</v>
      </c>
      <c r="F142" s="88" t="s">
        <v>243</v>
      </c>
      <c r="G142" s="89">
        <v>3</v>
      </c>
      <c r="H142" s="21"/>
      <c r="I142" s="21"/>
      <c r="J142" s="21">
        <f t="shared" si="4"/>
        <v>0</v>
      </c>
      <c r="K142" s="21">
        <f t="shared" si="5"/>
        <v>0</v>
      </c>
      <c r="L142" s="23" t="s">
        <v>33</v>
      </c>
      <c r="M142" s="43">
        <v>438.33000000000004</v>
      </c>
    </row>
    <row r="143" spans="2:13" ht="60">
      <c r="B143" s="20" t="s">
        <v>30</v>
      </c>
      <c r="C143" s="80">
        <v>163</v>
      </c>
      <c r="D143" s="46" t="s">
        <v>188</v>
      </c>
      <c r="E143" s="46" t="s">
        <v>189</v>
      </c>
      <c r="F143" s="88" t="s">
        <v>243</v>
      </c>
      <c r="G143" s="89">
        <v>10</v>
      </c>
      <c r="H143" s="21"/>
      <c r="I143" s="21"/>
      <c r="J143" s="21">
        <f t="shared" si="4"/>
        <v>0</v>
      </c>
      <c r="K143" s="21">
        <f t="shared" si="5"/>
        <v>0</v>
      </c>
      <c r="L143" s="23" t="s">
        <v>33</v>
      </c>
      <c r="M143" s="43">
        <v>889.59999999999991</v>
      </c>
    </row>
    <row r="144" spans="2:13" ht="75">
      <c r="B144" s="20" t="s">
        <v>30</v>
      </c>
      <c r="C144" s="80">
        <v>164</v>
      </c>
      <c r="D144" s="46" t="s">
        <v>190</v>
      </c>
      <c r="E144" s="46" t="s">
        <v>191</v>
      </c>
      <c r="F144" s="88" t="s">
        <v>243</v>
      </c>
      <c r="G144" s="89">
        <v>12</v>
      </c>
      <c r="H144" s="21"/>
      <c r="I144" s="21"/>
      <c r="J144" s="21">
        <f t="shared" si="4"/>
        <v>0</v>
      </c>
      <c r="K144" s="21">
        <f t="shared" si="5"/>
        <v>0</v>
      </c>
      <c r="L144" s="23" t="s">
        <v>33</v>
      </c>
      <c r="M144" s="43">
        <v>1064.4000000000001</v>
      </c>
    </row>
    <row r="145" spans="2:13" ht="75">
      <c r="B145" s="20" t="s">
        <v>30</v>
      </c>
      <c r="C145" s="80">
        <v>166</v>
      </c>
      <c r="D145" s="46" t="s">
        <v>192</v>
      </c>
      <c r="E145" s="46" t="s">
        <v>193</v>
      </c>
      <c r="F145" s="88" t="s">
        <v>243</v>
      </c>
      <c r="G145" s="89">
        <v>45</v>
      </c>
      <c r="H145" s="21"/>
      <c r="I145" s="21"/>
      <c r="J145" s="21">
        <f t="shared" si="4"/>
        <v>0</v>
      </c>
      <c r="K145" s="21">
        <f t="shared" si="5"/>
        <v>0</v>
      </c>
      <c r="L145" s="23" t="s">
        <v>33</v>
      </c>
      <c r="M145" s="43">
        <v>8172</v>
      </c>
    </row>
    <row r="146" spans="2:13" ht="75">
      <c r="B146" s="20" t="s">
        <v>30</v>
      </c>
      <c r="C146" s="80">
        <v>187</v>
      </c>
      <c r="D146" s="46" t="s">
        <v>194</v>
      </c>
      <c r="E146" s="46" t="s">
        <v>195</v>
      </c>
      <c r="F146" s="88" t="s">
        <v>243</v>
      </c>
      <c r="G146" s="89">
        <v>7</v>
      </c>
      <c r="H146" s="21"/>
      <c r="I146" s="21"/>
      <c r="J146" s="21">
        <f t="shared" si="4"/>
        <v>0</v>
      </c>
      <c r="K146" s="21">
        <f t="shared" si="5"/>
        <v>0</v>
      </c>
      <c r="L146" s="23" t="s">
        <v>33</v>
      </c>
      <c r="M146" s="43">
        <v>6416.6899999999987</v>
      </c>
    </row>
    <row r="147" spans="2:13" ht="75">
      <c r="B147" s="20" t="s">
        <v>30</v>
      </c>
      <c r="C147" s="80">
        <v>187</v>
      </c>
      <c r="D147" s="46" t="s">
        <v>196</v>
      </c>
      <c r="E147" s="46" t="s">
        <v>195</v>
      </c>
      <c r="F147" s="88" t="s">
        <v>243</v>
      </c>
      <c r="G147" s="89">
        <v>7</v>
      </c>
      <c r="H147" s="21"/>
      <c r="I147" s="21"/>
      <c r="J147" s="21">
        <f t="shared" si="4"/>
        <v>0</v>
      </c>
      <c r="K147" s="21">
        <f t="shared" si="5"/>
        <v>0</v>
      </c>
      <c r="L147" s="23" t="s">
        <v>33</v>
      </c>
      <c r="M147" s="43">
        <v>6416.6899999999987</v>
      </c>
    </row>
    <row r="148" spans="2:13" ht="47.25">
      <c r="B148" s="20" t="s">
        <v>30</v>
      </c>
      <c r="C148" s="80">
        <v>194</v>
      </c>
      <c r="D148" s="46" t="s">
        <v>197</v>
      </c>
      <c r="E148" s="46" t="s">
        <v>198</v>
      </c>
      <c r="F148" s="88" t="s">
        <v>243</v>
      </c>
      <c r="G148" s="89">
        <v>2721</v>
      </c>
      <c r="H148" s="21"/>
      <c r="I148" s="21"/>
      <c r="J148" s="21">
        <f t="shared" si="4"/>
        <v>0</v>
      </c>
      <c r="K148" s="21">
        <f t="shared" si="5"/>
        <v>0</v>
      </c>
      <c r="L148" s="23" t="s">
        <v>33</v>
      </c>
      <c r="M148" s="43">
        <v>42937.38</v>
      </c>
    </row>
    <row r="149" spans="2:13" ht="47.25">
      <c r="B149" s="20" t="s">
        <v>30</v>
      </c>
      <c r="C149" s="78">
        <v>204</v>
      </c>
      <c r="D149" s="79" t="s">
        <v>199</v>
      </c>
      <c r="E149" s="46" t="s">
        <v>200</v>
      </c>
      <c r="F149" s="87" t="s">
        <v>243</v>
      </c>
      <c r="G149" s="89">
        <v>146</v>
      </c>
      <c r="H149" s="21"/>
      <c r="I149" s="21"/>
      <c r="J149" s="21">
        <f t="shared" si="4"/>
        <v>0</v>
      </c>
      <c r="K149" s="21">
        <f t="shared" si="5"/>
        <v>0</v>
      </c>
      <c r="L149" s="23" t="s">
        <v>33</v>
      </c>
      <c r="M149" s="43">
        <v>329.1227802046738</v>
      </c>
    </row>
    <row r="150" spans="2:13" ht="47.25">
      <c r="B150" s="20" t="s">
        <v>30</v>
      </c>
      <c r="C150" s="78"/>
      <c r="D150" s="79"/>
      <c r="E150" s="46" t="s">
        <v>201</v>
      </c>
      <c r="F150" s="87"/>
      <c r="G150" s="89">
        <v>176</v>
      </c>
      <c r="H150" s="21"/>
      <c r="I150" s="21"/>
      <c r="J150" s="21">
        <f t="shared" si="4"/>
        <v>0</v>
      </c>
      <c r="K150" s="21">
        <f t="shared" si="5"/>
        <v>0</v>
      </c>
      <c r="L150" s="23" t="s">
        <v>33</v>
      </c>
      <c r="M150" s="43">
        <v>396.75074873988075</v>
      </c>
    </row>
    <row r="151" spans="2:13" ht="47.25">
      <c r="B151" s="20" t="s">
        <v>30</v>
      </c>
      <c r="C151" s="78"/>
      <c r="D151" s="79"/>
      <c r="E151" s="46" t="s">
        <v>202</v>
      </c>
      <c r="F151" s="87"/>
      <c r="G151" s="89">
        <v>787</v>
      </c>
      <c r="H151" s="21"/>
      <c r="I151" s="21"/>
      <c r="J151" s="21">
        <f t="shared" si="4"/>
        <v>0</v>
      </c>
      <c r="K151" s="21">
        <f t="shared" si="5"/>
        <v>0</v>
      </c>
      <c r="L151" s="23" t="s">
        <v>33</v>
      </c>
      <c r="M151" s="43">
        <v>1774.1070412402623</v>
      </c>
    </row>
    <row r="152" spans="2:13" ht="47.25">
      <c r="B152" s="20" t="s">
        <v>30</v>
      </c>
      <c r="C152" s="78"/>
      <c r="D152" s="79"/>
      <c r="E152" s="46" t="s">
        <v>203</v>
      </c>
      <c r="F152" s="87"/>
      <c r="G152" s="89">
        <v>2034</v>
      </c>
      <c r="H152" s="21"/>
      <c r="I152" s="21"/>
      <c r="J152" s="21">
        <f t="shared" si="4"/>
        <v>0</v>
      </c>
      <c r="K152" s="21">
        <f t="shared" si="5"/>
        <v>0</v>
      </c>
      <c r="L152" s="23" t="s">
        <v>33</v>
      </c>
      <c r="M152" s="43">
        <v>4585.1762666870309</v>
      </c>
    </row>
    <row r="153" spans="2:13" ht="47.25">
      <c r="B153" s="20" t="s">
        <v>30</v>
      </c>
      <c r="C153" s="78"/>
      <c r="D153" s="79"/>
      <c r="E153" s="46" t="s">
        <v>204</v>
      </c>
      <c r="F153" s="87"/>
      <c r="G153" s="89">
        <v>1515</v>
      </c>
      <c r="H153" s="21"/>
      <c r="I153" s="21"/>
      <c r="J153" s="21">
        <f t="shared" si="4"/>
        <v>0</v>
      </c>
      <c r="K153" s="21">
        <f t="shared" si="5"/>
        <v>0</v>
      </c>
      <c r="L153" s="23" t="s">
        <v>33</v>
      </c>
      <c r="M153" s="43">
        <v>3415.212411027951</v>
      </c>
    </row>
    <row r="154" spans="2:13" ht="47.25">
      <c r="B154" s="20" t="s">
        <v>30</v>
      </c>
      <c r="C154" s="78"/>
      <c r="D154" s="79"/>
      <c r="E154" s="46" t="s">
        <v>205</v>
      </c>
      <c r="F154" s="87"/>
      <c r="G154" s="89">
        <v>394</v>
      </c>
      <c r="H154" s="21"/>
      <c r="I154" s="21"/>
      <c r="J154" s="21">
        <f t="shared" si="4"/>
        <v>0</v>
      </c>
      <c r="K154" s="21">
        <f t="shared" si="5"/>
        <v>0</v>
      </c>
      <c r="L154" s="23" t="s">
        <v>33</v>
      </c>
      <c r="M154" s="43">
        <v>888.18065342905129</v>
      </c>
    </row>
    <row r="155" spans="2:13" ht="47.25">
      <c r="B155" s="20" t="s">
        <v>30</v>
      </c>
      <c r="C155" s="78"/>
      <c r="D155" s="79"/>
      <c r="E155" s="46" t="s">
        <v>206</v>
      </c>
      <c r="F155" s="87"/>
      <c r="G155" s="89">
        <v>77</v>
      </c>
      <c r="H155" s="21"/>
      <c r="I155" s="21"/>
      <c r="J155" s="21">
        <f t="shared" si="4"/>
        <v>0</v>
      </c>
      <c r="K155" s="21">
        <f t="shared" si="5"/>
        <v>0</v>
      </c>
      <c r="L155" s="23" t="s">
        <v>33</v>
      </c>
      <c r="M155" s="43">
        <v>173.57845257369783</v>
      </c>
    </row>
    <row r="156" spans="2:13" ht="47.25">
      <c r="B156" s="20" t="s">
        <v>30</v>
      </c>
      <c r="C156" s="78"/>
      <c r="D156" s="79"/>
      <c r="E156" s="46" t="s">
        <v>207</v>
      </c>
      <c r="F156" s="87"/>
      <c r="G156" s="89">
        <v>34</v>
      </c>
      <c r="H156" s="21"/>
      <c r="I156" s="21"/>
      <c r="J156" s="21">
        <f t="shared" si="4"/>
        <v>0</v>
      </c>
      <c r="K156" s="21">
        <f t="shared" si="5"/>
        <v>0</v>
      </c>
      <c r="L156" s="23" t="s">
        <v>33</v>
      </c>
      <c r="M156" s="43">
        <v>76.645031006567876</v>
      </c>
    </row>
    <row r="157" spans="2:13" ht="47.25">
      <c r="B157" s="20" t="s">
        <v>30</v>
      </c>
      <c r="C157" s="78"/>
      <c r="D157" s="79"/>
      <c r="E157" s="46" t="s">
        <v>208</v>
      </c>
      <c r="F157" s="87"/>
      <c r="G157" s="89">
        <v>192</v>
      </c>
      <c r="H157" s="21"/>
      <c r="I157" s="21"/>
      <c r="J157" s="21">
        <f t="shared" si="4"/>
        <v>0</v>
      </c>
      <c r="K157" s="21">
        <f t="shared" si="5"/>
        <v>0</v>
      </c>
      <c r="L157" s="23" t="s">
        <v>33</v>
      </c>
      <c r="M157" s="43">
        <v>432.81899862532447</v>
      </c>
    </row>
    <row r="158" spans="2:13" ht="47.25">
      <c r="B158" s="20" t="s">
        <v>30</v>
      </c>
      <c r="C158" s="78"/>
      <c r="D158" s="79"/>
      <c r="E158" s="46" t="s">
        <v>209</v>
      </c>
      <c r="F158" s="87"/>
      <c r="G158" s="89">
        <v>149</v>
      </c>
      <c r="H158" s="21"/>
      <c r="I158" s="21"/>
      <c r="J158" s="21">
        <f t="shared" si="4"/>
        <v>0</v>
      </c>
      <c r="K158" s="21">
        <f t="shared" si="5"/>
        <v>0</v>
      </c>
      <c r="L158" s="23" t="s">
        <v>33</v>
      </c>
      <c r="M158" s="43">
        <v>335.88557705819449</v>
      </c>
    </row>
    <row r="159" spans="2:13" ht="47.25">
      <c r="B159" s="20" t="s">
        <v>30</v>
      </c>
      <c r="C159" s="78">
        <v>204</v>
      </c>
      <c r="D159" s="79" t="s">
        <v>210</v>
      </c>
      <c r="E159" s="46" t="s">
        <v>200</v>
      </c>
      <c r="F159" s="87" t="s">
        <v>243</v>
      </c>
      <c r="G159" s="89">
        <v>146</v>
      </c>
      <c r="H159" s="21"/>
      <c r="I159" s="21"/>
      <c r="J159" s="21">
        <f t="shared" si="4"/>
        <v>0</v>
      </c>
      <c r="K159" s="21">
        <f t="shared" si="5"/>
        <v>0</v>
      </c>
      <c r="L159" s="23" t="s">
        <v>33</v>
      </c>
      <c r="M159" s="43">
        <v>329.1227802046738</v>
      </c>
    </row>
    <row r="160" spans="2:13" ht="47.25">
      <c r="B160" s="20" t="s">
        <v>30</v>
      </c>
      <c r="C160" s="78"/>
      <c r="D160" s="79"/>
      <c r="E160" s="46" t="s">
        <v>201</v>
      </c>
      <c r="F160" s="87"/>
      <c r="G160" s="89">
        <v>176</v>
      </c>
      <c r="H160" s="21"/>
      <c r="I160" s="21"/>
      <c r="J160" s="21">
        <f t="shared" si="4"/>
        <v>0</v>
      </c>
      <c r="K160" s="21">
        <f t="shared" si="5"/>
        <v>0</v>
      </c>
      <c r="L160" s="23" t="s">
        <v>33</v>
      </c>
      <c r="M160" s="43">
        <v>396.75074873988075</v>
      </c>
    </row>
    <row r="161" spans="2:13" ht="47.25">
      <c r="B161" s="20" t="s">
        <v>30</v>
      </c>
      <c r="C161" s="78"/>
      <c r="D161" s="79"/>
      <c r="E161" s="46" t="s">
        <v>202</v>
      </c>
      <c r="F161" s="87"/>
      <c r="G161" s="89">
        <v>787</v>
      </c>
      <c r="H161" s="21"/>
      <c r="I161" s="21"/>
      <c r="J161" s="21">
        <f t="shared" si="4"/>
        <v>0</v>
      </c>
      <c r="K161" s="21">
        <f t="shared" si="5"/>
        <v>0</v>
      </c>
      <c r="L161" s="23" t="s">
        <v>33</v>
      </c>
      <c r="M161" s="43">
        <v>1774.1070412402623</v>
      </c>
    </row>
    <row r="162" spans="2:13" ht="47.25">
      <c r="B162" s="20" t="s">
        <v>30</v>
      </c>
      <c r="C162" s="78"/>
      <c r="D162" s="79"/>
      <c r="E162" s="46" t="s">
        <v>203</v>
      </c>
      <c r="F162" s="87"/>
      <c r="G162" s="89">
        <v>2034</v>
      </c>
      <c r="H162" s="21"/>
      <c r="I162" s="21"/>
      <c r="J162" s="21">
        <f t="shared" si="4"/>
        <v>0</v>
      </c>
      <c r="K162" s="21">
        <f t="shared" si="5"/>
        <v>0</v>
      </c>
      <c r="L162" s="23" t="s">
        <v>33</v>
      </c>
      <c r="M162" s="43">
        <v>4585.1762666870309</v>
      </c>
    </row>
    <row r="163" spans="2:13" ht="47.25">
      <c r="B163" s="20" t="s">
        <v>30</v>
      </c>
      <c r="C163" s="78"/>
      <c r="D163" s="79"/>
      <c r="E163" s="46" t="s">
        <v>204</v>
      </c>
      <c r="F163" s="87"/>
      <c r="G163" s="89">
        <v>1515</v>
      </c>
      <c r="H163" s="21"/>
      <c r="I163" s="21"/>
      <c r="J163" s="21">
        <f t="shared" si="4"/>
        <v>0</v>
      </c>
      <c r="K163" s="21">
        <f t="shared" si="5"/>
        <v>0</v>
      </c>
      <c r="L163" s="23" t="s">
        <v>33</v>
      </c>
      <c r="M163" s="43">
        <v>3415.212411027951</v>
      </c>
    </row>
    <row r="164" spans="2:13" ht="47.25">
      <c r="B164" s="20" t="s">
        <v>30</v>
      </c>
      <c r="C164" s="78"/>
      <c r="D164" s="79"/>
      <c r="E164" s="46" t="s">
        <v>205</v>
      </c>
      <c r="F164" s="87"/>
      <c r="G164" s="89">
        <v>394</v>
      </c>
      <c r="H164" s="21"/>
      <c r="I164" s="21"/>
      <c r="J164" s="21">
        <f t="shared" si="4"/>
        <v>0</v>
      </c>
      <c r="K164" s="21">
        <f t="shared" si="5"/>
        <v>0</v>
      </c>
      <c r="L164" s="23" t="s">
        <v>33</v>
      </c>
      <c r="M164" s="43">
        <v>888.18065342905129</v>
      </c>
    </row>
    <row r="165" spans="2:13" ht="47.25">
      <c r="B165" s="20" t="s">
        <v>30</v>
      </c>
      <c r="C165" s="78"/>
      <c r="D165" s="79"/>
      <c r="E165" s="46" t="s">
        <v>206</v>
      </c>
      <c r="F165" s="87"/>
      <c r="G165" s="89">
        <v>77</v>
      </c>
      <c r="H165" s="21"/>
      <c r="I165" s="21"/>
      <c r="J165" s="21">
        <f t="shared" si="4"/>
        <v>0</v>
      </c>
      <c r="K165" s="21">
        <f t="shared" si="5"/>
        <v>0</v>
      </c>
      <c r="L165" s="23" t="s">
        <v>33</v>
      </c>
      <c r="M165" s="43">
        <v>173.57845257369783</v>
      </c>
    </row>
    <row r="166" spans="2:13" ht="47.25">
      <c r="B166" s="20" t="s">
        <v>30</v>
      </c>
      <c r="C166" s="78"/>
      <c r="D166" s="79"/>
      <c r="E166" s="46" t="s">
        <v>207</v>
      </c>
      <c r="F166" s="87"/>
      <c r="G166" s="89">
        <v>34</v>
      </c>
      <c r="H166" s="21"/>
      <c r="I166" s="21"/>
      <c r="J166" s="21">
        <f t="shared" si="4"/>
        <v>0</v>
      </c>
      <c r="K166" s="21">
        <f t="shared" si="5"/>
        <v>0</v>
      </c>
      <c r="L166" s="23" t="s">
        <v>33</v>
      </c>
      <c r="M166" s="43">
        <v>76.645031006567876</v>
      </c>
    </row>
    <row r="167" spans="2:13" ht="47.25">
      <c r="B167" s="20" t="s">
        <v>30</v>
      </c>
      <c r="C167" s="78"/>
      <c r="D167" s="79"/>
      <c r="E167" s="46" t="s">
        <v>208</v>
      </c>
      <c r="F167" s="87"/>
      <c r="G167" s="89">
        <v>192</v>
      </c>
      <c r="H167" s="21"/>
      <c r="I167" s="21"/>
      <c r="J167" s="21">
        <f t="shared" si="4"/>
        <v>0</v>
      </c>
      <c r="K167" s="21">
        <f t="shared" si="5"/>
        <v>0</v>
      </c>
      <c r="L167" s="23" t="s">
        <v>33</v>
      </c>
      <c r="M167" s="43">
        <v>432.81899862532447</v>
      </c>
    </row>
    <row r="168" spans="2:13" ht="47.25">
      <c r="B168" s="20" t="s">
        <v>30</v>
      </c>
      <c r="C168" s="78"/>
      <c r="D168" s="79"/>
      <c r="E168" s="46" t="s">
        <v>209</v>
      </c>
      <c r="F168" s="87"/>
      <c r="G168" s="89">
        <v>149</v>
      </c>
      <c r="H168" s="21"/>
      <c r="I168" s="21"/>
      <c r="J168" s="21">
        <f t="shared" si="4"/>
        <v>0</v>
      </c>
      <c r="K168" s="21">
        <f t="shared" si="5"/>
        <v>0</v>
      </c>
      <c r="L168" s="23" t="s">
        <v>33</v>
      </c>
      <c r="M168" s="43">
        <v>335.88557705819449</v>
      </c>
    </row>
    <row r="169" spans="2:13" ht="47.25">
      <c r="B169" s="20" t="s">
        <v>30</v>
      </c>
      <c r="C169" s="80">
        <v>206</v>
      </c>
      <c r="D169" s="46" t="s">
        <v>211</v>
      </c>
      <c r="E169" s="46" t="s">
        <v>212</v>
      </c>
      <c r="F169" s="88" t="s">
        <v>243</v>
      </c>
      <c r="G169" s="89">
        <v>13</v>
      </c>
      <c r="H169" s="21"/>
      <c r="I169" s="21"/>
      <c r="J169" s="21">
        <f t="shared" si="4"/>
        <v>0</v>
      </c>
      <c r="K169" s="21">
        <f t="shared" si="5"/>
        <v>0</v>
      </c>
      <c r="L169" s="23" t="s">
        <v>33</v>
      </c>
      <c r="M169" s="43">
        <v>541.70999999999992</v>
      </c>
    </row>
    <row r="170" spans="2:13" ht="47.25">
      <c r="B170" s="20" t="s">
        <v>30</v>
      </c>
      <c r="C170" s="80">
        <v>206</v>
      </c>
      <c r="D170" s="46" t="s">
        <v>213</v>
      </c>
      <c r="E170" s="46" t="s">
        <v>212</v>
      </c>
      <c r="F170" s="88" t="s">
        <v>243</v>
      </c>
      <c r="G170" s="89">
        <v>13</v>
      </c>
      <c r="H170" s="21"/>
      <c r="I170" s="21"/>
      <c r="J170" s="21">
        <f t="shared" si="4"/>
        <v>0</v>
      </c>
      <c r="K170" s="21">
        <f t="shared" si="5"/>
        <v>0</v>
      </c>
      <c r="L170" s="23" t="s">
        <v>33</v>
      </c>
      <c r="M170" s="43">
        <v>541.70999999999992</v>
      </c>
    </row>
    <row r="171" spans="2:13" ht="47.25">
      <c r="B171" s="20" t="s">
        <v>30</v>
      </c>
      <c r="C171" s="80">
        <v>214</v>
      </c>
      <c r="D171" s="46" t="s">
        <v>214</v>
      </c>
      <c r="E171" s="46" t="s">
        <v>215</v>
      </c>
      <c r="F171" s="88" t="s">
        <v>243</v>
      </c>
      <c r="G171" s="89">
        <v>5314</v>
      </c>
      <c r="H171" s="21"/>
      <c r="I171" s="21"/>
      <c r="J171" s="21">
        <f t="shared" si="4"/>
        <v>0</v>
      </c>
      <c r="K171" s="21">
        <f t="shared" si="5"/>
        <v>0</v>
      </c>
      <c r="L171" s="23" t="s">
        <v>33</v>
      </c>
      <c r="M171" s="43">
        <v>60898.439999999995</v>
      </c>
    </row>
    <row r="172" spans="2:13" ht="47.25">
      <c r="B172" s="20" t="s">
        <v>30</v>
      </c>
      <c r="C172" s="78">
        <v>220</v>
      </c>
      <c r="D172" s="79" t="s">
        <v>216</v>
      </c>
      <c r="E172" s="46" t="s">
        <v>217</v>
      </c>
      <c r="F172" s="87" t="s">
        <v>243</v>
      </c>
      <c r="G172" s="89">
        <v>40</v>
      </c>
      <c r="H172" s="21"/>
      <c r="I172" s="21"/>
      <c r="J172" s="21">
        <f t="shared" si="4"/>
        <v>0</v>
      </c>
      <c r="K172" s="21">
        <f t="shared" si="5"/>
        <v>0</v>
      </c>
      <c r="L172" s="23" t="s">
        <v>33</v>
      </c>
      <c r="M172" s="43">
        <v>917.85047728140512</v>
      </c>
    </row>
    <row r="173" spans="2:13" ht="47.25">
      <c r="B173" s="20" t="s">
        <v>30</v>
      </c>
      <c r="C173" s="78"/>
      <c r="D173" s="79"/>
      <c r="E173" s="46" t="s">
        <v>218</v>
      </c>
      <c r="F173" s="87"/>
      <c r="G173" s="89">
        <v>43</v>
      </c>
      <c r="H173" s="21"/>
      <c r="I173" s="21"/>
      <c r="J173" s="21">
        <f t="shared" si="4"/>
        <v>0</v>
      </c>
      <c r="K173" s="21">
        <f t="shared" si="5"/>
        <v>0</v>
      </c>
      <c r="L173" s="23" t="s">
        <v>33</v>
      </c>
      <c r="M173" s="43">
        <v>986.68926307751053</v>
      </c>
    </row>
    <row r="174" spans="2:13" ht="47.25">
      <c r="B174" s="20" t="s">
        <v>30</v>
      </c>
      <c r="C174" s="78"/>
      <c r="D174" s="79"/>
      <c r="E174" s="46" t="s">
        <v>219</v>
      </c>
      <c r="F174" s="87"/>
      <c r="G174" s="89">
        <v>124</v>
      </c>
      <c r="H174" s="21"/>
      <c r="I174" s="21"/>
      <c r="J174" s="21">
        <f t="shared" si="4"/>
        <v>0</v>
      </c>
      <c r="K174" s="21">
        <f t="shared" si="5"/>
        <v>0</v>
      </c>
      <c r="L174" s="23" t="s">
        <v>33</v>
      </c>
      <c r="M174" s="43">
        <v>2845.336479572356</v>
      </c>
    </row>
    <row r="175" spans="2:13" ht="47.25">
      <c r="B175" s="20" t="s">
        <v>30</v>
      </c>
      <c r="C175" s="78"/>
      <c r="D175" s="79"/>
      <c r="E175" s="46" t="s">
        <v>220</v>
      </c>
      <c r="F175" s="87"/>
      <c r="G175" s="89">
        <v>216</v>
      </c>
      <c r="H175" s="21"/>
      <c r="I175" s="21"/>
      <c r="J175" s="21">
        <f t="shared" si="4"/>
        <v>0</v>
      </c>
      <c r="K175" s="21">
        <f t="shared" si="5"/>
        <v>0</v>
      </c>
      <c r="L175" s="23" t="s">
        <v>33</v>
      </c>
      <c r="M175" s="43">
        <v>4956.3925773195879</v>
      </c>
    </row>
    <row r="176" spans="2:13" ht="47.25">
      <c r="B176" s="20" t="s">
        <v>30</v>
      </c>
      <c r="C176" s="78"/>
      <c r="D176" s="79"/>
      <c r="E176" s="46" t="s">
        <v>221</v>
      </c>
      <c r="F176" s="87"/>
      <c r="G176" s="89">
        <v>218</v>
      </c>
      <c r="H176" s="21"/>
      <c r="I176" s="21"/>
      <c r="J176" s="21">
        <f t="shared" si="4"/>
        <v>0</v>
      </c>
      <c r="K176" s="21">
        <f t="shared" si="5"/>
        <v>0</v>
      </c>
      <c r="L176" s="23" t="s">
        <v>33</v>
      </c>
      <c r="M176" s="43">
        <v>5002.2851011836583</v>
      </c>
    </row>
    <row r="177" spans="2:13" ht="47.25">
      <c r="B177" s="20" t="s">
        <v>30</v>
      </c>
      <c r="C177" s="78"/>
      <c r="D177" s="79"/>
      <c r="E177" s="46" t="s">
        <v>222</v>
      </c>
      <c r="F177" s="87"/>
      <c r="G177" s="89">
        <v>193</v>
      </c>
      <c r="H177" s="21"/>
      <c r="I177" s="21"/>
      <c r="J177" s="21">
        <f t="shared" si="4"/>
        <v>0</v>
      </c>
      <c r="K177" s="21">
        <f t="shared" si="5"/>
        <v>0</v>
      </c>
      <c r="L177" s="23" t="s">
        <v>33</v>
      </c>
      <c r="M177" s="43">
        <v>4428.6285528827793</v>
      </c>
    </row>
    <row r="178" spans="2:13" ht="47.25">
      <c r="B178" s="20" t="s">
        <v>30</v>
      </c>
      <c r="C178" s="78"/>
      <c r="D178" s="79"/>
      <c r="E178" s="46" t="s">
        <v>223</v>
      </c>
      <c r="F178" s="87"/>
      <c r="G178" s="89">
        <v>84</v>
      </c>
      <c r="H178" s="21"/>
      <c r="I178" s="21"/>
      <c r="J178" s="21">
        <f t="shared" si="4"/>
        <v>0</v>
      </c>
      <c r="K178" s="21">
        <f t="shared" si="5"/>
        <v>0</v>
      </c>
      <c r="L178" s="23" t="s">
        <v>33</v>
      </c>
      <c r="M178" s="43">
        <v>1927.4860022909506</v>
      </c>
    </row>
    <row r="179" spans="2:13" ht="47.25">
      <c r="B179" s="20" t="s">
        <v>30</v>
      </c>
      <c r="C179" s="78">
        <v>220</v>
      </c>
      <c r="D179" s="79" t="s">
        <v>224</v>
      </c>
      <c r="E179" s="46" t="s">
        <v>217</v>
      </c>
      <c r="F179" s="87" t="s">
        <v>243</v>
      </c>
      <c r="G179" s="89">
        <v>40</v>
      </c>
      <c r="H179" s="21"/>
      <c r="I179" s="21"/>
      <c r="J179" s="21">
        <f t="shared" si="4"/>
        <v>0</v>
      </c>
      <c r="K179" s="21">
        <f t="shared" si="5"/>
        <v>0</v>
      </c>
      <c r="L179" s="23" t="s">
        <v>33</v>
      </c>
      <c r="M179" s="43">
        <v>917.85047728140512</v>
      </c>
    </row>
    <row r="180" spans="2:13" ht="47.25">
      <c r="B180" s="20" t="s">
        <v>30</v>
      </c>
      <c r="C180" s="78"/>
      <c r="D180" s="79"/>
      <c r="E180" s="46" t="s">
        <v>218</v>
      </c>
      <c r="F180" s="87"/>
      <c r="G180" s="89">
        <v>43</v>
      </c>
      <c r="H180" s="21"/>
      <c r="I180" s="21"/>
      <c r="J180" s="21">
        <f t="shared" si="4"/>
        <v>0</v>
      </c>
      <c r="K180" s="21">
        <f t="shared" si="5"/>
        <v>0</v>
      </c>
      <c r="L180" s="23" t="s">
        <v>33</v>
      </c>
      <c r="M180" s="43">
        <v>986.68926307751053</v>
      </c>
    </row>
    <row r="181" spans="2:13" ht="47.25">
      <c r="B181" s="20" t="s">
        <v>30</v>
      </c>
      <c r="C181" s="78"/>
      <c r="D181" s="79"/>
      <c r="E181" s="46" t="s">
        <v>219</v>
      </c>
      <c r="F181" s="87"/>
      <c r="G181" s="89">
        <v>124</v>
      </c>
      <c r="H181" s="21"/>
      <c r="I181" s="21"/>
      <c r="J181" s="21">
        <f t="shared" si="4"/>
        <v>0</v>
      </c>
      <c r="K181" s="21">
        <f t="shared" si="5"/>
        <v>0</v>
      </c>
      <c r="L181" s="23" t="s">
        <v>33</v>
      </c>
      <c r="M181" s="43">
        <v>2845.336479572356</v>
      </c>
    </row>
    <row r="182" spans="2:13" ht="47.25">
      <c r="B182" s="20" t="s">
        <v>30</v>
      </c>
      <c r="C182" s="78"/>
      <c r="D182" s="79"/>
      <c r="E182" s="46" t="s">
        <v>220</v>
      </c>
      <c r="F182" s="87"/>
      <c r="G182" s="89">
        <v>216</v>
      </c>
      <c r="H182" s="21"/>
      <c r="I182" s="21"/>
      <c r="J182" s="21">
        <f t="shared" si="4"/>
        <v>0</v>
      </c>
      <c r="K182" s="21">
        <f t="shared" si="5"/>
        <v>0</v>
      </c>
      <c r="L182" s="23" t="s">
        <v>33</v>
      </c>
      <c r="M182" s="43">
        <v>4956.3925773195879</v>
      </c>
    </row>
    <row r="183" spans="2:13" ht="47.25">
      <c r="B183" s="20" t="s">
        <v>30</v>
      </c>
      <c r="C183" s="78"/>
      <c r="D183" s="79"/>
      <c r="E183" s="46" t="s">
        <v>221</v>
      </c>
      <c r="F183" s="87"/>
      <c r="G183" s="89">
        <v>218</v>
      </c>
      <c r="H183" s="21"/>
      <c r="I183" s="21"/>
      <c r="J183" s="21">
        <f t="shared" si="4"/>
        <v>0</v>
      </c>
      <c r="K183" s="21">
        <f t="shared" si="5"/>
        <v>0</v>
      </c>
      <c r="L183" s="23" t="s">
        <v>33</v>
      </c>
      <c r="M183" s="43">
        <v>5002.2851011836583</v>
      </c>
    </row>
    <row r="184" spans="2:13" ht="47.25">
      <c r="B184" s="20" t="s">
        <v>30</v>
      </c>
      <c r="C184" s="78"/>
      <c r="D184" s="79"/>
      <c r="E184" s="46" t="s">
        <v>222</v>
      </c>
      <c r="F184" s="87"/>
      <c r="G184" s="89">
        <v>193</v>
      </c>
      <c r="H184" s="21"/>
      <c r="I184" s="21"/>
      <c r="J184" s="21">
        <f t="shared" si="4"/>
        <v>0</v>
      </c>
      <c r="K184" s="21">
        <f t="shared" si="5"/>
        <v>0</v>
      </c>
      <c r="L184" s="23" t="s">
        <v>33</v>
      </c>
      <c r="M184" s="43">
        <v>4428.6285528827793</v>
      </c>
    </row>
    <row r="185" spans="2:13" ht="47.25">
      <c r="B185" s="20" t="s">
        <v>30</v>
      </c>
      <c r="C185" s="78"/>
      <c r="D185" s="79"/>
      <c r="E185" s="46" t="s">
        <v>223</v>
      </c>
      <c r="F185" s="87"/>
      <c r="G185" s="89">
        <v>84</v>
      </c>
      <c r="H185" s="21"/>
      <c r="I185" s="21"/>
      <c r="J185" s="21">
        <f t="shared" si="4"/>
        <v>0</v>
      </c>
      <c r="K185" s="21">
        <f t="shared" si="5"/>
        <v>0</v>
      </c>
      <c r="L185" s="23" t="s">
        <v>33</v>
      </c>
      <c r="M185" s="43">
        <v>1927.4860022909506</v>
      </c>
    </row>
    <row r="186" spans="2:13" ht="47.25">
      <c r="B186" s="20" t="s">
        <v>30</v>
      </c>
      <c r="C186" s="78">
        <v>221</v>
      </c>
      <c r="D186" s="79" t="s">
        <v>225</v>
      </c>
      <c r="E186" s="46" t="s">
        <v>226</v>
      </c>
      <c r="F186" s="87" t="s">
        <v>243</v>
      </c>
      <c r="G186" s="89">
        <v>10</v>
      </c>
      <c r="H186" s="21"/>
      <c r="I186" s="21"/>
      <c r="J186" s="21">
        <f t="shared" si="4"/>
        <v>0</v>
      </c>
      <c r="K186" s="21">
        <f t="shared" si="5"/>
        <v>0</v>
      </c>
      <c r="L186" s="23" t="s">
        <v>33</v>
      </c>
      <c r="M186" s="43">
        <v>345</v>
      </c>
    </row>
    <row r="187" spans="2:13" ht="47.25">
      <c r="B187" s="20" t="s">
        <v>30</v>
      </c>
      <c r="C187" s="78"/>
      <c r="D187" s="79"/>
      <c r="E187" s="46" t="s">
        <v>227</v>
      </c>
      <c r="F187" s="87"/>
      <c r="G187" s="89">
        <v>10</v>
      </c>
      <c r="H187" s="21"/>
      <c r="I187" s="21"/>
      <c r="J187" s="21">
        <f t="shared" si="4"/>
        <v>0</v>
      </c>
      <c r="K187" s="21">
        <f t="shared" si="5"/>
        <v>0</v>
      </c>
      <c r="L187" s="23" t="s">
        <v>33</v>
      </c>
      <c r="M187" s="43">
        <v>345</v>
      </c>
    </row>
    <row r="188" spans="2:13" ht="47.25">
      <c r="B188" s="20" t="s">
        <v>30</v>
      </c>
      <c r="C188" s="78"/>
      <c r="D188" s="79"/>
      <c r="E188" s="46" t="s">
        <v>228</v>
      </c>
      <c r="F188" s="87"/>
      <c r="G188" s="89">
        <v>10</v>
      </c>
      <c r="H188" s="21"/>
      <c r="I188" s="21"/>
      <c r="J188" s="21">
        <f t="shared" ref="J188:J209" si="6">H188*G188</f>
        <v>0</v>
      </c>
      <c r="K188" s="21">
        <f t="shared" ref="K188:K209" si="7">I188*G188</f>
        <v>0</v>
      </c>
      <c r="L188" s="23" t="s">
        <v>33</v>
      </c>
      <c r="M188" s="43">
        <v>345</v>
      </c>
    </row>
    <row r="189" spans="2:13" ht="47.25">
      <c r="B189" s="20" t="s">
        <v>30</v>
      </c>
      <c r="C189" s="78"/>
      <c r="D189" s="79"/>
      <c r="E189" s="46" t="s">
        <v>229</v>
      </c>
      <c r="F189" s="87"/>
      <c r="G189" s="89">
        <v>10</v>
      </c>
      <c r="H189" s="21"/>
      <c r="I189" s="21"/>
      <c r="J189" s="21">
        <f t="shared" si="6"/>
        <v>0</v>
      </c>
      <c r="K189" s="21">
        <f t="shared" si="7"/>
        <v>0</v>
      </c>
      <c r="L189" s="23" t="s">
        <v>33</v>
      </c>
      <c r="M189" s="43">
        <v>345</v>
      </c>
    </row>
    <row r="190" spans="2:13" ht="47.25">
      <c r="B190" s="20" t="s">
        <v>30</v>
      </c>
      <c r="C190" s="78">
        <v>221</v>
      </c>
      <c r="D190" s="79" t="s">
        <v>230</v>
      </c>
      <c r="E190" s="46" t="s">
        <v>226</v>
      </c>
      <c r="F190" s="87" t="s">
        <v>243</v>
      </c>
      <c r="G190" s="89">
        <v>10</v>
      </c>
      <c r="H190" s="21"/>
      <c r="I190" s="21"/>
      <c r="J190" s="21">
        <f t="shared" si="6"/>
        <v>0</v>
      </c>
      <c r="K190" s="21">
        <f t="shared" si="7"/>
        <v>0</v>
      </c>
      <c r="L190" s="23" t="s">
        <v>33</v>
      </c>
      <c r="M190" s="43">
        <v>345</v>
      </c>
    </row>
    <row r="191" spans="2:13" ht="47.25">
      <c r="B191" s="20" t="s">
        <v>30</v>
      </c>
      <c r="C191" s="78"/>
      <c r="D191" s="79"/>
      <c r="E191" s="46" t="s">
        <v>227</v>
      </c>
      <c r="F191" s="87"/>
      <c r="G191" s="89">
        <v>10</v>
      </c>
      <c r="H191" s="21"/>
      <c r="I191" s="21"/>
      <c r="J191" s="21">
        <f t="shared" si="6"/>
        <v>0</v>
      </c>
      <c r="K191" s="21">
        <f t="shared" si="7"/>
        <v>0</v>
      </c>
      <c r="L191" s="23" t="s">
        <v>33</v>
      </c>
      <c r="M191" s="43">
        <v>345</v>
      </c>
    </row>
    <row r="192" spans="2:13" ht="47.25">
      <c r="B192" s="20" t="s">
        <v>30</v>
      </c>
      <c r="C192" s="78"/>
      <c r="D192" s="79"/>
      <c r="E192" s="46" t="s">
        <v>228</v>
      </c>
      <c r="F192" s="87"/>
      <c r="G192" s="89">
        <v>10</v>
      </c>
      <c r="H192" s="21"/>
      <c r="I192" s="21"/>
      <c r="J192" s="21">
        <f t="shared" si="6"/>
        <v>0</v>
      </c>
      <c r="K192" s="21">
        <f t="shared" si="7"/>
        <v>0</v>
      </c>
      <c r="L192" s="23" t="s">
        <v>33</v>
      </c>
      <c r="M192" s="43">
        <v>345</v>
      </c>
    </row>
    <row r="193" spans="2:13" ht="47.25">
      <c r="B193" s="20" t="s">
        <v>30</v>
      </c>
      <c r="C193" s="78"/>
      <c r="D193" s="79"/>
      <c r="E193" s="46" t="s">
        <v>229</v>
      </c>
      <c r="F193" s="87"/>
      <c r="G193" s="89">
        <v>10</v>
      </c>
      <c r="H193" s="21"/>
      <c r="I193" s="21"/>
      <c r="J193" s="21">
        <f t="shared" si="6"/>
        <v>0</v>
      </c>
      <c r="K193" s="21">
        <f t="shared" si="7"/>
        <v>0</v>
      </c>
      <c r="L193" s="23" t="s">
        <v>33</v>
      </c>
      <c r="M193" s="43">
        <v>345</v>
      </c>
    </row>
    <row r="194" spans="2:13" ht="47.25">
      <c r="B194" s="20" t="s">
        <v>30</v>
      </c>
      <c r="C194" s="78">
        <v>228</v>
      </c>
      <c r="D194" s="79" t="s">
        <v>231</v>
      </c>
      <c r="E194" s="46" t="s">
        <v>232</v>
      </c>
      <c r="F194" s="87" t="s">
        <v>243</v>
      </c>
      <c r="G194" s="89">
        <v>22</v>
      </c>
      <c r="H194" s="21"/>
      <c r="I194" s="21"/>
      <c r="J194" s="21">
        <f t="shared" si="6"/>
        <v>0</v>
      </c>
      <c r="K194" s="21">
        <f t="shared" si="7"/>
        <v>0</v>
      </c>
      <c r="L194" s="23" t="s">
        <v>33</v>
      </c>
      <c r="M194" s="43">
        <v>293.72873724703129</v>
      </c>
    </row>
    <row r="195" spans="2:13" ht="47.25">
      <c r="B195" s="20" t="s">
        <v>30</v>
      </c>
      <c r="C195" s="78"/>
      <c r="D195" s="79"/>
      <c r="E195" s="46" t="s">
        <v>233</v>
      </c>
      <c r="F195" s="87"/>
      <c r="G195" s="89">
        <v>87</v>
      </c>
      <c r="H195" s="21"/>
      <c r="I195" s="21"/>
      <c r="J195" s="21">
        <f t="shared" si="6"/>
        <v>0</v>
      </c>
      <c r="K195" s="21">
        <f t="shared" si="7"/>
        <v>0</v>
      </c>
      <c r="L195" s="23" t="s">
        <v>33</v>
      </c>
      <c r="M195" s="43">
        <v>1161.5636427496238</v>
      </c>
    </row>
    <row r="196" spans="2:13" ht="47.25">
      <c r="B196" s="20" t="s">
        <v>30</v>
      </c>
      <c r="C196" s="78"/>
      <c r="D196" s="79"/>
      <c r="E196" s="46" t="s">
        <v>234</v>
      </c>
      <c r="F196" s="87"/>
      <c r="G196" s="89">
        <v>190</v>
      </c>
      <c r="H196" s="21"/>
      <c r="I196" s="21"/>
      <c r="J196" s="21">
        <f t="shared" si="6"/>
        <v>0</v>
      </c>
      <c r="K196" s="21">
        <f t="shared" si="7"/>
        <v>0</v>
      </c>
      <c r="L196" s="23" t="s">
        <v>33</v>
      </c>
      <c r="M196" s="43">
        <v>2536.7481853152703</v>
      </c>
    </row>
    <row r="197" spans="2:13" ht="47.25">
      <c r="B197" s="20" t="s">
        <v>30</v>
      </c>
      <c r="C197" s="78"/>
      <c r="D197" s="79"/>
      <c r="E197" s="46" t="s">
        <v>235</v>
      </c>
      <c r="F197" s="87"/>
      <c r="G197" s="89">
        <v>176</v>
      </c>
      <c r="H197" s="21"/>
      <c r="I197" s="21"/>
      <c r="J197" s="21">
        <f t="shared" si="6"/>
        <v>0</v>
      </c>
      <c r="K197" s="21">
        <f t="shared" si="7"/>
        <v>0</v>
      </c>
      <c r="L197" s="23" t="s">
        <v>33</v>
      </c>
      <c r="M197" s="43">
        <v>2349.8298979762503</v>
      </c>
    </row>
    <row r="198" spans="2:13" ht="47.25">
      <c r="B198" s="20" t="s">
        <v>30</v>
      </c>
      <c r="C198" s="78"/>
      <c r="D198" s="79"/>
      <c r="E198" s="46" t="s">
        <v>236</v>
      </c>
      <c r="F198" s="87"/>
      <c r="G198" s="89">
        <v>96</v>
      </c>
      <c r="H198" s="21"/>
      <c r="I198" s="21"/>
      <c r="J198" s="21">
        <f t="shared" si="6"/>
        <v>0</v>
      </c>
      <c r="K198" s="21">
        <f t="shared" si="7"/>
        <v>0</v>
      </c>
      <c r="L198" s="23" t="s">
        <v>33</v>
      </c>
      <c r="M198" s="43">
        <v>1281.7253988961365</v>
      </c>
    </row>
    <row r="199" spans="2:13" ht="47.25">
      <c r="B199" s="20" t="s">
        <v>30</v>
      </c>
      <c r="C199" s="78"/>
      <c r="D199" s="79"/>
      <c r="E199" s="46" t="s">
        <v>237</v>
      </c>
      <c r="F199" s="87"/>
      <c r="G199" s="89">
        <v>28</v>
      </c>
      <c r="H199" s="21"/>
      <c r="I199" s="21"/>
      <c r="J199" s="21">
        <f t="shared" si="6"/>
        <v>0</v>
      </c>
      <c r="K199" s="21">
        <f t="shared" si="7"/>
        <v>0</v>
      </c>
      <c r="L199" s="23" t="s">
        <v>33</v>
      </c>
      <c r="M199" s="43">
        <v>373.83657467803982</v>
      </c>
    </row>
    <row r="200" spans="2:13" ht="47.25">
      <c r="B200" s="20" t="s">
        <v>30</v>
      </c>
      <c r="C200" s="78">
        <v>228</v>
      </c>
      <c r="D200" s="79" t="s">
        <v>238</v>
      </c>
      <c r="E200" s="46" t="s">
        <v>232</v>
      </c>
      <c r="F200" s="87" t="s">
        <v>243</v>
      </c>
      <c r="G200" s="89">
        <v>22</v>
      </c>
      <c r="H200" s="21"/>
      <c r="I200" s="21"/>
      <c r="J200" s="21">
        <f t="shared" si="6"/>
        <v>0</v>
      </c>
      <c r="K200" s="21">
        <f t="shared" si="7"/>
        <v>0</v>
      </c>
      <c r="L200" s="23" t="s">
        <v>33</v>
      </c>
      <c r="M200" s="43">
        <v>293.72873724703129</v>
      </c>
    </row>
    <row r="201" spans="2:13" ht="47.25">
      <c r="B201" s="20" t="s">
        <v>30</v>
      </c>
      <c r="C201" s="78"/>
      <c r="D201" s="79"/>
      <c r="E201" s="46" t="s">
        <v>233</v>
      </c>
      <c r="F201" s="87"/>
      <c r="G201" s="89">
        <v>87</v>
      </c>
      <c r="H201" s="21"/>
      <c r="I201" s="21"/>
      <c r="J201" s="21">
        <f t="shared" si="6"/>
        <v>0</v>
      </c>
      <c r="K201" s="21">
        <f t="shared" si="7"/>
        <v>0</v>
      </c>
      <c r="L201" s="23" t="s">
        <v>33</v>
      </c>
      <c r="M201" s="43">
        <v>1161.5636427496238</v>
      </c>
    </row>
    <row r="202" spans="2:13" ht="47.25">
      <c r="B202" s="20" t="s">
        <v>30</v>
      </c>
      <c r="C202" s="78"/>
      <c r="D202" s="79"/>
      <c r="E202" s="46" t="s">
        <v>234</v>
      </c>
      <c r="F202" s="87"/>
      <c r="G202" s="89">
        <v>190</v>
      </c>
      <c r="H202" s="21"/>
      <c r="I202" s="21"/>
      <c r="J202" s="21">
        <f t="shared" si="6"/>
        <v>0</v>
      </c>
      <c r="K202" s="21">
        <f t="shared" si="7"/>
        <v>0</v>
      </c>
      <c r="L202" s="23" t="s">
        <v>33</v>
      </c>
      <c r="M202" s="43">
        <v>2536.7481853152703</v>
      </c>
    </row>
    <row r="203" spans="2:13" ht="47.25">
      <c r="B203" s="20" t="s">
        <v>30</v>
      </c>
      <c r="C203" s="78"/>
      <c r="D203" s="79"/>
      <c r="E203" s="46" t="s">
        <v>235</v>
      </c>
      <c r="F203" s="87"/>
      <c r="G203" s="89">
        <v>176</v>
      </c>
      <c r="H203" s="21"/>
      <c r="I203" s="21"/>
      <c r="J203" s="21">
        <f t="shared" si="6"/>
        <v>0</v>
      </c>
      <c r="K203" s="21">
        <f t="shared" si="7"/>
        <v>0</v>
      </c>
      <c r="L203" s="23" t="s">
        <v>33</v>
      </c>
      <c r="M203" s="43">
        <v>2349.8298979762503</v>
      </c>
    </row>
    <row r="204" spans="2:13" ht="47.25">
      <c r="B204" s="20" t="s">
        <v>30</v>
      </c>
      <c r="C204" s="78"/>
      <c r="D204" s="79"/>
      <c r="E204" s="46" t="s">
        <v>236</v>
      </c>
      <c r="F204" s="87"/>
      <c r="G204" s="89">
        <v>96</v>
      </c>
      <c r="H204" s="21"/>
      <c r="I204" s="21"/>
      <c r="J204" s="21">
        <f t="shared" si="6"/>
        <v>0</v>
      </c>
      <c r="K204" s="21">
        <f t="shared" si="7"/>
        <v>0</v>
      </c>
      <c r="L204" s="23" t="s">
        <v>33</v>
      </c>
      <c r="M204" s="43">
        <v>1281.7253988961365</v>
      </c>
    </row>
    <row r="205" spans="2:13" ht="47.25">
      <c r="B205" s="20" t="s">
        <v>30</v>
      </c>
      <c r="C205" s="78"/>
      <c r="D205" s="79"/>
      <c r="E205" s="46" t="s">
        <v>237</v>
      </c>
      <c r="F205" s="87"/>
      <c r="G205" s="89">
        <v>28</v>
      </c>
      <c r="H205" s="21"/>
      <c r="I205" s="21"/>
      <c r="J205" s="21">
        <f t="shared" si="6"/>
        <v>0</v>
      </c>
      <c r="K205" s="21">
        <f t="shared" si="7"/>
        <v>0</v>
      </c>
      <c r="L205" s="23" t="s">
        <v>33</v>
      </c>
      <c r="M205" s="43">
        <v>373.83657467803982</v>
      </c>
    </row>
    <row r="206" spans="2:13" ht="47.25">
      <c r="B206" s="20" t="s">
        <v>30</v>
      </c>
      <c r="C206" s="81">
        <v>232</v>
      </c>
      <c r="D206" s="82" t="s">
        <v>239</v>
      </c>
      <c r="E206" s="46" t="s">
        <v>240</v>
      </c>
      <c r="F206" s="88" t="s">
        <v>243</v>
      </c>
      <c r="G206" s="89">
        <v>80</v>
      </c>
      <c r="H206" s="21"/>
      <c r="I206" s="21"/>
      <c r="J206" s="21">
        <f t="shared" si="6"/>
        <v>0</v>
      </c>
      <c r="K206" s="21">
        <f t="shared" si="7"/>
        <v>0</v>
      </c>
      <c r="L206" s="23" t="s">
        <v>33</v>
      </c>
      <c r="M206" s="43">
        <v>2231.4831099195712</v>
      </c>
    </row>
    <row r="207" spans="2:13" ht="47.25">
      <c r="B207" s="20" t="s">
        <v>30</v>
      </c>
      <c r="C207" s="85"/>
      <c r="D207" s="86"/>
      <c r="E207" s="46" t="s">
        <v>241</v>
      </c>
      <c r="F207" s="88" t="s">
        <v>243</v>
      </c>
      <c r="G207" s="89">
        <v>36</v>
      </c>
      <c r="H207" s="21"/>
      <c r="I207" s="21"/>
      <c r="J207" s="21">
        <f t="shared" si="6"/>
        <v>0</v>
      </c>
      <c r="K207" s="21">
        <f t="shared" si="7"/>
        <v>0</v>
      </c>
      <c r="L207" s="23" t="s">
        <v>33</v>
      </c>
      <c r="M207" s="43">
        <v>1004.167399463807</v>
      </c>
    </row>
    <row r="208" spans="2:13" ht="47.25">
      <c r="B208" s="20" t="s">
        <v>30</v>
      </c>
      <c r="C208" s="81">
        <v>232</v>
      </c>
      <c r="D208" s="82" t="s">
        <v>242</v>
      </c>
      <c r="E208" s="46" t="s">
        <v>240</v>
      </c>
      <c r="F208" s="88" t="s">
        <v>243</v>
      </c>
      <c r="G208" s="89">
        <v>80</v>
      </c>
      <c r="H208" s="21"/>
      <c r="I208" s="21"/>
      <c r="J208" s="21">
        <f t="shared" si="6"/>
        <v>0</v>
      </c>
      <c r="K208" s="21">
        <f t="shared" si="7"/>
        <v>0</v>
      </c>
      <c r="L208" s="23" t="s">
        <v>33</v>
      </c>
      <c r="M208" s="43">
        <v>2231.4831099195712</v>
      </c>
    </row>
    <row r="209" spans="2:13" ht="47.25">
      <c r="B209" s="20" t="s">
        <v>30</v>
      </c>
      <c r="C209" s="85"/>
      <c r="D209" s="86"/>
      <c r="E209" s="46" t="s">
        <v>241</v>
      </c>
      <c r="F209" s="88" t="s">
        <v>243</v>
      </c>
      <c r="G209" s="89">
        <v>36</v>
      </c>
      <c r="H209" s="21"/>
      <c r="I209" s="21"/>
      <c r="J209" s="21">
        <f t="shared" si="6"/>
        <v>0</v>
      </c>
      <c r="K209" s="21">
        <f t="shared" si="7"/>
        <v>0</v>
      </c>
      <c r="L209" s="23" t="s">
        <v>33</v>
      </c>
      <c r="M209" s="43">
        <v>1004.167399463807</v>
      </c>
    </row>
    <row r="210" spans="2:13">
      <c r="M210" s="77">
        <f>SUM(M8:M209)</f>
        <v>994926.82209712255</v>
      </c>
    </row>
  </sheetData>
  <mergeCells count="76">
    <mergeCell ref="F179:F185"/>
    <mergeCell ref="F186:F189"/>
    <mergeCell ref="F190:F193"/>
    <mergeCell ref="F194:F199"/>
    <mergeCell ref="F200:F205"/>
    <mergeCell ref="F118:F119"/>
    <mergeCell ref="F120:F121"/>
    <mergeCell ref="F149:F158"/>
    <mergeCell ref="F159:F168"/>
    <mergeCell ref="F172:F178"/>
    <mergeCell ref="F46:F52"/>
    <mergeCell ref="F90:F98"/>
    <mergeCell ref="F99:F107"/>
    <mergeCell ref="F108:F112"/>
    <mergeCell ref="F113:F117"/>
    <mergeCell ref="F8:F10"/>
    <mergeCell ref="F11:F13"/>
    <mergeCell ref="F30:F34"/>
    <mergeCell ref="F35:F38"/>
    <mergeCell ref="F39:F45"/>
    <mergeCell ref="C200:C205"/>
    <mergeCell ref="D200:D205"/>
    <mergeCell ref="C206:C207"/>
    <mergeCell ref="D206:D207"/>
    <mergeCell ref="C208:C209"/>
    <mergeCell ref="D208:D209"/>
    <mergeCell ref="C186:C189"/>
    <mergeCell ref="D186:D189"/>
    <mergeCell ref="C190:C193"/>
    <mergeCell ref="D190:D193"/>
    <mergeCell ref="C194:C199"/>
    <mergeCell ref="D194:D199"/>
    <mergeCell ref="C159:C168"/>
    <mergeCell ref="D159:D168"/>
    <mergeCell ref="C172:C178"/>
    <mergeCell ref="D172:D178"/>
    <mergeCell ref="C179:C185"/>
    <mergeCell ref="D179:D185"/>
    <mergeCell ref="C118:C119"/>
    <mergeCell ref="D118:D119"/>
    <mergeCell ref="C120:C121"/>
    <mergeCell ref="D120:D121"/>
    <mergeCell ref="C149:C158"/>
    <mergeCell ref="D149:D158"/>
    <mergeCell ref="C99:C107"/>
    <mergeCell ref="D99:D107"/>
    <mergeCell ref="C108:C112"/>
    <mergeCell ref="D108:D112"/>
    <mergeCell ref="C113:C117"/>
    <mergeCell ref="D113:D117"/>
    <mergeCell ref="C84:C86"/>
    <mergeCell ref="D84:D86"/>
    <mergeCell ref="C87:C89"/>
    <mergeCell ref="D87:D89"/>
    <mergeCell ref="C90:C98"/>
    <mergeCell ref="D90:D98"/>
    <mergeCell ref="C35:C38"/>
    <mergeCell ref="D35:D38"/>
    <mergeCell ref="C39:C45"/>
    <mergeCell ref="D39:D45"/>
    <mergeCell ref="C46:C52"/>
    <mergeCell ref="D46:D52"/>
    <mergeCell ref="C8:C10"/>
    <mergeCell ref="D8:D10"/>
    <mergeCell ref="C11:C13"/>
    <mergeCell ref="D11:D13"/>
    <mergeCell ref="C30:C34"/>
    <mergeCell ref="D30:D34"/>
    <mergeCell ref="E5:I5"/>
    <mergeCell ref="C7:E7"/>
    <mergeCell ref="D1:L1"/>
    <mergeCell ref="D2:J2"/>
    <mergeCell ref="B3:D3"/>
    <mergeCell ref="E3:I3"/>
    <mergeCell ref="B4:D4"/>
    <mergeCell ref="E4:J4"/>
  </mergeCells>
  <phoneticPr fontId="14"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2" sqref="D12:R19"/>
    </sheetView>
  </sheetViews>
  <sheetFormatPr defaultRowHeight="12.75"/>
  <sheetData>
    <row r="11" spans="2:12" s="1" customFormat="1" ht="15.75">
      <c r="B11" s="5"/>
      <c r="C11" s="5"/>
      <c r="D11" s="5"/>
      <c r="E11" s="5"/>
      <c r="F11" s="6"/>
      <c r="G11" s="5"/>
      <c r="H11" s="7"/>
      <c r="I11" s="7"/>
      <c r="J11" s="5"/>
      <c r="K11" s="5"/>
      <c r="L11" s="5"/>
    </row>
    <row r="12" spans="2:12" s="1" customFormat="1" ht="15.75">
      <c r="B12" s="5"/>
      <c r="C12" s="5"/>
      <c r="D12" s="5"/>
      <c r="E12" s="5"/>
      <c r="F12" s="6"/>
      <c r="G12" s="5"/>
      <c r="H12" s="73" t="s">
        <v>25</v>
      </c>
      <c r="I12" s="73"/>
      <c r="J12" s="3" t="e">
        <f>SUM(#REF!)</f>
        <v>#REF!</v>
      </c>
      <c r="K12" s="3" t="e">
        <f>SUM(#REF!)</f>
        <v>#REF!</v>
      </c>
      <c r="L12" s="5"/>
    </row>
    <row r="13" spans="2:12" s="1" customFormat="1" ht="15.75">
      <c r="F13" s="2"/>
    </row>
    <row r="14" spans="2:12" s="1" customFormat="1" ht="15.75">
      <c r="F14" s="2"/>
    </row>
    <row r="15" spans="2:12" s="4" customFormat="1" ht="20.25">
      <c r="D15" s="4" t="s">
        <v>15</v>
      </c>
    </row>
    <row r="16" spans="2:12" s="4" customFormat="1" ht="20.25"/>
    <row r="17" spans="4:4" s="4" customFormat="1" ht="20.25">
      <c r="D17" s="4"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Nicov Alisa</cp:lastModifiedBy>
  <cp:lastPrinted>2017-06-21T13:37:38Z</cp:lastPrinted>
  <dcterms:created xsi:type="dcterms:W3CDTF">2017-08-17T12:48:14Z</dcterms:created>
  <dcterms:modified xsi:type="dcterms:W3CDTF">2026-04-17T09:00:45Z</dcterms:modified>
</cp:coreProperties>
</file>