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175202 Oncologic colonoscoape demarare\modificare 28.02\"/>
    </mc:Choice>
  </mc:AlternateContent>
  <xr:revisionPtr revIDLastSave="0" documentId="13_ncr:1_{B54FFF7B-16EF-4AC0-AF10-F58C88EC592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9" i="5" l="1"/>
  <c r="L9" i="5"/>
  <c r="K12" i="7"/>
  <c r="J12" i="7"/>
</calcChain>
</file>

<file path=xl/sharedStrings.xml><?xml version="1.0" encoding="utf-8"?>
<sst xmlns="http://schemas.openxmlformats.org/spreadsheetml/2006/main" count="54" uniqueCount="36">
  <si>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</si>
  <si>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</si>
  <si>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</si>
  <si>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</si>
  <si>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</si>
  <si>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</si>
  <si>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</si>
  <si>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</si>
  <si>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</si>
  <si>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</si>
  <si>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</si>
  <si>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</si>
  <si>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</si>
  <si>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</si>
  <si>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</si>
  <si>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</si>
  <si>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</si>
  <si>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</si>
  <si>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</si>
  <si>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</si>
  <si>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</si>
  <si>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</si>
  <si>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</si>
  <si>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</si>
  <si>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</si>
  <si>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</si>
  <si>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</si>
  <si>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</si>
  <si>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</si>
  <si>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</si>
  <si>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</si>
  <si>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</si>
  <si>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</si>
  <si>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 xml:space="preserve">Achiziționarea Dispozitivelor medicale (Videocolonoscop ) conform necesităților IMSP Institutul Oncologic </t>
  </si>
  <si>
    <t xml:space="preserve">Videocolonoscop compatibil cu EVIS EXERA III </t>
  </si>
  <si>
    <r>
      <t xml:space="preserve">Videocolonoscop compatibil cu EVIS EXERA III 
Descriere Videocolonoscop destinat diagnosticului și tratamentul  tubului digestiv inferior,  tehnologia de banda îngusta de culoare, care are rolul de a evidenția capilarele si structurile de pe suprafața mucoasei, pentru o mai buna delimitarea a leziunilor de la nivelul mucoasei  compatibil cu sistemul video endoscopic Olympus EVIS EXERA III
 Parametrul Specificația
Tubul de inserție Lungimea totală ≥1990
 Lungimea de lucru ≥ 1680 mm
 Diametrul exterior ≤ 12.8 mm
Canalul de lucru Diametrul ≥ 3,7 mm
Optica Unghiul câmpului de vedere &gt;140
 Înclinarea câmpului vizual 0 grade
 Adâncimea câmpului vizual 3-100
Rata de deflecție sus/jos 180 grade
 stînga/dreapta 160 grade
Compatibilitatea Compatibil cu Sistem Video Endoscopic EVIS EXERA III, CV-190/CLV-190 Olympus din dotație
Imersibil 
Metode de sterilizare Chimic
 Compatibil cu mașina de spălat/dezinfectat endoscoape ETD-4 Olympus din dotație
 Posibilitatea de a se efectua multiple proceduri de sterilizare
Data fabricării minim anul 2023
Termen de garanție nu mai mic de 24 luni din momentul instalării
Instalare, darea in exploatare, instruirea de către participantul câștigător - obligatoriu
Training pentru utilizatori executat de către un specialist din domeniu - obligatoriu. 
Servicii de mentenanță preventivă pe perioada de garanție
</t>
    </r>
    <r>
      <rPr>
        <sz val="12"/>
        <color rgb="FFFF0000"/>
        <rFont val="Times New Roman"/>
        <family val="1"/>
        <charset val="204"/>
      </rPr>
      <t>Sau ofertarea unui Sistem videoendoscopic pentru videocolonoscopie cu dispozitiv de reprocesare autormată -2bucăți.</t>
    </r>
    <r>
      <rPr>
        <sz val="12"/>
        <rFont val="Times New Roman"/>
        <family val="1"/>
      </rPr>
      <t xml:space="preserve">
Sistem videoendoscopic pentru videocolonoscopie cu dispozitiv de reprocesare automată (2 bucăți)
Descriere Sistem video pentru investigarea internă , destinat pentru a vizualiza şi trata afecţiuni în interiorul intestinului gros.  Și dispozitiv de spălare/dezinfectare automată a endoscoapelor
Parametrul Specificația
Videoprocesor Intrări cameră ≥1
 Imaginea HDTV / HD ≥1920x1080 pixeli
 Controale / caracteristici Ajustare nuanță da
  Iluminare auto
  Balans de alb auto
  Acuitate da
  Videocompensare da
  Alte controale zoom
 Ieșiri RGB 1
  Y/C ≥1
  Digital (DVI, SDI, HD-SDI) da
 Tehnologia de banda ingusta de culoare, care 
are rolul de a evidentia capilarele si structurile de pe suprafata mucoasei, pentru o mai buna delimitarea a leziunilor de la nivelul mucoasei da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minim HD  ≥ 23 inch
 Posibilitatea de stocare a datelor prin cel puțin 
una din metode DVD / SD-card / memory stick 
USB / HDD portabil
 Captura digitală da
 Suport pe rotile da
Sistem de furnizare a aerului/apei  minim 3 regimuri de lucru
 volumul vasului pentru apă minim 250 ml
Sistem de aspirație Să se indice modelul oferit modelul
 Tip Separat de procesor
 Volumul rezervorului   ≥ 1,4  litri
 Vid da
 Dirijarea nivelului de aspirare în trepte
Accesorii: Sursa de lumină modelul oferit
  1 unit.
 Pompă  inclusă
        0,3- 0,6 Pa
 Lampă halogen de rezervă 2 unit.
 Tester automat (leakage tester)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minim 3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da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Compatibilitatea  Compatibil Cu sistemul Video Endoscopic oferit
 Imersibil da
 Metode de sterilizare Chimic
  Compatibil cu dispozitiv de reprocesarea automata oferit
  Posibilitatea de a se efectua multiple proceduri de sterilizare
Dispozitiv de reprocesarea automata a endoscoapelor
Configuratie Static pe podea sau masă 
Endoscoape per ciclu ≥ 1 
Ecran LCD 
Numărul de canale de conectare ≥ 5 
Un ciclu deplin să conțină următoarele etape: Curățare / Spalare ≤ 30 min. 
 Dezinfectarea/ Sterilizarea  
 Clătire   
În caz de necesitate să fie posibil adăugarea a unei etape adiționale de precurățare da 
Monitorizarea și controlul fluxului soluții pe fiecare canal separat da 
Monitorizarea nivelului de agenți da 
Compatibilă cu colonoscoapele oferite da 
Tipuri agenti antimicrobieni Chimici (peracetic acid, glutaraldehyde, chlorinedioxide) 
Reservor, l ≥ 9 litri 
Detectarea automata a scurgerilor endoscopului pe parcursul întregului ciclu de dezinfecție da 
Variația de temperatură ≤ 55 grade 
Dozarea automată a agenților de dezinfectare da 
Dozarea automată a agenților de curățare da 
Alarma Automată 
Stand pe roți da 
Compresor de aer da 
Autodezinfectare da 
Sistem de filtrare a apei da 
Solutiile folosite nu sunt permise la utilizare repetată (sunt evacuate dupa fiecare etapa a ciclului) da 
Să fie certificat după standardele de igienă: UNI EN ISO 15883 da 
Adaptori pentru conectarea colonoscoapelor oferite da 
Consumabile pentru minim 500 cicluri 
Cerințe : 
Data fabricarii minim anul 2023 
Termen de garanție nu mai mic de 24 luni din momentul instalării   
Instalare, darea in exploatare, instruirea de către participantul câștigător - obligatoriu 
Training pentru utilizatori executat de către un specialist din domeniu - obligatoriu.  
Servicii de mentenanță preventivă pe perioada de garanție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</si>
</sst>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xf>
    <xf numFmtId="1" fontId="5" fillId="0" borderId="0" xfId="1" applyNumberFormat="1" applyFont="1" applyProtection="1">
      <protection locked="0"/>
    </xf>
    <xf numFmtId="1" fontId="11" fillId="0" borderId="0" xfId="1" applyNumberFormat="1" applyFont="1" applyProtection="1">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19" fillId="0" borderId="0" xfId="0" applyFont="1" applyAlignment="1">
      <alignment vertical="center" wrapText="1"/>
    </xf>
    <xf numFmtId="0" fontId="19" fillId="0" borderId="0" xfId="0" applyFont="1" applyAlignment="1">
      <alignment wrapText="1"/>
    </xf>
    <xf numFmtId="0" fontId="9" fillId="3" borderId="1" xfId="0" applyFont="1" applyFill="1" applyBorder="1" applyAlignment="1" applyProtection="1">
      <alignment horizontal="center"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
  <sheetViews>
    <sheetView tabSelected="1" zoomScale="70" zoomScaleNormal="70" workbookViewId="0">
      <selection activeCell="E8" sqref="E8"/>
    </sheetView>
  </sheetViews>
  <sheetFormatPr defaultRowHeight="15.75" x14ac:dyDescent="0.2"/>
  <cols>
    <col min="1" max="1" width="5.7109375" style="39" customWidth="1"/>
    <col min="2" max="2" width="4.42578125" style="39" customWidth="1"/>
    <col min="3" max="3" width="49.28515625" style="55" customWidth="1"/>
    <col min="4" max="4" width="20.7109375" style="55" customWidth="1"/>
    <col min="5" max="5" width="10.5703125" style="46" customWidth="1"/>
    <col min="6" max="6" width="11.28515625" style="39" customWidth="1"/>
    <col min="7" max="7" width="10.7109375" style="39" customWidth="1"/>
    <col min="8" max="8" width="83.5703125" style="39" customWidth="1"/>
    <col min="9" max="9" width="30.42578125" style="39" customWidth="1"/>
    <col min="10" max="10" width="30" style="38" customWidth="1"/>
    <col min="11" max="11" width="1.7109375" style="39" customWidth="1"/>
    <col min="12" max="16384" width="9.140625" style="39"/>
  </cols>
  <sheetData>
    <row r="1" spans="1:11" x14ac:dyDescent="0.2">
      <c r="C1" s="61" t="s">
        <v>26</v>
      </c>
      <c r="D1" s="61"/>
      <c r="E1" s="61"/>
      <c r="F1" s="61"/>
      <c r="G1" s="61"/>
      <c r="H1" s="61"/>
      <c r="I1" s="61"/>
      <c r="J1" s="61"/>
      <c r="K1" s="61"/>
    </row>
    <row r="2" spans="1:11" x14ac:dyDescent="0.2">
      <c r="D2" s="64" t="s">
        <v>13</v>
      </c>
      <c r="E2" s="64"/>
      <c r="F2" s="64"/>
      <c r="G2" s="64"/>
      <c r="H2" s="64"/>
    </row>
    <row r="3" spans="1:11" x14ac:dyDescent="0.2">
      <c r="A3" s="65" t="s">
        <v>9</v>
      </c>
      <c r="B3" s="65"/>
      <c r="C3" s="65"/>
      <c r="D3" s="66" t="s">
        <v>29</v>
      </c>
      <c r="E3" s="66"/>
      <c r="F3" s="66"/>
      <c r="G3" s="66"/>
      <c r="H3" s="66"/>
      <c r="I3" s="39" t="s">
        <v>10</v>
      </c>
      <c r="J3" s="38" t="s">
        <v>11</v>
      </c>
    </row>
    <row r="4" spans="1:11" s="28" customFormat="1" x14ac:dyDescent="0.2">
      <c r="A4" s="67" t="s">
        <v>8</v>
      </c>
      <c r="B4" s="67"/>
      <c r="C4" s="67"/>
      <c r="D4" s="68" t="s">
        <v>33</v>
      </c>
      <c r="E4" s="68"/>
      <c r="F4" s="68"/>
      <c r="G4" s="68"/>
      <c r="H4" s="68"/>
      <c r="I4" s="68"/>
      <c r="J4" s="32" t="s">
        <v>12</v>
      </c>
      <c r="K4" s="33"/>
    </row>
    <row r="5" spans="1:11" s="29" customFormat="1" x14ac:dyDescent="0.2">
      <c r="C5" s="56"/>
      <c r="D5" s="62"/>
      <c r="E5" s="62"/>
      <c r="F5" s="62"/>
      <c r="G5" s="62"/>
      <c r="H5" s="62"/>
      <c r="I5" s="62"/>
      <c r="J5" s="62"/>
      <c r="K5" s="33"/>
    </row>
    <row r="6" spans="1:11" ht="47.25" x14ac:dyDescent="0.2">
      <c r="A6" s="35" t="s">
        <v>2</v>
      </c>
      <c r="B6" s="35" t="s">
        <v>0</v>
      </c>
      <c r="C6" s="57" t="s">
        <v>1</v>
      </c>
      <c r="D6" s="57" t="s">
        <v>3</v>
      </c>
      <c r="E6" s="47" t="s">
        <v>4</v>
      </c>
      <c r="F6" s="37" t="s">
        <v>5</v>
      </c>
      <c r="G6" s="37" t="s">
        <v>6</v>
      </c>
      <c r="H6" s="37" t="s">
        <v>7</v>
      </c>
      <c r="I6" s="37" t="s">
        <v>27</v>
      </c>
      <c r="J6" s="35"/>
      <c r="K6" s="31"/>
    </row>
    <row r="7" spans="1:11" x14ac:dyDescent="0.2">
      <c r="A7" s="35">
        <v>1</v>
      </c>
      <c r="B7" s="63">
        <v>2</v>
      </c>
      <c r="C7" s="63"/>
      <c r="D7" s="63"/>
      <c r="E7" s="47">
        <v>3</v>
      </c>
      <c r="F7" s="35">
        <v>4</v>
      </c>
      <c r="G7" s="35">
        <v>5</v>
      </c>
      <c r="H7" s="35">
        <v>6</v>
      </c>
      <c r="I7" s="36"/>
      <c r="J7" s="35">
        <v>8</v>
      </c>
      <c r="K7" s="31"/>
    </row>
    <row r="8" spans="1:11" ht="409.5" x14ac:dyDescent="0.2">
      <c r="A8" s="30" t="s">
        <v>30</v>
      </c>
      <c r="B8" s="34">
        <v>1</v>
      </c>
      <c r="C8" s="45" t="s">
        <v>34</v>
      </c>
      <c r="D8" s="58" t="s">
        <v>34</v>
      </c>
      <c r="E8" s="40"/>
      <c r="F8" s="50"/>
      <c r="G8" s="42"/>
      <c r="H8" s="48" t="s">
        <v>35</v>
      </c>
      <c r="I8" s="43"/>
      <c r="J8" s="45"/>
      <c r="K8" s="41"/>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
  <sheetViews>
    <sheetView zoomScale="90" zoomScaleNormal="90" workbookViewId="0">
      <selection activeCell="F8" sqref="F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4" customWidth="1"/>
    <col min="6" max="6" width="15.28515625" style="7" customWidth="1"/>
    <col min="7" max="7" width="14.7109375" style="54"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7" x14ac:dyDescent="0.25">
      <c r="D1" s="71" t="s">
        <v>25</v>
      </c>
      <c r="E1" s="71"/>
      <c r="F1" s="71"/>
      <c r="G1" s="71"/>
      <c r="H1" s="71"/>
      <c r="I1" s="71"/>
      <c r="J1" s="71"/>
      <c r="K1" s="71"/>
      <c r="L1" s="71"/>
      <c r="M1" s="20"/>
    </row>
    <row r="2" spans="1:17" x14ac:dyDescent="0.25">
      <c r="D2" s="72" t="s">
        <v>16</v>
      </c>
      <c r="E2" s="72"/>
      <c r="F2" s="72"/>
      <c r="G2" s="72"/>
      <c r="H2" s="72"/>
      <c r="I2" s="72"/>
      <c r="J2" s="72"/>
      <c r="K2" s="13"/>
    </row>
    <row r="3" spans="1:17" x14ac:dyDescent="0.25">
      <c r="B3" s="73" t="s">
        <v>9</v>
      </c>
      <c r="C3" s="73"/>
      <c r="D3" s="73"/>
      <c r="E3" s="74" t="s">
        <v>29</v>
      </c>
      <c r="F3" s="74"/>
      <c r="G3" s="74"/>
      <c r="H3" s="74"/>
      <c r="I3" s="74"/>
      <c r="K3" s="2" t="s">
        <v>10</v>
      </c>
      <c r="L3" s="2" t="s">
        <v>11</v>
      </c>
    </row>
    <row r="4" spans="1:17" s="4" customFormat="1" ht="32.25" customHeight="1" x14ac:dyDescent="0.25">
      <c r="A4" s="3"/>
      <c r="B4" s="75" t="s">
        <v>8</v>
      </c>
      <c r="C4" s="75"/>
      <c r="D4" s="75"/>
      <c r="E4" s="68" t="s">
        <v>33</v>
      </c>
      <c r="F4" s="68"/>
      <c r="G4" s="68"/>
      <c r="H4" s="68"/>
      <c r="I4" s="68"/>
      <c r="J4" s="68"/>
      <c r="K4" s="68"/>
      <c r="L4" s="16" t="s">
        <v>12</v>
      </c>
      <c r="M4" s="21"/>
    </row>
    <row r="5" spans="1:17" s="5" customFormat="1" ht="20.100000000000001" customHeight="1" x14ac:dyDescent="0.25">
      <c r="A5" s="3"/>
      <c r="E5" s="69"/>
      <c r="F5" s="69"/>
      <c r="G5" s="69"/>
      <c r="H5" s="69"/>
      <c r="I5" s="69"/>
      <c r="J5" s="44"/>
      <c r="K5" s="44"/>
      <c r="L5" s="44"/>
      <c r="M5" s="22"/>
    </row>
    <row r="6" spans="1:17" ht="47.25" x14ac:dyDescent="0.25">
      <c r="A6" s="6"/>
      <c r="B6" s="1" t="s">
        <v>2</v>
      </c>
      <c r="C6" s="1" t="s">
        <v>0</v>
      </c>
      <c r="D6" s="1" t="s">
        <v>1</v>
      </c>
      <c r="E6" s="26" t="s">
        <v>3</v>
      </c>
      <c r="F6" s="26" t="s">
        <v>17</v>
      </c>
      <c r="G6" s="49" t="s">
        <v>18</v>
      </c>
      <c r="H6" s="26" t="s">
        <v>19</v>
      </c>
      <c r="I6" s="26" t="s">
        <v>20</v>
      </c>
      <c r="J6" s="23" t="s">
        <v>21</v>
      </c>
      <c r="K6" s="26" t="s">
        <v>22</v>
      </c>
      <c r="L6" s="26" t="s">
        <v>23</v>
      </c>
      <c r="M6" s="26" t="s">
        <v>31</v>
      </c>
    </row>
    <row r="7" spans="1:17" x14ac:dyDescent="0.25">
      <c r="A7" s="6"/>
      <c r="B7" s="26">
        <v>1</v>
      </c>
      <c r="C7" s="70">
        <v>2</v>
      </c>
      <c r="D7" s="70"/>
      <c r="E7" s="70"/>
      <c r="F7" s="26">
        <v>3</v>
      </c>
      <c r="G7" s="49">
        <v>4</v>
      </c>
      <c r="H7" s="26">
        <v>5</v>
      </c>
      <c r="I7" s="26">
        <v>6</v>
      </c>
      <c r="J7" s="26">
        <v>7</v>
      </c>
      <c r="K7" s="26">
        <v>8</v>
      </c>
      <c r="L7" s="15">
        <v>9</v>
      </c>
      <c r="M7" s="15"/>
    </row>
    <row r="8" spans="1:17" ht="76.5" x14ac:dyDescent="0.25">
      <c r="A8" s="19"/>
      <c r="B8" s="17" t="s">
        <v>30</v>
      </c>
      <c r="C8" s="34">
        <v>1</v>
      </c>
      <c r="D8" s="59" t="s">
        <v>34</v>
      </c>
      <c r="E8" s="59" t="s">
        <v>34</v>
      </c>
      <c r="F8" s="60" t="s">
        <v>28</v>
      </c>
      <c r="G8" s="50">
        <v>2</v>
      </c>
      <c r="H8" s="24"/>
      <c r="I8" s="25"/>
      <c r="J8" s="25"/>
      <c r="K8" s="25"/>
      <c r="L8" s="18" t="s">
        <v>32</v>
      </c>
      <c r="M8" s="38">
        <v>1400000</v>
      </c>
    </row>
    <row r="9" spans="1:17" x14ac:dyDescent="0.25">
      <c r="C9" s="10"/>
      <c r="D9" s="10"/>
      <c r="E9" s="11"/>
      <c r="F9" s="10"/>
      <c r="G9" s="51" t="s">
        <v>24</v>
      </c>
      <c r="H9" s="27"/>
      <c r="I9" s="27"/>
      <c r="J9" s="27"/>
      <c r="K9" s="8" t="e">
        <f>SUM(#REF!)</f>
        <v>#REF!</v>
      </c>
      <c r="L9" s="8" t="e">
        <f>SUM(#REF!)</f>
        <v>#REF!</v>
      </c>
      <c r="M9" s="2">
        <f>SUM(M8:M8)</f>
        <v>1400000</v>
      </c>
    </row>
    <row r="10" spans="1:17" x14ac:dyDescent="0.25">
      <c r="E10" s="7"/>
      <c r="F10" s="2"/>
      <c r="G10" s="52"/>
    </row>
    <row r="11" spans="1:17" x14ac:dyDescent="0.25">
      <c r="E11" s="7"/>
      <c r="F11" s="2"/>
      <c r="G11" s="52"/>
    </row>
    <row r="12" spans="1:17" ht="20.25" x14ac:dyDescent="0.3">
      <c r="C12" s="9" t="s">
        <v>14</v>
      </c>
      <c r="D12" s="9"/>
      <c r="E12" s="9"/>
      <c r="F12" s="9"/>
      <c r="G12" s="53"/>
      <c r="H12" s="9"/>
      <c r="I12" s="9"/>
      <c r="J12" s="9"/>
      <c r="K12" s="9"/>
      <c r="L12" s="9"/>
      <c r="M12" s="9"/>
      <c r="N12" s="9"/>
      <c r="O12" s="9"/>
      <c r="P12" s="9"/>
      <c r="Q12" s="9"/>
    </row>
    <row r="13" spans="1:17" ht="20.25" x14ac:dyDescent="0.3">
      <c r="C13" s="9"/>
      <c r="D13" s="9"/>
      <c r="E13" s="9"/>
      <c r="F13" s="9"/>
      <c r="G13" s="53"/>
      <c r="H13" s="9"/>
      <c r="I13" s="9"/>
      <c r="J13" s="9"/>
      <c r="K13" s="9"/>
      <c r="L13" s="9"/>
      <c r="M13" s="9"/>
      <c r="N13" s="9"/>
      <c r="O13" s="9"/>
      <c r="P13" s="9"/>
      <c r="Q13" s="9"/>
    </row>
    <row r="14" spans="1:17" ht="20.25" x14ac:dyDescent="0.3">
      <c r="C14" s="9" t="s">
        <v>15</v>
      </c>
      <c r="D14" s="9"/>
      <c r="E14" s="9"/>
      <c r="F14" s="9"/>
      <c r="G14" s="53"/>
      <c r="H14" s="9"/>
      <c r="I14" s="9"/>
      <c r="J14" s="9"/>
      <c r="K14" s="9"/>
      <c r="L14" s="9"/>
      <c r="M14" s="9"/>
      <c r="N14" s="9"/>
      <c r="O14" s="9"/>
      <c r="P14" s="9"/>
      <c r="Q14"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24</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2024-02-28T15:18:33Z</dcterms:modified>
</cp:coreProperties>
</file>