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'!$A$6:$P$9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<sst xmlns="http://schemas.openxmlformats.org/spreadsheetml/2006/main" count="61" uniqueCount="41">
  <si>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</si>
  <si>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</si>
  <si>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</si>
  <si>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</si>
  <si>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</si>
  <si>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</si>
  <si>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</si>
  <si>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</si>
  <si>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</si>
  <si>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</si>
  <si>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</si>
  <si>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</si>
  <si>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</si>
  <si>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</si>
  <si>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</si>
  <si>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</si>
  <si>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</si>
  <si>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</si>
  <si>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</si>
  <si>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</si>
  <si>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</si>
  <si>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</si>
  <si>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</si>
  <si>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</si>
  <si>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</si>
  <si>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</si>
  <si>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</si>
  <si>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</si>
  <si>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</si>
  <si>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</si>
  <si>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</si>
  <si>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</si>
  <si>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</si>
  <si>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</si>
  <si>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În conformitate cu cerințele/ condițiile de livrare stipulate la pct.11 din anunțul de participare
</t>
  </si>
  <si>
    <t>Eprubetă cu citrat de natriu 3.8% (3.5 ml), cu vacuum</t>
  </si>
  <si>
    <t>Container pentru urina gradație 100 ml</t>
  </si>
  <si>
    <t>Eprubeta vacuum cu Citrat de sodiu. 3.8% (raport 1:9)
1. Volumul de sânge: 3,5 -3,6 ml
2. Material: PP/PET
3. Cu capac vacuum
4. Cu etichetă pentru marcare
5. Dimensiunile tubului: 13x75 mm
6. Ambalate  în stativ până la 100 eprubete.</t>
  </si>
  <si>
    <t xml:space="preserve">1.Volum: 100-150ml
2.Gradație de 10ml până la 100ml
3.Loc pentru marcare
4.Steril
5.Capac filetat
6.Ambalate individual
</t>
  </si>
  <si>
    <t xml:space="preserve">Achiziționarea suplimentară a Consumabilelor de Laborator (EPRUBETE și CONTAINERE) conform necesităților IMSP pentru anul 2024  </t>
  </si>
  <si>
    <t>Bucată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</si>
</sst>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Border="0" applyProtection="0">
      <alignment/>
    </xf>
    <xf numFmtId="0" fontId="0" fillId="0" borderId="0">
      <alignment/>
      <protection/>
    </xf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14" fillId="0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15" fillId="3" borderId="1" applyProtection="0">
      <alignment/>
    </xf>
    <xf numFmtId="0" fontId="1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5" fillId="6" borderId="2" xfId="20" applyFont="1" applyFill="1" applyBorder="1" applyAlignment="1">
      <alignment horizontal="center" vertical="center" wrapText="1"/>
      <protection/>
    </xf>
    <xf numFmtId="0" fontId="19" fillId="0" borderId="2" xfId="0" applyFont="1" applyBorder="1" applyAlignment="1">
      <alignment wrapText="1"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workbookViewId="0" topLeftCell="A2">
      <selection activeCell="D4" sqref="D4:I4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55" t="s">
        <v>27</v>
      </c>
      <c r="D1" s="56"/>
      <c r="E1" s="56"/>
      <c r="F1" s="56"/>
      <c r="G1" s="56"/>
      <c r="H1" s="56"/>
      <c r="I1" s="56"/>
      <c r="J1" s="56"/>
      <c r="K1" s="57"/>
    </row>
    <row r="2" spans="4:8" ht="12.75">
      <c r="D2" s="61" t="s">
        <v>14</v>
      </c>
      <c r="E2" s="62"/>
      <c r="F2" s="62"/>
      <c r="G2" s="62"/>
      <c r="H2" s="63"/>
    </row>
    <row r="3" spans="1:10" ht="12.75">
      <c r="A3" s="64" t="s">
        <v>9</v>
      </c>
      <c r="B3" s="65"/>
      <c r="C3" s="66"/>
      <c r="D3" s="67" t="s">
        <v>29</v>
      </c>
      <c r="E3" s="68"/>
      <c r="F3" s="68"/>
      <c r="G3" s="68"/>
      <c r="H3" s="69"/>
      <c r="I3" s="13" t="s">
        <v>10</v>
      </c>
      <c r="J3" s="21" t="s">
        <v>12</v>
      </c>
    </row>
    <row r="4" spans="1:11" s="19" customFormat="1" ht="12.75">
      <c r="A4" s="70" t="s">
        <v>8</v>
      </c>
      <c r="B4" s="71"/>
      <c r="C4" s="72"/>
      <c r="D4" s="73" t="s">
        <v>39</v>
      </c>
      <c r="E4" s="74"/>
      <c r="F4" s="74"/>
      <c r="G4" s="74"/>
      <c r="H4" s="74"/>
      <c r="I4" s="75"/>
      <c r="J4" s="17" t="s">
        <v>13</v>
      </c>
      <c r="K4" s="18"/>
    </row>
    <row r="5" spans="4:11" s="20" customFormat="1" ht="12.75">
      <c r="D5" s="58"/>
      <c r="E5" s="59"/>
      <c r="F5" s="59"/>
      <c r="G5" s="59"/>
      <c r="H5" s="60"/>
      <c r="I5" s="58"/>
      <c r="J5" s="60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46" t="s">
        <v>4</v>
      </c>
      <c r="F6" s="46" t="s">
        <v>5</v>
      </c>
      <c r="G6" s="46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47">
        <v>2</v>
      </c>
      <c r="C7" s="48"/>
      <c r="D7" s="49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90">
      <c r="A8" s="32" t="s">
        <v>30</v>
      </c>
      <c r="B8" s="54">
        <v>1</v>
      </c>
      <c r="C8" s="54" t="s">
        <v>35</v>
      </c>
      <c r="D8" s="54" t="str">
        <f>C8</f>
        <v>Eprubetă cu citrat de natriu 3.8% (3.5 ml), cu vacuum</v>
      </c>
      <c r="E8" s="24"/>
      <c r="F8" s="24"/>
      <c r="G8" s="28"/>
      <c r="H8" s="54" t="s">
        <v>37</v>
      </c>
      <c r="I8" s="29"/>
      <c r="J8" s="30"/>
      <c r="K8" s="34"/>
    </row>
    <row r="9" spans="1:11" ht="90">
      <c r="A9" s="32" t="s">
        <v>30</v>
      </c>
      <c r="B9" s="54">
        <v>2</v>
      </c>
      <c r="C9" s="54" t="s">
        <v>36</v>
      </c>
      <c r="D9" s="54" t="str">
        <f aca="true" t="shared" si="0" ref="D9">C9</f>
        <v>Container pentru urina gradație 100 ml</v>
      </c>
      <c r="E9" s="24"/>
      <c r="F9" s="24"/>
      <c r="G9" s="28"/>
      <c r="H9" s="54" t="s">
        <v>38</v>
      </c>
      <c r="I9" s="29"/>
      <c r="J9" s="30"/>
      <c r="K9" s="36"/>
    </row>
  </sheetData>
  <autoFilter ref="A6:P9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"/>
  <sheetViews>
    <sheetView workbookViewId="0" topLeftCell="A1">
      <selection activeCell="K12" sqref="K12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35"/>
    </row>
    <row r="2" spans="4:11" ht="12.75">
      <c r="D2" s="79" t="s">
        <v>17</v>
      </c>
      <c r="E2" s="79"/>
      <c r="F2" s="79"/>
      <c r="G2" s="79"/>
      <c r="H2" s="79"/>
      <c r="I2" s="79"/>
      <c r="J2" s="79"/>
      <c r="K2" s="14"/>
    </row>
    <row r="3" spans="2:12" ht="12.75">
      <c r="B3" s="80" t="s">
        <v>9</v>
      </c>
      <c r="C3" s="80"/>
      <c r="D3" s="80"/>
      <c r="E3" s="81" t="s">
        <v>29</v>
      </c>
      <c r="F3" s="81"/>
      <c r="G3" s="81"/>
      <c r="H3" s="81"/>
      <c r="I3" s="81"/>
      <c r="K3" s="1" t="s">
        <v>10</v>
      </c>
      <c r="L3" s="1" t="s">
        <v>12</v>
      </c>
    </row>
    <row r="4" spans="1:13" s="3" customFormat="1" ht="31.5">
      <c r="A4" s="2"/>
      <c r="B4" s="82" t="s">
        <v>8</v>
      </c>
      <c r="C4" s="82"/>
      <c r="D4" s="82"/>
      <c r="E4" s="83" t="s">
        <v>39</v>
      </c>
      <c r="F4" s="83"/>
      <c r="G4" s="83"/>
      <c r="H4" s="83"/>
      <c r="I4" s="83"/>
      <c r="J4" s="83"/>
      <c r="K4" s="26" t="s">
        <v>11</v>
      </c>
      <c r="L4" s="26" t="s">
        <v>13</v>
      </c>
      <c r="M4" s="37"/>
    </row>
    <row r="5" spans="1:13" s="4" customFormat="1" ht="12.75">
      <c r="A5" s="2"/>
      <c r="E5" s="76"/>
      <c r="F5" s="76"/>
      <c r="G5" s="76"/>
      <c r="H5" s="76"/>
      <c r="I5" s="76"/>
      <c r="J5" s="25"/>
      <c r="K5" s="25"/>
      <c r="L5" s="25"/>
      <c r="M5" s="38"/>
    </row>
    <row r="6" spans="1:13" ht="47.25">
      <c r="A6" s="5"/>
      <c r="B6" s="42" t="s">
        <v>2</v>
      </c>
      <c r="C6" s="42" t="s">
        <v>0</v>
      </c>
      <c r="D6" s="42" t="s">
        <v>1</v>
      </c>
      <c r="E6" s="42" t="s">
        <v>3</v>
      </c>
      <c r="F6" s="42" t="s">
        <v>18</v>
      </c>
      <c r="G6" s="15" t="s">
        <v>19</v>
      </c>
      <c r="H6" s="42" t="s">
        <v>20</v>
      </c>
      <c r="I6" s="42" t="s">
        <v>21</v>
      </c>
      <c r="J6" s="42" t="s">
        <v>22</v>
      </c>
      <c r="K6" s="42" t="s">
        <v>23</v>
      </c>
      <c r="L6" s="42" t="s">
        <v>24</v>
      </c>
      <c r="M6" s="39" t="s">
        <v>31</v>
      </c>
    </row>
    <row r="7" spans="1:13" ht="12.75">
      <c r="A7" s="5"/>
      <c r="B7" s="42">
        <v>1</v>
      </c>
      <c r="C7" s="77">
        <v>2</v>
      </c>
      <c r="D7" s="77"/>
      <c r="E7" s="77"/>
      <c r="F7" s="42">
        <v>3</v>
      </c>
      <c r="G7" s="15">
        <v>4</v>
      </c>
      <c r="H7" s="42">
        <v>5</v>
      </c>
      <c r="I7" s="42">
        <v>6</v>
      </c>
      <c r="J7" s="42">
        <v>7</v>
      </c>
      <c r="K7" s="42">
        <v>8</v>
      </c>
      <c r="L7" s="23">
        <v>9</v>
      </c>
      <c r="M7" s="40"/>
    </row>
    <row r="8" spans="1:21" ht="63">
      <c r="A8" s="33"/>
      <c r="B8" s="32" t="s">
        <v>30</v>
      </c>
      <c r="C8" s="54">
        <v>1</v>
      </c>
      <c r="D8" s="54" t="s">
        <v>35</v>
      </c>
      <c r="E8" s="54" t="s">
        <v>35</v>
      </c>
      <c r="F8" s="50" t="s">
        <v>40</v>
      </c>
      <c r="G8" s="51">
        <v>123600</v>
      </c>
      <c r="H8" s="44"/>
      <c r="I8" s="43"/>
      <c r="J8" s="43">
        <f>H8*G8</f>
        <v>0</v>
      </c>
      <c r="K8" s="43">
        <f>I8*G8</f>
        <v>0</v>
      </c>
      <c r="L8" s="53" t="s">
        <v>34</v>
      </c>
      <c r="M8" s="52">
        <v>110004</v>
      </c>
      <c r="N8" s="41"/>
      <c r="O8" s="41"/>
      <c r="P8" s="41"/>
      <c r="Q8" s="41"/>
      <c r="R8" s="41"/>
      <c r="S8" s="41"/>
      <c r="T8" s="41"/>
      <c r="U8" s="41"/>
    </row>
    <row r="9" spans="2:21" ht="63">
      <c r="B9" s="32" t="s">
        <v>30</v>
      </c>
      <c r="C9" s="54">
        <v>2</v>
      </c>
      <c r="D9" s="54" t="s">
        <v>36</v>
      </c>
      <c r="E9" s="54" t="s">
        <v>36</v>
      </c>
      <c r="F9" s="50" t="s">
        <v>40</v>
      </c>
      <c r="G9" s="51">
        <v>15000</v>
      </c>
      <c r="H9" s="44"/>
      <c r="I9" s="43"/>
      <c r="J9" s="43">
        <f aca="true" t="shared" si="0" ref="J9">H9*G9</f>
        <v>0</v>
      </c>
      <c r="K9" s="43">
        <f aca="true" t="shared" si="1" ref="K9">I9*G9</f>
        <v>0</v>
      </c>
      <c r="L9" s="53" t="s">
        <v>34</v>
      </c>
      <c r="M9" s="52">
        <v>18000</v>
      </c>
      <c r="N9" s="41"/>
      <c r="O9" s="41"/>
      <c r="P9" s="41"/>
      <c r="Q9" s="41"/>
      <c r="R9" s="41"/>
      <c r="S9" s="41"/>
      <c r="T9" s="41"/>
      <c r="U9" s="41"/>
    </row>
    <row r="11" spans="8:13" ht="12.75">
      <c r="H11" s="1" t="s">
        <v>33</v>
      </c>
      <c r="J11" s="1">
        <f>SUM(J8:J10)</f>
        <v>0</v>
      </c>
      <c r="K11" s="41">
        <f>SUM(K8:K10)</f>
        <v>0</v>
      </c>
      <c r="M11" s="45">
        <f>SUM(M8:M10)</f>
        <v>128004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84" t="s">
        <v>25</v>
      </c>
      <c r="I12" s="84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2024-07-02T12:52:28Z</dcterms:modified>
  <cp:category/>
  <cp:version/>
  <cp:contentType/>
  <cp:contentStatus/>
</cp:coreProperties>
</file>