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'!$A$6:$L$11</definedName>
  </definedNames>
  <calcPr calcId="181029"/>
</workbook>
</file>

<file path=xl/sharedStrings.xml><?xml version="1.0" encoding="utf-8"?>
<sst xmlns="http://schemas.openxmlformats.org/spreadsheetml/2006/main" count="78" uniqueCount="45">
  <si>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</si>
  <si>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</si>
  <si>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</si>
  <si>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</si>
  <si>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</si>
  <si>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</si>
  <si>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</si>
  <si>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</si>
  <si>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</si>
  <si>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</si>
  <si>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</si>
  <si>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</si>
  <si>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</si>
  <si>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</si>
  <si>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</si>
  <si>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</si>
  <si>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</si>
  <si>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</si>
  <si>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</si>
  <si>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</si>
  <si>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</si>
  <si>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</si>
  <si>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</si>
  <si>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</si>
  <si>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</si>
  <si>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</si>
  <si>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</si>
  <si>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</si>
  <si>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</si>
  <si>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</si>
  <si>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</si>
  <si>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</si>
  <si>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 xml:space="preserve">Dispozitivelor medicale  conform necesităților IMPS  beneficiare pentru anul 2023 (listă suplimentară 14)
</t>
  </si>
  <si>
    <t>Fibrogastroscop</t>
  </si>
  <si>
    <t xml:space="preserve">Fibrogastroscop
Cod 290200
Descriere Fibreogastroscop destinat diagnosticului și tratamentul potiunii esofago-gastro-duodenale
Parametrul Specificația
Sistem optic Unghiul cîmpului de vedere ≥ 100 grade
 Înclinarea cîmpului vizual 0 grade
 Adîncimea cîmpului vizual 3- 100mm
 Capul distal ≤ 9.8 mm
 Diametrul exterior ≤ 9.8 mm
Înclinarea capului distal sus/jos 210/90 grade
 dreapta/ stînga 100 grade
Diametrul tubului introdus ≤ 9.8 mm
Lungimea de lucru ≥ 1000 mm
Canalul de instrumente ≥ 2.8 mm
Completarea Lampă de halogen de rezervă - 1 unit.
 Piesă bucală -2 unit.
 Tester automat (sa se indice modelul) - 1 unit. 
 Sursa de lumină halogen (minim 150 W) - 1 unit.
(sa se indice modelul)
 Pensă de biopsie- 2 unit.
</t>
  </si>
  <si>
    <t>Sistem de dezinfectare a aerului (recirculator)_capacitate mare</t>
  </si>
  <si>
    <t xml:space="preserve">Sistem de dezinfectare a aerului (recirculator)_capacitate mare 
Descriere Dispozitiv pentru dezinfecția aerului din încăpere prin distrugerea: virușilor, bacteriilor, fungilor, compușilor organici volatili
Parametru Specificație
Volum efectiv de prelucrare 250 m3/oră, ±50 m3/oră
Principiul de lucru recirculare flux de aer și distrugere de microorganizme
Locul distrugerii microorganizmelor în interiorul dispozitivului
Tehnologia de baza raze UV de tip C (UVC) sau tehnologie similară
Termenul efectiv de lucru al lămpilor UV minim 9000 ore
Utilizarea dispozitivului în prezența pacienților și personalului medical Fără restricții
Prezența de produse secundare, ca rezultat al funcționării dispozitivului Fără emisie de ozon sau a produselor secundare
Carcasa dispozitivului Oțel inoxidabil
Nivelul maximal de zgomot ≤ 56 dB
Număr ventilatoare pentru recirculare aer minim 1
Consum de energie ≤ 1200 W/oră
Tensiunea de alimentare 220-240VAC, 50Hz
Metoda de montare / fixare pe perete vertical sau tavan
</t>
  </si>
  <si>
    <t>IMSP IMU</t>
  </si>
  <si>
    <t>Echipament  pentru facoemulsificarea cataractei (ultrasunete) – facoemulsificator</t>
  </si>
  <si>
    <t xml:space="preserve">Sonda facoemulsificare ultrasonică prevăzută cu senzor de presiune de irigare integrat pentru masurarea PIO direct intraoperator si detectarea automata a nivelului ochiului pacientului.
Doua tipuri de administrare a fluidelor-sistemul de administrare gravitationala prin suport pentru perfuzii electric si sistem automatizat care administreaza fluidul dintr-o punga cu fluid de irigatie din interiorul compartimentului pentru punga
Frecventele de lucru ale sondei de emulsificare: 40 (±5) KHz (longitudinal) si 30 (±5) KHz (torsional)
Sistem de infuzie activa pentru mentinerea exacta a presiunii si debitului irigatiei de lucru in camera anterioara
Setare programabilă a valorii ţintă a PIO-presiune intraoculara de lucru- intre 20-100mmHg (±10 mmHg)
Sistem de control cu multimicroprocesor, complet programabil
Sistem de management al fluidelor de unică folosintă
Sondă de vitrectomie pneumatica  tip ghilotină cu minim 2000-4000 taieri/min
Capacitate de coagulare bipolară 1,5 (±5)MHz
Mai multe modalităti traditionale de control al puterii ultrasonice, incluzând aplicarea continuă, în Puls si în Burst a puterii ultrasonice, precum si managementul ciclului activ pentru modul Puls si Burst
Controlul liniar al puterii ultrasonice folosind pedala de comanda fără fir în etapele procedurii de facoemulsificare 
Controlul liniar al debitului de aspiratie în etapele de I/A, vitrectomie si îndepărtare a cristalinului folosind pedala de comanda fără fir in intervalul 0-60 cc/min.
Controlul liniar al debitului de vacuum în etapele de I/A, vitrectomie si îndepărtare a cristalinului folosind pedala; interval minim 0-650mmHg
Irigatie continuă la cerere
Pedala de comanda fara fir, complet programabila cu 4 functii auxiliare
Sistem de reflux activ, presurizat, programabil, avand presiunea reglabila, folosind pedala de comanda
Programarea independenta a PIO, a vacuumului si a debitului de aspiratie la valorile dorite în etapele de facoemulsificare, I/A si vitrectomie
Capacitatea de a comuta între etapele chirurgicale utilizând ecranul tactil, telecomanda sau folosind pedala de comanda
Emiterea mai multor tonuri audio pentru confirmarea starii de functionare a sistemului
Ecran plat cu diagonal de minimum 19” cu brat articulat
LCD color cu matrice activa, cu ecran tactil
Telecomandă multicanal cu infraroşu
Memorarea parametrilor chirurgilor pe memoria internă, cât și posibilitatea de a fi salvați pe o memorie externă;
Lumină de lucru deasupra tăvii de instrumente; lampă pentru examinare
Pedala de comanda fara fir 
GARANȚIE ȘI CONDIȚII DE SERVICE
Perioada  de garantie: min. 24 luni
Instalarea si punerea in functiune facuta prin grija furnizorului si este inclusa in pret. 
Curs de instruire gratuit, la sediul autoritatii contractante, pentru personalul medical 
Manual de utilizare in limba romana
</t>
  </si>
  <si>
    <t>IMSP SR Edineți</t>
  </si>
  <si>
    <t xml:space="preserve">Termenul de livrare/prestare/executare/instalare și dare în exploatare: DDP - Franco destinație vămuit, Incoterms 2020, până la 90 zile de la înregistrarea contractului de CAPCS.
</t>
  </si>
  <si>
    <t>Termenul de livrare/prestare/executare/instalare și dare în exploatare: DDP - Franco destinație vămuit, Incoterms 2020, până la 90 zile de la înregistrarea contractului de CAPCS.</t>
  </si>
  <si>
    <t>valoarea estimativă</t>
  </si>
  <si>
    <t>beneficiar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</si>
</sst>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9">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center" wrapText="1"/>
      <protection locked="0"/>
    </xf>
    <xf numFmtId="0" fontId="6" fillId="0" borderId="1" xfId="0" applyFont="1" applyBorder="1" applyAlignment="1">
      <alignment horizontal="left" vertical="top" wrapText="1"/>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10" fillId="3" borderId="1" xfId="0" applyFont="1" applyFill="1" applyBorder="1" applyAlignment="1">
      <alignment horizontal="left" vertical="top" wrapText="1"/>
    </xf>
    <xf numFmtId="3" fontId="2" fillId="0" borderId="0" xfId="20" applyNumberFormat="1" applyFont="1" applyProtection="1">
      <alignment/>
      <protection locked="0"/>
    </xf>
    <xf numFmtId="0" fontId="2" fillId="0" borderId="1" xfId="0" applyFont="1" applyBorder="1" applyAlignment="1" applyProtection="1">
      <alignment vertical="center"/>
      <protection locked="0"/>
    </xf>
    <xf numFmtId="0" fontId="5" fillId="0" borderId="1" xfId="0" applyFont="1" applyBorder="1" applyAlignment="1" applyProtection="1">
      <alignment horizontal="center" vertical="center"/>
      <protection locked="0"/>
    </xf>
    <xf numFmtId="0" fontId="2" fillId="0" borderId="1" xfId="0" applyFont="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4" fillId="0" borderId="1" xfId="0" applyFont="1" applyBorder="1" applyAlignment="1" applyProtection="1">
      <alignment horizontal="left" vertical="center" wrapText="1"/>
      <protection locked="0"/>
    </xf>
    <xf numFmtId="0" fontId="6" fillId="0" borderId="1" xfId="0" applyFont="1" applyBorder="1" applyAlignment="1">
      <alignment horizontal="left" vertical="center" wrapText="1"/>
    </xf>
    <xf numFmtId="0" fontId="4" fillId="3" borderId="1" xfId="0" applyFont="1" applyFill="1" applyBorder="1" applyAlignment="1" applyProtection="1">
      <alignment horizontal="left" vertical="center" wrapText="1"/>
      <protection/>
    </xf>
    <xf numFmtId="0" fontId="10" fillId="3" borderId="1" xfId="0" applyFont="1" applyFill="1" applyBorder="1" applyAlignment="1">
      <alignment horizontal="left" vertical="center" wrapText="1"/>
    </xf>
    <xf numFmtId="4" fontId="4" fillId="3" borderId="1" xfId="0" applyNumberFormat="1" applyFont="1" applyFill="1" applyBorder="1" applyAlignment="1" applyProtection="1">
      <alignment horizontal="left" vertical="center" wrapText="1"/>
      <protection/>
    </xf>
    <xf numFmtId="0" fontId="4" fillId="0" borderId="4"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2" fillId="0" borderId="1" xfId="20" applyFont="1" applyBorder="1" applyAlignment="1" applyProtection="1">
      <alignment vertical="center"/>
      <protection locked="0"/>
    </xf>
    <xf numFmtId="0" fontId="8" fillId="0" borderId="1" xfId="20" applyFont="1" applyBorder="1" applyAlignment="1" applyProtection="1">
      <alignment vertical="center"/>
      <protection locked="0"/>
    </xf>
    <xf numFmtId="0" fontId="8" fillId="0" borderId="0" xfId="20" applyFont="1" applyAlignment="1" applyProtection="1">
      <alignment vertical="center"/>
      <protection locked="0"/>
    </xf>
    <xf numFmtId="0" fontId="6" fillId="0" borderId="2" xfId="0" applyFont="1" applyBorder="1" applyAlignment="1">
      <alignment horizontal="left" vertical="center" wrapText="1"/>
    </xf>
    <xf numFmtId="0" fontId="2" fillId="0" borderId="0" xfId="20" applyFont="1" applyAlignment="1" applyProtection="1">
      <alignment vertical="center"/>
      <protection locked="0"/>
    </xf>
    <xf numFmtId="0" fontId="4" fillId="3" borderId="1" xfId="20" applyFont="1" applyFill="1" applyBorder="1" applyAlignment="1" applyProtection="1">
      <alignment horizontal="center" vertical="top" wrapText="1"/>
      <protection/>
    </xf>
    <xf numFmtId="3" fontId="2" fillId="0" borderId="1" xfId="20" applyNumberFormat="1" applyFont="1" applyBorder="1" applyProtection="1">
      <alignment/>
      <protection locked="0"/>
    </xf>
    <xf numFmtId="0" fontId="2" fillId="0" borderId="1" xfId="20" applyFont="1" applyBorder="1" applyAlignment="1" applyProtection="1">
      <alignment wrapText="1"/>
      <protection locked="0"/>
    </xf>
    <xf numFmtId="0" fontId="7" fillId="0" borderId="0" xfId="20" applyFont="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6"/>
  <sheetViews>
    <sheetView tabSelected="1" workbookViewId="0" topLeftCell="A2">
      <selection activeCell="H8" sqref="H8"/>
    </sheetView>
  </sheetViews>
  <sheetFormatPr defaultColWidth="9.140625" defaultRowHeight="12.75"/>
  <cols>
    <col min="1" max="1" width="5.7109375" style="38" customWidth="1"/>
    <col min="2" max="2" width="5.57421875" style="23" customWidth="1"/>
    <col min="3" max="3" width="22.57421875" style="38" customWidth="1"/>
    <col min="4" max="4" width="19.140625" style="40" customWidth="1"/>
    <col min="5" max="5" width="10.57421875" style="38" customWidth="1"/>
    <col min="6" max="6" width="11.28125" style="38" customWidth="1"/>
    <col min="7" max="7" width="7.57421875" style="38" customWidth="1"/>
    <col min="8" max="8" width="91.57421875" style="38" customWidth="1"/>
    <col min="9" max="9" width="36.00390625" style="38" customWidth="1"/>
    <col min="10" max="10" width="30.00390625" style="40" customWidth="1"/>
    <col min="11" max="11" width="16.00390625" style="38" customWidth="1"/>
    <col min="12" max="16384" width="9.140625" style="38" customWidth="1"/>
  </cols>
  <sheetData>
    <row r="1" spans="3:11" ht="12.75">
      <c r="C1" s="62" t="s">
        <v>29</v>
      </c>
      <c r="D1" s="62"/>
      <c r="E1" s="62"/>
      <c r="F1" s="62"/>
      <c r="G1" s="62"/>
      <c r="H1" s="62"/>
      <c r="I1" s="62"/>
      <c r="J1" s="62"/>
      <c r="K1" s="62"/>
    </row>
    <row r="2" spans="4:9" ht="12.75">
      <c r="D2" s="65" t="s">
        <v>14</v>
      </c>
      <c r="E2" s="65"/>
      <c r="F2" s="65"/>
      <c r="G2" s="65"/>
      <c r="H2" s="65"/>
      <c r="I2" s="39"/>
    </row>
    <row r="3" spans="1:10" ht="12.75">
      <c r="A3" s="66" t="s">
        <v>9</v>
      </c>
      <c r="B3" s="66"/>
      <c r="C3" s="66"/>
      <c r="D3" s="67" t="s">
        <v>27</v>
      </c>
      <c r="E3" s="67"/>
      <c r="F3" s="67"/>
      <c r="G3" s="67"/>
      <c r="H3" s="67"/>
      <c r="I3" s="35"/>
      <c r="J3" s="40" t="s">
        <v>12</v>
      </c>
    </row>
    <row r="4" spans="1:11" s="43" customFormat="1" ht="12.75">
      <c r="A4" s="68" t="s">
        <v>8</v>
      </c>
      <c r="B4" s="68"/>
      <c r="C4" s="68"/>
      <c r="D4" s="69" t="s">
        <v>32</v>
      </c>
      <c r="E4" s="69"/>
      <c r="F4" s="69"/>
      <c r="G4" s="69"/>
      <c r="H4" s="69"/>
      <c r="I4" s="21"/>
      <c r="J4" s="41" t="s">
        <v>13</v>
      </c>
      <c r="K4" s="42"/>
    </row>
    <row r="5" spans="2:11" s="44" customFormat="1" ht="12.75">
      <c r="B5" s="24"/>
      <c r="D5" s="63"/>
      <c r="E5" s="63"/>
      <c r="F5" s="63"/>
      <c r="G5" s="63"/>
      <c r="H5" s="63"/>
      <c r="I5" s="45"/>
      <c r="J5" s="45"/>
      <c r="K5" s="42"/>
    </row>
    <row r="6" spans="1:11" ht="31.5">
      <c r="A6" s="46" t="s">
        <v>2</v>
      </c>
      <c r="B6" s="25" t="s">
        <v>0</v>
      </c>
      <c r="C6" s="46" t="s">
        <v>1</v>
      </c>
      <c r="D6" s="46" t="s">
        <v>3</v>
      </c>
      <c r="E6" s="46" t="s">
        <v>4</v>
      </c>
      <c r="F6" s="46" t="s">
        <v>5</v>
      </c>
      <c r="G6" s="46" t="s">
        <v>6</v>
      </c>
      <c r="H6" s="46" t="s">
        <v>7</v>
      </c>
      <c r="I6" s="25" t="s">
        <v>30</v>
      </c>
      <c r="J6" s="46"/>
      <c r="K6" s="47"/>
    </row>
    <row r="7" spans="1:11" ht="12.75">
      <c r="A7" s="46">
        <v>1</v>
      </c>
      <c r="B7" s="64">
        <v>2</v>
      </c>
      <c r="C7" s="64"/>
      <c r="D7" s="64"/>
      <c r="E7" s="46">
        <v>3</v>
      </c>
      <c r="F7" s="46">
        <v>4</v>
      </c>
      <c r="G7" s="46">
        <v>5</v>
      </c>
      <c r="H7" s="46">
        <v>6</v>
      </c>
      <c r="I7" s="46"/>
      <c r="J7" s="46">
        <v>8</v>
      </c>
      <c r="K7" s="47"/>
    </row>
    <row r="8" spans="1:11" ht="330">
      <c r="A8" s="48" t="s">
        <v>26</v>
      </c>
      <c r="B8" s="49">
        <v>1</v>
      </c>
      <c r="C8" s="49" t="s">
        <v>33</v>
      </c>
      <c r="D8" s="49" t="s">
        <v>33</v>
      </c>
      <c r="E8" s="49"/>
      <c r="F8" s="49"/>
      <c r="G8" s="49"/>
      <c r="H8" s="36" t="s">
        <v>34</v>
      </c>
      <c r="I8" s="51"/>
      <c r="J8" s="49"/>
      <c r="K8" s="52"/>
    </row>
    <row r="9" spans="1:11" ht="285">
      <c r="A9" s="48" t="s">
        <v>26</v>
      </c>
      <c r="B9" s="49">
        <v>2</v>
      </c>
      <c r="C9" s="49" t="s">
        <v>35</v>
      </c>
      <c r="D9" s="49" t="s">
        <v>35</v>
      </c>
      <c r="E9" s="49"/>
      <c r="F9" s="49"/>
      <c r="G9" s="49"/>
      <c r="H9" s="50" t="s">
        <v>36</v>
      </c>
      <c r="I9" s="51"/>
      <c r="J9" s="49"/>
      <c r="K9" s="53"/>
    </row>
    <row r="10" spans="1:11" ht="409.5">
      <c r="A10" s="48" t="s">
        <v>26</v>
      </c>
      <c r="B10" s="49">
        <v>3</v>
      </c>
      <c r="C10" s="49" t="s">
        <v>38</v>
      </c>
      <c r="D10" s="49" t="s">
        <v>38</v>
      </c>
      <c r="E10" s="49"/>
      <c r="F10" s="49"/>
      <c r="G10" s="49"/>
      <c r="H10" s="36" t="s">
        <v>39</v>
      </c>
      <c r="I10" s="51"/>
      <c r="J10" s="49"/>
      <c r="K10" s="53"/>
    </row>
    <row r="11" spans="1:11" ht="12.75">
      <c r="A11" s="48"/>
      <c r="B11" s="49"/>
      <c r="C11" s="49"/>
      <c r="D11" s="49"/>
      <c r="E11" s="49"/>
      <c r="F11" s="49"/>
      <c r="G11" s="49"/>
      <c r="H11" s="36"/>
      <c r="I11" s="51"/>
      <c r="J11" s="49"/>
      <c r="K11" s="53"/>
    </row>
    <row r="12" spans="1:11" ht="12.75">
      <c r="A12" s="48"/>
      <c r="B12" s="49"/>
      <c r="C12" s="49"/>
      <c r="D12" s="49"/>
      <c r="E12" s="49"/>
      <c r="F12" s="49"/>
      <c r="G12" s="49"/>
      <c r="H12" s="36"/>
      <c r="I12" s="51"/>
      <c r="J12" s="49"/>
      <c r="K12" s="53"/>
    </row>
    <row r="13" spans="1:11" ht="12.75">
      <c r="A13" s="48"/>
      <c r="B13" s="49"/>
      <c r="C13" s="49"/>
      <c r="D13" s="49"/>
      <c r="E13" s="49"/>
      <c r="F13" s="49"/>
      <c r="G13" s="49"/>
      <c r="H13" s="36"/>
      <c r="I13" s="51"/>
      <c r="J13" s="49"/>
      <c r="K13" s="53"/>
    </row>
    <row r="14" spans="1:11" ht="20.25">
      <c r="A14" s="48"/>
      <c r="B14" s="54"/>
      <c r="C14" s="55" t="s">
        <v>15</v>
      </c>
      <c r="D14" s="55"/>
      <c r="E14" s="55"/>
      <c r="F14" s="55"/>
      <c r="G14" s="55"/>
      <c r="H14" s="55"/>
      <c r="I14" s="55"/>
      <c r="J14" s="55"/>
      <c r="K14" s="56"/>
    </row>
    <row r="15" spans="1:11" ht="20.25">
      <c r="A15" s="57"/>
      <c r="B15" s="58"/>
      <c r="C15" s="56"/>
      <c r="D15" s="56"/>
      <c r="E15" s="56"/>
      <c r="F15" s="56"/>
      <c r="G15" s="56"/>
      <c r="H15" s="56"/>
      <c r="I15" s="56"/>
      <c r="J15" s="56"/>
      <c r="K15" s="56"/>
    </row>
    <row r="16" spans="1:11" ht="20.25">
      <c r="A16" s="48"/>
      <c r="B16" s="58"/>
      <c r="C16" s="56" t="s">
        <v>16</v>
      </c>
      <c r="D16" s="56"/>
      <c r="E16" s="56"/>
      <c r="F16" s="56"/>
      <c r="G16" s="56"/>
      <c r="H16" s="56"/>
      <c r="I16" s="56"/>
      <c r="J16" s="56"/>
      <c r="K16" s="56"/>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9"/>
  <sheetViews>
    <sheetView zoomScale="80" zoomScaleNormal="80" workbookViewId="0" topLeftCell="A1">
      <selection activeCell="H10" sqref="H10"/>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9.28125" style="16" customWidth="1"/>
    <col min="6" max="6" width="15.28125" style="27" customWidth="1"/>
    <col min="7" max="7" width="14.7109375" style="28" customWidth="1"/>
    <col min="8" max="8" width="18.28125" style="29" customWidth="1"/>
    <col min="9" max="9" width="20.57421875" style="2" customWidth="1"/>
    <col min="10" max="10" width="19.28125" style="2" customWidth="1"/>
    <col min="11" max="11" width="17.00390625" style="2" customWidth="1"/>
    <col min="12" max="12" width="30.00390625" style="2" customWidth="1"/>
    <col min="13" max="13" width="13.421875" style="2" customWidth="1"/>
    <col min="14" max="14" width="15.57421875" style="2" customWidth="1"/>
    <col min="15" max="16384" width="9.140625" style="2" customWidth="1"/>
  </cols>
  <sheetData>
    <row r="1" spans="4:12" ht="12.75">
      <c r="D1" s="73" t="s">
        <v>28</v>
      </c>
      <c r="E1" s="73"/>
      <c r="F1" s="73"/>
      <c r="G1" s="73"/>
      <c r="H1" s="73"/>
      <c r="I1" s="73"/>
      <c r="J1" s="73"/>
      <c r="K1" s="73"/>
      <c r="L1" s="73"/>
    </row>
    <row r="2" spans="4:11" ht="12.75">
      <c r="D2" s="74" t="s">
        <v>17</v>
      </c>
      <c r="E2" s="74"/>
      <c r="F2" s="74"/>
      <c r="G2" s="74"/>
      <c r="H2" s="74"/>
      <c r="I2" s="74"/>
      <c r="J2" s="74"/>
      <c r="K2" s="13"/>
    </row>
    <row r="3" spans="2:12" ht="12.75">
      <c r="B3" s="75" t="s">
        <v>9</v>
      </c>
      <c r="C3" s="75"/>
      <c r="D3" s="75"/>
      <c r="E3" s="76" t="s">
        <v>27</v>
      </c>
      <c r="F3" s="76"/>
      <c r="G3" s="76"/>
      <c r="H3" s="76"/>
      <c r="I3" s="76"/>
      <c r="K3" s="2" t="s">
        <v>10</v>
      </c>
      <c r="L3" s="2" t="s">
        <v>12</v>
      </c>
    </row>
    <row r="4" spans="1:12" s="4" customFormat="1" ht="32.25" customHeight="1">
      <c r="A4" s="3"/>
      <c r="B4" s="77" t="s">
        <v>8</v>
      </c>
      <c r="C4" s="77"/>
      <c r="D4" s="77"/>
      <c r="E4" s="78" t="s">
        <v>32</v>
      </c>
      <c r="F4" s="78"/>
      <c r="G4" s="78"/>
      <c r="H4" s="78"/>
      <c r="I4" s="78"/>
      <c r="J4" s="78"/>
      <c r="K4" s="20" t="s">
        <v>11</v>
      </c>
      <c r="L4" s="20" t="s">
        <v>13</v>
      </c>
    </row>
    <row r="5" spans="1:12" s="5" customFormat="1" ht="20.1" customHeight="1">
      <c r="A5" s="3"/>
      <c r="E5" s="71"/>
      <c r="F5" s="71"/>
      <c r="G5" s="71"/>
      <c r="H5" s="71"/>
      <c r="I5" s="71"/>
      <c r="J5" s="19"/>
      <c r="K5" s="19"/>
      <c r="L5" s="19"/>
    </row>
    <row r="6" spans="1:14" ht="31.5">
      <c r="A6" s="6"/>
      <c r="B6" s="1" t="s">
        <v>2</v>
      </c>
      <c r="C6" s="1" t="s">
        <v>0</v>
      </c>
      <c r="D6" s="1" t="s">
        <v>1</v>
      </c>
      <c r="E6" s="15" t="s">
        <v>3</v>
      </c>
      <c r="F6" s="26" t="s">
        <v>18</v>
      </c>
      <c r="G6" s="26" t="s">
        <v>19</v>
      </c>
      <c r="H6" s="26" t="s">
        <v>20</v>
      </c>
      <c r="I6" s="26" t="s">
        <v>21</v>
      </c>
      <c r="J6" s="18" t="s">
        <v>22</v>
      </c>
      <c r="K6" s="18" t="s">
        <v>23</v>
      </c>
      <c r="L6" s="18" t="s">
        <v>24</v>
      </c>
      <c r="M6" s="26" t="s">
        <v>43</v>
      </c>
      <c r="N6" s="26" t="s">
        <v>44</v>
      </c>
    </row>
    <row r="7" spans="1:14" ht="12.75">
      <c r="A7" s="6"/>
      <c r="B7" s="14">
        <v>1</v>
      </c>
      <c r="C7" s="72">
        <v>2</v>
      </c>
      <c r="D7" s="72"/>
      <c r="E7" s="72"/>
      <c r="F7" s="30">
        <v>3</v>
      </c>
      <c r="G7" s="30">
        <v>4</v>
      </c>
      <c r="H7" s="30">
        <v>5</v>
      </c>
      <c r="I7" s="30">
        <v>6</v>
      </c>
      <c r="J7" s="14">
        <v>7</v>
      </c>
      <c r="K7" s="14">
        <v>8</v>
      </c>
      <c r="L7" s="17">
        <v>9</v>
      </c>
      <c r="M7" s="17"/>
      <c r="N7" s="17"/>
    </row>
    <row r="8" spans="1:14" ht="113.25" customHeight="1">
      <c r="A8" s="6"/>
      <c r="B8" s="22" t="s">
        <v>26</v>
      </c>
      <c r="C8" s="33">
        <v>1</v>
      </c>
      <c r="D8" s="33" t="s">
        <v>33</v>
      </c>
      <c r="E8" s="33" t="s">
        <v>33</v>
      </c>
      <c r="F8" s="34" t="s">
        <v>31</v>
      </c>
      <c r="G8" s="34">
        <v>1</v>
      </c>
      <c r="H8" s="34"/>
      <c r="I8" s="31"/>
      <c r="J8" s="31"/>
      <c r="K8" s="31"/>
      <c r="L8" s="59" t="s">
        <v>41</v>
      </c>
      <c r="M8" s="60">
        <v>300000</v>
      </c>
      <c r="N8" s="61" t="s">
        <v>40</v>
      </c>
    </row>
    <row r="9" spans="1:14" ht="110.25">
      <c r="A9" s="6"/>
      <c r="B9" s="22" t="s">
        <v>26</v>
      </c>
      <c r="C9" s="33">
        <v>2</v>
      </c>
      <c r="D9" s="33" t="s">
        <v>35</v>
      </c>
      <c r="E9" s="33" t="s">
        <v>35</v>
      </c>
      <c r="F9" s="34" t="s">
        <v>31</v>
      </c>
      <c r="G9" s="34">
        <v>5</v>
      </c>
      <c r="H9" s="34"/>
      <c r="I9" s="31"/>
      <c r="J9" s="31"/>
      <c r="K9" s="31"/>
      <c r="L9" s="32" t="s">
        <v>42</v>
      </c>
      <c r="M9" s="60">
        <v>225000</v>
      </c>
      <c r="N9" s="61" t="s">
        <v>37</v>
      </c>
    </row>
    <row r="10" spans="1:14" ht="110.25">
      <c r="A10" s="6"/>
      <c r="B10" s="22" t="s">
        <v>26</v>
      </c>
      <c r="C10" s="33">
        <v>3</v>
      </c>
      <c r="D10" s="33" t="s">
        <v>38</v>
      </c>
      <c r="E10" s="33" t="s">
        <v>38</v>
      </c>
      <c r="F10" s="34" t="s">
        <v>31</v>
      </c>
      <c r="G10" s="34">
        <v>1</v>
      </c>
      <c r="H10" s="34"/>
      <c r="I10" s="31"/>
      <c r="J10" s="31"/>
      <c r="K10" s="31"/>
      <c r="L10" s="32" t="s">
        <v>42</v>
      </c>
      <c r="M10" s="60">
        <v>2112000</v>
      </c>
      <c r="N10" s="61" t="s">
        <v>37</v>
      </c>
    </row>
    <row r="11" spans="3:13" ht="12.75">
      <c r="C11" s="10"/>
      <c r="E11" s="2"/>
      <c r="F11" s="10"/>
      <c r="G11" s="70" t="s">
        <v>25</v>
      </c>
      <c r="H11" s="70"/>
      <c r="I11" s="8"/>
      <c r="J11" s="8" t="e">
        <f>SUM(#REF!)</f>
        <v>#REF!</v>
      </c>
      <c r="K11" s="8" t="e">
        <f>SUM(#REF!)</f>
        <v>#REF!</v>
      </c>
      <c r="M11" s="37">
        <f>SUM(M8:M10)</f>
        <v>2637000</v>
      </c>
    </row>
    <row r="12" spans="5:8" ht="12.75">
      <c r="E12" s="7"/>
      <c r="F12" s="2"/>
      <c r="G12" s="2"/>
      <c r="H12" s="2"/>
    </row>
    <row r="13" spans="5:8" ht="12.75">
      <c r="E13" s="7"/>
      <c r="F13" s="2"/>
      <c r="G13" s="2"/>
      <c r="H13" s="2"/>
    </row>
    <row r="14" spans="3:12" ht="20.25">
      <c r="C14" s="9" t="s">
        <v>15</v>
      </c>
      <c r="D14" s="9"/>
      <c r="E14" s="9"/>
      <c r="F14" s="9"/>
      <c r="G14" s="9"/>
      <c r="H14" s="9"/>
      <c r="I14" s="9"/>
      <c r="J14" s="9"/>
      <c r="K14" s="9"/>
      <c r="L14" s="9"/>
    </row>
    <row r="15" spans="3:12" ht="20.25">
      <c r="C15" s="9"/>
      <c r="D15" s="9"/>
      <c r="E15" s="9"/>
      <c r="F15" s="9"/>
      <c r="G15" s="9"/>
      <c r="H15" s="9"/>
      <c r="I15" s="9"/>
      <c r="J15" s="9"/>
      <c r="K15" s="9"/>
      <c r="L15" s="9"/>
    </row>
    <row r="16" spans="3:12" ht="20.25">
      <c r="C16" s="9" t="s">
        <v>16</v>
      </c>
      <c r="D16" s="9"/>
      <c r="E16" s="9"/>
      <c r="F16" s="9"/>
      <c r="G16" s="9"/>
      <c r="H16" s="9"/>
      <c r="I16" s="9"/>
      <c r="J16" s="9"/>
      <c r="K16" s="9"/>
      <c r="L16" s="9"/>
    </row>
    <row r="17" spans="3:12" ht="12.75">
      <c r="C17"/>
      <c r="D17"/>
      <c r="E17"/>
      <c r="F17"/>
      <c r="G17"/>
      <c r="H17"/>
      <c r="I17"/>
      <c r="J17"/>
      <c r="K17"/>
      <c r="L17"/>
    </row>
    <row r="18" spans="3:12" ht="12.75">
      <c r="C18"/>
      <c r="D18"/>
      <c r="E18"/>
      <c r="F18"/>
      <c r="G18"/>
      <c r="H18"/>
      <c r="I18"/>
      <c r="J18"/>
      <c r="K18"/>
      <c r="L18"/>
    </row>
    <row r="19" spans="3:12" ht="12.75">
      <c r="C19"/>
      <c r="D19"/>
      <c r="E19"/>
      <c r="F19"/>
      <c r="G19"/>
      <c r="H19"/>
      <c r="I19"/>
      <c r="J19"/>
      <c r="K19"/>
      <c r="L19"/>
    </row>
  </sheetData>
  <autoFilter ref="A6:L11"/>
  <mergeCells count="9">
    <mergeCell ref="G11:H11"/>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0" t="s">
        <v>25</v>
      </c>
      <c r="I12" s="7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2023-06-20T13:56:04Z</dcterms:modified>
  <cp:category/>
  <cp:version/>
  <cp:contentType/>
  <cp:contentStatus/>
</cp:coreProperties>
</file>