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1"/>
  </bookViews>
  <sheets>
    <sheet name="F4.1 LP " sheetId="4" r:id="rId1"/>
    <sheet name="F4.2 LP " sheetId="5" r:id="rId2"/>
    <sheet name="Sheet2" sheetId="7" r:id="rId3"/>
  </sheets>
  <definedNames/>
  <calcPr calcId="162913"/>
  <extLst/>
</workbook>
</file>

<file path=xl/sharedStrings.xml><?xml version="1.0" encoding="utf-8"?>
<sst xmlns="http://schemas.openxmlformats.org/spreadsheetml/2006/main" count="74" uniqueCount="42">
  <si>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</si>
  <si>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</si>
  <si>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</si>
  <si>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</si>
  <si>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</si>
  <si>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</si>
  <si>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</si>
  <si>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</si>
  <si>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</si>
  <si>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</si>
  <si>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</si>
  <si>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</si>
  <si>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</si>
  <si>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</si>
  <si>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</si>
  <si>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</si>
  <si>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</si>
  <si>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</si>
  <si>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</si>
  <si>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</si>
  <si>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</si>
  <si>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</si>
  <si>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</si>
  <si>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</si>
  <si>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</si>
  <si>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</si>
  <si>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</si>
  <si>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</si>
  <si>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</si>
  <si>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</si>
  <si>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</si>
  <si>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</t>
  </si>
  <si>
    <t>Valoarea estimată</t>
  </si>
  <si>
    <t xml:space="preserve">Specificaţii de preț (F4.1) </t>
  </si>
  <si>
    <t>Livrarea in 90 de zile de la semnarea contractului</t>
  </si>
  <si>
    <t>Sistem de ablație a țesuturilor cu ultrasunet</t>
  </si>
  <si>
    <t xml:space="preserve">Ochelari chirurgicali cu lupe de mărime 2,5 </t>
  </si>
  <si>
    <t xml:space="preserve">Videocamera tip Action </t>
  </si>
  <si>
    <r>
      <t xml:space="preserve">. Utilizat in chirurgia ficatului, inciusiv transplant hepatic;
. Sistemul să fie compus din consolă (generator de ultrasunet), piese de mână, troleu;
. Consola să fie dotată cu pompe de aspirație și irigare integrate;
 . Să fie identificate automat piesele de mână conectate;
. Parametri ajustabili - intensitatea ultrasunetului, puterea de aspirație și fluxul de irigație;
. Frecvențe de lucru a consolei minim 2 (24 ± 1 kHz și 35 ± 1 kHz)
.Tehnologie - piezoelectric;
. Piese de mână angulare compatibile cu consola oferită - 3 buc.;
. Frecvența de lucru - 24 ± 1 kJIz;
. Sterilizabile, minim 150 cicluri;                                                   </t>
    </r>
    <r>
      <rPr>
        <b/>
        <sz val="12"/>
        <rFont val="Times New Roman"/>
        <family val="1"/>
      </rPr>
      <t>Accesorii:</t>
    </r>
    <r>
      <rPr>
        <sz val="12"/>
        <rFont val="Times New Roman"/>
        <family val="1"/>
      </rPr>
      <t xml:space="preserve">
o Vârf laparoscopic - cantitate necesară pentru 20 intervenții;
o Lungime minim 30 cm;
o Diametrul intem maxim 2 mm;
o Diametrul extern maxim 2.6 mm;
o Sterilizabil;                                                                                                          o Teacă pentru vârf - cantitate necesară pentru 20 intervenții;               o Vârf standart - cantitate necesară pentru 50 intervenții
o Lungime - 60mm ± 20 mm
o Diametrui irtem maxim 2 mm
o Diametrul extern maxim 2.6 mm. Sterilizabil.
o Teacă pentru vârf - cantitate necesară pentru 50 intervenții                 o Cheie pentru fixarea vârfului la piesa de mână sterilizabilă sau de unică folosință pentru 70 intervenții;
o Pedală de lueru în set;
o Tubulatura pentru fluide, lungime minim 2 metri - minim 70 bucăți;
o Coș pentru sterilizare și toate accesoriile necesare pentru proces de sterilizare;
o In cazul în care producatorul dispune de kit de intreținere și curatare a piesei de mâna, sa se ofere pentru minim 70 intervenții;
                                             </t>
    </r>
  </si>
  <si>
    <t xml:space="preserve">o Lupele realizează o marire de 2.5X.
o Telescopul care contine marirea, este implantat in rama.
o In telescop se poate introduce dioptria utilizatorului.
o Lupele sunt personalizate pentru fiecare utilizator.
o Pentru personalizarea lupelor se tine cont de urmatorii parametrii ai purtatorului: distanta interpupilara, inaltimea de montaj, distanta ochi-lentila, distanta de lucru si prescriptia oftalmologică daca este cazul.
o Dupa semnarea contractului Furnizorul va asigura vizita specialistului cu instrumentele necesare pentru masurarea parametrilor fizice al purtătorului (distanta interpupilara, inaltimea de montaj, distanta ochi-lentila, distanta de lucru).
o Latimea campului de vedere prin lupe este de mininum 10cm.
o Profunzimea campului de vedere este de minim 13cm.
</t>
  </si>
  <si>
    <r>
      <t xml:space="preserve">Lot nr.3 Videocameri tip Action
o Rezolutie video minim 1080P
o Obiectiv cu stabilizator de imagine
o Cimpul de vedere minim 155 °
o Memorie - Slot pentru card microSD
o Card de memorie minim 128 GB compatibil cu camera - 2 buc
o Capacitate memorie maxim suporta pînă la 512 GB
oTimp de înregistrare minin 2.5 ore în calitate Full HD cu aceeasi baterie
o Ecran - Touchscreen cu diagonala minim 2,25 inch
o inregistrare sunefului stereo
o Slow motion video minim 4x
o Reglarea a balansului de alb
o Conexiuni - Wi-Fi, Bluetooth
o Streaming online
o Posibilitate de descărcare foto/video pe smartphone;
o Port de incărcare sau transmitere date - type C
o Impermiabilă - minim 10 metri fără husă de protecție și minim 60 metri cu husă de protecție
</t>
    </r>
    <r>
      <rPr>
        <b/>
        <sz val="12"/>
        <rFont val="Times New Roman"/>
        <family val="1"/>
      </rPr>
      <t>Accesorii:</t>
    </r>
    <r>
      <rPr>
        <sz val="12"/>
        <rFont val="Times New Roman"/>
        <family val="1"/>
      </rPr>
      <t xml:space="preserve">
o Baterie detașabilă reincărcabilă - 2 buc
o Stație de incărcare a bateriilor cu cablu qi bloc dacd este necesar
o Sistem de fixare ajustabil a camerei pe cap tip elastic sau echivalent, ce va permite o fixare solidă a camerei pe cap cu posibilitatea ajustării poziției de inclinare al camerei.
o Husa impermeabilă
o Sursa de lumina LED fixati pe suportul de cap sau direct pe cameră
</t>
    </r>
  </si>
  <si>
    <t>Achiziționarea dispozitivelor medicale în scopul realizării Programului Național Transplant  pentru anul 2024 (repetat)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</si>
</sst>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2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2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Protection="1">
      <protection locked="0"/>
    </xf>
    <xf numFmtId="3" fontId="2" fillId="0" borderId="1" xfId="2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20" applyFont="1" applyBorder="1" applyProtection="1">
      <alignment/>
      <protection locked="0"/>
    </xf>
    <xf numFmtId="0" fontId="2" fillId="0" borderId="3" xfId="20" applyFont="1" applyBorder="1" applyAlignment="1" applyProtection="1">
      <alignment wrapText="1"/>
      <protection locked="0"/>
    </xf>
    <xf numFmtId="0" fontId="2" fillId="0" borderId="2" xfId="20" applyFont="1" applyBorder="1" applyProtection="1">
      <alignment/>
      <protection locked="0"/>
    </xf>
    <xf numFmtId="0" fontId="2" fillId="0" borderId="3" xfId="20" applyFont="1" applyBorder="1" applyAlignment="1" applyProtection="1">
      <alignment horizontal="center" wrapText="1"/>
      <protection locked="0"/>
    </xf>
    <xf numFmtId="3" fontId="2" fillId="0" borderId="3" xfId="20" applyNumberFormat="1" applyFont="1" applyBorder="1" applyAlignment="1" applyProtection="1">
      <alignment horizontal="center" wrapText="1"/>
      <protection locked="0"/>
    </xf>
    <xf numFmtId="0" fontId="2" fillId="0" borderId="1" xfId="20" applyFont="1" applyBorder="1" applyAlignment="1" applyProtection="1">
      <alignment horizontal="center"/>
      <protection locked="0"/>
    </xf>
    <xf numFmtId="0" fontId="4" fillId="3" borderId="1" xfId="20" applyFont="1" applyFill="1" applyBorder="1" applyAlignment="1" applyProtection="1">
      <alignment horizontal="left" vertical="top" wrapText="1"/>
      <protection locked="0"/>
    </xf>
    <xf numFmtId="0" fontId="4" fillId="3" borderId="1" xfId="20" applyFont="1" applyFill="1" applyBorder="1" applyAlignment="1" applyProtection="1">
      <alignment horizontal="center" vertical="top" wrapText="1"/>
      <protection locked="0"/>
    </xf>
    <xf numFmtId="2" fontId="2" fillId="0" borderId="1" xfId="20" applyNumberFormat="1" applyFont="1" applyBorder="1" applyProtection="1">
      <alignment/>
      <protection locked="0"/>
    </xf>
    <xf numFmtId="2" fontId="2" fillId="0" borderId="0" xfId="20" applyNumberFormat="1" applyFont="1" applyProtection="1">
      <alignment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2"/>
  <sheetViews>
    <sheetView workbookViewId="0" topLeftCell="A1">
      <selection activeCell="H6" sqref="H6"/>
    </sheetView>
  </sheetViews>
  <sheetFormatPr defaultColWidth="9.140625" defaultRowHeight="12.75"/>
  <cols>
    <col min="1" max="1" width="5.7109375" style="18" customWidth="1"/>
    <col min="2" max="2" width="4.421875" style="18" customWidth="1"/>
    <col min="3" max="3" width="25.8515625" style="37" customWidth="1"/>
    <col min="4" max="4" width="28.00390625" style="32" customWidth="1"/>
    <col min="5" max="5" width="10.57421875" style="18" hidden="1" customWidth="1"/>
    <col min="6" max="6" width="11.28125" style="18" hidden="1" customWidth="1"/>
    <col min="7" max="7" width="10.7109375" style="18" hidden="1" customWidth="1"/>
    <col min="8" max="8" width="62.28125" style="18" customWidth="1"/>
    <col min="9" max="9" width="53.7109375" style="18" customWidth="1"/>
    <col min="10" max="10" width="30.00390625" style="18" customWidth="1"/>
    <col min="11" max="11" width="1.7109375" style="18" customWidth="1"/>
    <col min="12" max="16384" width="9.140625" style="18" customWidth="1"/>
  </cols>
  <sheetData>
    <row r="1" spans="3:10" ht="12.75">
      <c r="C1" s="58" t="s">
        <v>20</v>
      </c>
      <c r="D1" s="58"/>
      <c r="E1" s="58"/>
      <c r="F1" s="58"/>
      <c r="G1" s="58"/>
      <c r="H1" s="58"/>
      <c r="I1" s="58"/>
      <c r="J1" s="58"/>
    </row>
    <row r="2" spans="4:8" ht="12.75">
      <c r="D2" s="59" t="s">
        <v>17</v>
      </c>
      <c r="E2" s="59"/>
      <c r="F2" s="59"/>
      <c r="G2" s="59"/>
      <c r="H2" s="59"/>
    </row>
    <row r="3" spans="1:10" ht="12.75">
      <c r="A3" s="60" t="s">
        <v>12</v>
      </c>
      <c r="B3" s="60"/>
      <c r="C3" s="60"/>
      <c r="D3" s="61" t="s">
        <v>30</v>
      </c>
      <c r="E3" s="61"/>
      <c r="F3" s="61"/>
      <c r="G3" s="61"/>
      <c r="H3" s="61"/>
      <c r="I3" s="18" t="s">
        <v>13</v>
      </c>
      <c r="J3" s="18" t="s">
        <v>15</v>
      </c>
    </row>
    <row r="4" spans="1:11" s="27" customFormat="1" ht="63" customHeight="1">
      <c r="A4" s="62" t="s">
        <v>11</v>
      </c>
      <c r="B4" s="62"/>
      <c r="C4" s="62"/>
      <c r="D4" s="63" t="s">
        <v>41</v>
      </c>
      <c r="E4" s="63"/>
      <c r="F4" s="63"/>
      <c r="G4" s="63"/>
      <c r="H4" s="63"/>
      <c r="I4" s="25" t="s">
        <v>14</v>
      </c>
      <c r="J4" s="25" t="s">
        <v>16</v>
      </c>
      <c r="K4" s="26"/>
    </row>
    <row r="5" spans="3:11" s="28" customFormat="1" ht="12.75">
      <c r="C5" s="39"/>
      <c r="D5" s="56"/>
      <c r="E5" s="56"/>
      <c r="F5" s="56"/>
      <c r="G5" s="56"/>
      <c r="H5" s="56"/>
      <c r="I5" s="56"/>
      <c r="J5" s="56"/>
      <c r="K5" s="26"/>
    </row>
    <row r="6" spans="1:11" ht="31.5">
      <c r="A6" s="1" t="s">
        <v>3</v>
      </c>
      <c r="B6" s="1" t="s">
        <v>0</v>
      </c>
      <c r="C6" s="35" t="s">
        <v>1</v>
      </c>
      <c r="D6" s="30" t="s">
        <v>4</v>
      </c>
      <c r="E6" s="23" t="s">
        <v>5</v>
      </c>
      <c r="F6" s="23" t="s">
        <v>6</v>
      </c>
      <c r="G6" s="23" t="s">
        <v>7</v>
      </c>
      <c r="H6" s="23" t="s">
        <v>8</v>
      </c>
      <c r="I6" s="23" t="s">
        <v>9</v>
      </c>
      <c r="J6" s="23" t="s">
        <v>10</v>
      </c>
      <c r="K6" s="17"/>
    </row>
    <row r="7" spans="1:11" ht="12.75">
      <c r="A7" s="23">
        <v>1</v>
      </c>
      <c r="B7" s="57">
        <v>2</v>
      </c>
      <c r="C7" s="57"/>
      <c r="D7" s="57"/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17"/>
    </row>
    <row r="8" spans="1:8" ht="153.75" customHeight="1">
      <c r="A8" s="29"/>
      <c r="B8" s="42">
        <v>1</v>
      </c>
      <c r="C8" s="38" t="s">
        <v>35</v>
      </c>
      <c r="D8" s="38" t="s">
        <v>35</v>
      </c>
      <c r="H8" s="41" t="s">
        <v>38</v>
      </c>
    </row>
    <row r="9" spans="2:8" ht="102" customHeight="1">
      <c r="B9" s="45">
        <v>2</v>
      </c>
      <c r="C9" s="38" t="s">
        <v>36</v>
      </c>
      <c r="D9" s="38" t="s">
        <v>36</v>
      </c>
      <c r="H9" s="32" t="s">
        <v>39</v>
      </c>
    </row>
    <row r="10" spans="2:8" ht="117" customHeight="1">
      <c r="B10" s="18">
        <v>3</v>
      </c>
      <c r="C10" s="38" t="s">
        <v>37</v>
      </c>
      <c r="D10" s="38" t="s">
        <v>37</v>
      </c>
      <c r="H10" s="32" t="s">
        <v>40</v>
      </c>
    </row>
    <row r="11" spans="3:8" ht="12.75">
      <c r="C11" s="38"/>
      <c r="H11" s="19"/>
    </row>
    <row r="12" spans="3:21" ht="12.75">
      <c r="C12" s="36"/>
      <c r="D12" s="36"/>
      <c r="E12" s="19"/>
      <c r="F12" s="51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3:21" ht="12.75">
      <c r="C13" s="36"/>
      <c r="D13" s="36"/>
      <c r="E13" s="19"/>
      <c r="F13" s="51"/>
      <c r="G13" s="19"/>
      <c r="H13" s="3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3:21" ht="12.75">
      <c r="C14" s="19"/>
      <c r="D14" s="19"/>
      <c r="E14" s="19"/>
      <c r="F14" s="51"/>
      <c r="G14" s="19"/>
      <c r="H14" s="36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3:21" ht="12.75">
      <c r="C15" s="19"/>
      <c r="D15" s="19"/>
      <c r="E15" s="19"/>
      <c r="F15" s="5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3:21" ht="12.75">
      <c r="C16" s="19"/>
      <c r="D16" s="19"/>
      <c r="E16" s="19"/>
      <c r="F16" s="51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3:21" s="43" customFormat="1" ht="20.25">
      <c r="C17" s="13"/>
      <c r="D17" s="13" t="s">
        <v>18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3:21" ht="20.2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3:21" ht="20.25">
      <c r="C19" s="13"/>
      <c r="D19" s="13" t="s">
        <v>19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3:21" ht="12.75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3:21" ht="12.7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3:21" ht="12.7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workbookViewId="0" topLeftCell="A1">
      <selection activeCell="H10" sqref="H9:H10"/>
    </sheetView>
  </sheetViews>
  <sheetFormatPr defaultColWidth="9.140625" defaultRowHeight="12.75"/>
  <cols>
    <col min="1" max="1" width="3.421875" style="5" customWidth="1"/>
    <col min="2" max="2" width="5.7109375" style="5" customWidth="1"/>
    <col min="3" max="3" width="4.421875" style="5" customWidth="1"/>
    <col min="4" max="4" width="31.8515625" style="5" customWidth="1"/>
    <col min="5" max="5" width="28.00390625" style="33" customWidth="1"/>
    <col min="6" max="6" width="15.28125" style="11" customWidth="1"/>
    <col min="7" max="7" width="14.7109375" style="22" customWidth="1"/>
    <col min="8" max="8" width="18.28125" style="5" customWidth="1"/>
    <col min="9" max="9" width="20.57421875" style="5" customWidth="1"/>
    <col min="10" max="10" width="19.28125" style="5" customWidth="1"/>
    <col min="11" max="11" width="38.421875" style="5" customWidth="1"/>
    <col min="12" max="12" width="30.00390625" style="5" customWidth="1"/>
    <col min="13" max="13" width="18.8515625" style="5" customWidth="1"/>
    <col min="14" max="16384" width="9.140625" style="5" customWidth="1"/>
  </cols>
  <sheetData>
    <row r="1" spans="4:12" ht="12.75">
      <c r="D1" s="66" t="s">
        <v>33</v>
      </c>
      <c r="E1" s="66"/>
      <c r="F1" s="66"/>
      <c r="G1" s="66"/>
      <c r="H1" s="66"/>
      <c r="I1" s="66"/>
      <c r="J1" s="66"/>
      <c r="K1" s="66"/>
      <c r="L1" s="66"/>
    </row>
    <row r="2" spans="4:11" ht="12.75">
      <c r="D2" s="67" t="s">
        <v>21</v>
      </c>
      <c r="E2" s="67"/>
      <c r="F2" s="67"/>
      <c r="G2" s="67"/>
      <c r="H2" s="67"/>
      <c r="I2" s="67"/>
      <c r="J2" s="67"/>
      <c r="K2" s="20"/>
    </row>
    <row r="3" spans="2:12" ht="12.75">
      <c r="B3" s="68" t="s">
        <v>12</v>
      </c>
      <c r="C3" s="68"/>
      <c r="D3" s="68"/>
      <c r="E3" s="69" t="s">
        <v>30</v>
      </c>
      <c r="F3" s="69"/>
      <c r="G3" s="69"/>
      <c r="H3" s="69"/>
      <c r="I3" s="69"/>
      <c r="K3" s="5" t="s">
        <v>13</v>
      </c>
      <c r="L3" s="5" t="s">
        <v>15</v>
      </c>
    </row>
    <row r="4" spans="1:13" s="8" customFormat="1" ht="32.25" customHeight="1">
      <c r="A4" s="6"/>
      <c r="B4" s="70" t="s">
        <v>11</v>
      </c>
      <c r="C4" s="70"/>
      <c r="D4" s="70"/>
      <c r="E4" s="71" t="s">
        <v>41</v>
      </c>
      <c r="F4" s="71"/>
      <c r="G4" s="71"/>
      <c r="H4" s="71"/>
      <c r="I4" s="71"/>
      <c r="J4" s="71"/>
      <c r="K4" s="7" t="s">
        <v>14</v>
      </c>
      <c r="L4" s="7" t="s">
        <v>16</v>
      </c>
      <c r="M4" s="6"/>
    </row>
    <row r="5" spans="1:13" s="9" customFormat="1" ht="20.1" customHeight="1">
      <c r="A5" s="6"/>
      <c r="E5" s="64"/>
      <c r="F5" s="64"/>
      <c r="G5" s="64"/>
      <c r="H5" s="64"/>
      <c r="I5" s="64"/>
      <c r="J5" s="64"/>
      <c r="K5" s="64"/>
      <c r="L5" s="64"/>
      <c r="M5" s="6"/>
    </row>
    <row r="6" spans="1:13" ht="31.5">
      <c r="A6" s="10"/>
      <c r="B6" s="3" t="s">
        <v>3</v>
      </c>
      <c r="C6" s="3" t="s">
        <v>0</v>
      </c>
      <c r="D6" s="3" t="s">
        <v>1</v>
      </c>
      <c r="E6" s="31" t="s">
        <v>4</v>
      </c>
      <c r="F6" s="24" t="s">
        <v>22</v>
      </c>
      <c r="G6" s="21" t="s">
        <v>23</v>
      </c>
      <c r="H6" s="24" t="s">
        <v>24</v>
      </c>
      <c r="I6" s="24" t="s">
        <v>25</v>
      </c>
      <c r="J6" s="4" t="s">
        <v>26</v>
      </c>
      <c r="K6" s="4" t="s">
        <v>27</v>
      </c>
      <c r="L6" s="34" t="s">
        <v>28</v>
      </c>
      <c r="M6" s="52" t="s">
        <v>32</v>
      </c>
    </row>
    <row r="7" spans="1:13" ht="12.75">
      <c r="A7" s="10"/>
      <c r="B7" s="24">
        <v>1</v>
      </c>
      <c r="C7" s="65">
        <v>2</v>
      </c>
      <c r="D7" s="65"/>
      <c r="E7" s="65"/>
      <c r="F7" s="24">
        <v>3</v>
      </c>
      <c r="G7" s="21">
        <v>4</v>
      </c>
      <c r="H7" s="24">
        <v>5</v>
      </c>
      <c r="I7" s="24">
        <v>6</v>
      </c>
      <c r="J7" s="24">
        <v>7</v>
      </c>
      <c r="K7" s="24">
        <v>8</v>
      </c>
      <c r="L7" s="34">
        <v>9</v>
      </c>
      <c r="M7" s="53"/>
    </row>
    <row r="8" spans="1:13" ht="54" customHeight="1">
      <c r="A8" s="46"/>
      <c r="B8" s="2" t="s">
        <v>2</v>
      </c>
      <c r="C8" s="46">
        <v>1</v>
      </c>
      <c r="D8" s="47" t="s">
        <v>35</v>
      </c>
      <c r="E8" s="47" t="s">
        <v>35</v>
      </c>
      <c r="F8" s="49" t="s">
        <v>31</v>
      </c>
      <c r="G8" s="50">
        <v>1</v>
      </c>
      <c r="H8" s="46"/>
      <c r="I8" s="46"/>
      <c r="J8" s="46"/>
      <c r="K8" s="46"/>
      <c r="L8" s="47" t="s">
        <v>34</v>
      </c>
      <c r="M8" s="54">
        <v>3500000</v>
      </c>
    </row>
    <row r="9" spans="2:16" s="19" customFormat="1" ht="31.5">
      <c r="B9" s="2" t="s">
        <v>2</v>
      </c>
      <c r="C9" s="19">
        <v>2</v>
      </c>
      <c r="D9" s="36" t="s">
        <v>36</v>
      </c>
      <c r="E9" s="36" t="s">
        <v>36</v>
      </c>
      <c r="F9" s="49" t="s">
        <v>31</v>
      </c>
      <c r="G9" s="44">
        <v>7</v>
      </c>
      <c r="L9" s="47" t="s">
        <v>34</v>
      </c>
      <c r="M9" s="54">
        <v>291666.6666666667</v>
      </c>
      <c r="N9" s="5"/>
      <c r="P9" s="5"/>
    </row>
    <row r="10" spans="2:16" s="19" customFormat="1" ht="31.5">
      <c r="B10" s="2" t="s">
        <v>2</v>
      </c>
      <c r="C10" s="19">
        <v>3</v>
      </c>
      <c r="D10" s="36" t="s">
        <v>37</v>
      </c>
      <c r="E10" s="36" t="s">
        <v>37</v>
      </c>
      <c r="F10" s="49" t="s">
        <v>31</v>
      </c>
      <c r="G10" s="51">
        <v>2</v>
      </c>
      <c r="L10" s="47" t="s">
        <v>34</v>
      </c>
      <c r="M10" s="54">
        <v>50000</v>
      </c>
      <c r="N10" s="5"/>
      <c r="P10" s="5"/>
    </row>
    <row r="11" spans="1:13" ht="16.5" customHeight="1">
      <c r="A11" s="48"/>
      <c r="D11" s="14"/>
      <c r="E11" s="14"/>
      <c r="F11" s="14"/>
      <c r="G11" s="15"/>
      <c r="H11" s="40" t="s">
        <v>29</v>
      </c>
      <c r="I11" s="40"/>
      <c r="J11" s="12"/>
      <c r="K11" s="12"/>
      <c r="L11" s="12"/>
      <c r="M11" s="55">
        <f>SUM(M8:M10)</f>
        <v>3841666.6666666665</v>
      </c>
    </row>
    <row r="12" spans="1:7" ht="12.75">
      <c r="A12" s="19"/>
      <c r="E12" s="5"/>
      <c r="F12" s="5"/>
      <c r="G12" s="11"/>
    </row>
    <row r="13" spans="1:7" ht="12.75">
      <c r="A13" s="19"/>
      <c r="E13" s="5"/>
      <c r="F13" s="5"/>
      <c r="G13" s="11"/>
    </row>
    <row r="14" spans="1:22" ht="20.25">
      <c r="A14" s="19"/>
      <c r="D14" s="13"/>
      <c r="E14" s="13" t="s">
        <v>18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20.25">
      <c r="A15" s="19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0.25">
      <c r="A16" s="19"/>
      <c r="D16" s="13"/>
      <c r="E16" s="13" t="s">
        <v>19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2.75">
      <c r="A17" s="19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2.75">
      <c r="A18" s="19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2.75">
      <c r="A19" s="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7" ht="12.75">
      <c r="A20" s="19"/>
      <c r="F20" s="5"/>
      <c r="G20" s="5"/>
    </row>
    <row r="21" spans="1:7" ht="12.75">
      <c r="A21" s="19"/>
      <c r="F21" s="5"/>
      <c r="G21" s="5"/>
    </row>
    <row r="22" spans="1:7" ht="12.75">
      <c r="A22" s="19"/>
      <c r="F22" s="5"/>
      <c r="G22" s="5"/>
    </row>
    <row r="23" spans="1:7" ht="12.75">
      <c r="A23" s="19"/>
      <c r="F23" s="5"/>
      <c r="G23" s="5"/>
    </row>
    <row r="24" spans="1:7" ht="12.75">
      <c r="A24" s="19"/>
      <c r="F24" s="5"/>
      <c r="G24" s="5"/>
    </row>
    <row r="25" spans="1:7" ht="12.75">
      <c r="A25" s="19"/>
      <c r="F25" s="5"/>
      <c r="G25" s="5"/>
    </row>
    <row r="26" spans="1:7" ht="12.75">
      <c r="A26" s="19"/>
      <c r="F26" s="5"/>
      <c r="G26" s="5"/>
    </row>
    <row r="27" spans="1:7" ht="12.75">
      <c r="A27" s="19"/>
      <c r="F27" s="5"/>
      <c r="G27" s="5"/>
    </row>
    <row r="28" spans="1:7" ht="12.75">
      <c r="A28" s="19"/>
      <c r="F28" s="5"/>
      <c r="G28" s="5"/>
    </row>
    <row r="29" spans="1:7" ht="12.75">
      <c r="A29" s="19"/>
      <c r="F29" s="5"/>
      <c r="G29" s="5"/>
    </row>
    <row r="30" spans="1:7" ht="12.75">
      <c r="A30" s="19"/>
      <c r="F30" s="5"/>
      <c r="G30" s="5"/>
    </row>
    <row r="31" spans="1:7" ht="12.75">
      <c r="A31" s="19"/>
      <c r="F31" s="5"/>
      <c r="G31" s="5"/>
    </row>
    <row r="32" spans="1:7" ht="12.75">
      <c r="A32" s="19"/>
      <c r="F32" s="5"/>
      <c r="G32" s="5"/>
    </row>
    <row r="33" spans="1:7" ht="12.75">
      <c r="A33" s="19"/>
      <c r="F33" s="5"/>
      <c r="G33" s="5"/>
    </row>
    <row r="34" spans="1:7" ht="12.75">
      <c r="A34" s="19"/>
      <c r="F34" s="5"/>
      <c r="G34" s="5"/>
    </row>
    <row r="35" spans="1:7" ht="12.75">
      <c r="A35" s="19"/>
      <c r="F35" s="5"/>
      <c r="G35" s="5"/>
    </row>
    <row r="36" spans="1:7" ht="12.75">
      <c r="A36" s="19"/>
      <c r="F36" s="5"/>
      <c r="G36" s="5"/>
    </row>
    <row r="37" spans="1:7" ht="12.75">
      <c r="A37" s="19"/>
      <c r="F37" s="5"/>
      <c r="G37" s="5"/>
    </row>
    <row r="38" spans="1:7" ht="12.75">
      <c r="A38" s="19"/>
      <c r="F38" s="5"/>
      <c r="G38" s="5"/>
    </row>
    <row r="39" spans="1:7" ht="12.75">
      <c r="A39" s="19"/>
      <c r="F39" s="5"/>
      <c r="G39" s="5"/>
    </row>
    <row r="40" spans="1:7" ht="12.75">
      <c r="A40" s="19"/>
      <c r="F40" s="5"/>
      <c r="G40" s="5"/>
    </row>
    <row r="41" spans="1:7" ht="12.75">
      <c r="A41" s="19"/>
      <c r="F41" s="5"/>
      <c r="G41" s="5"/>
    </row>
    <row r="42" spans="1:7" ht="12.75">
      <c r="A42" s="19"/>
      <c r="F42" s="5"/>
      <c r="G42" s="5"/>
    </row>
    <row r="43" spans="1:7" ht="12.75">
      <c r="A43" s="19"/>
      <c r="F43" s="5"/>
      <c r="G43" s="5"/>
    </row>
    <row r="44" spans="1:7" ht="12.75">
      <c r="A44" s="19"/>
      <c r="F44" s="5"/>
      <c r="G44" s="5"/>
    </row>
    <row r="45" spans="1:7" ht="12.75">
      <c r="A45" s="19"/>
      <c r="F45" s="5"/>
      <c r="G45" s="5"/>
    </row>
    <row r="46" spans="1:7" ht="12.75">
      <c r="A46" s="19"/>
      <c r="F46" s="5"/>
      <c r="G46" s="5"/>
    </row>
    <row r="47" spans="1:7" ht="12.75">
      <c r="A47" s="19"/>
      <c r="F47" s="5"/>
      <c r="G47" s="5"/>
    </row>
    <row r="48" spans="1:7" ht="12.75">
      <c r="A48" s="19"/>
      <c r="F48" s="5"/>
      <c r="G48" s="5"/>
    </row>
    <row r="49" spans="1:7" ht="12.75">
      <c r="A49" s="19"/>
      <c r="F49" s="5"/>
      <c r="G49" s="5"/>
    </row>
    <row r="50" spans="1:7" ht="12.75">
      <c r="A50" s="19"/>
      <c r="F50" s="5"/>
      <c r="G50" s="5"/>
    </row>
    <row r="51" spans="1:7" ht="12.75">
      <c r="A51" s="19"/>
      <c r="F51" s="5"/>
      <c r="G51" s="5"/>
    </row>
    <row r="52" spans="1:7" ht="12.75">
      <c r="A52" s="19"/>
      <c r="F52" s="5"/>
      <c r="G52" s="5"/>
    </row>
    <row r="53" spans="1:7" ht="12.75">
      <c r="A53" s="19"/>
      <c r="F53" s="5"/>
      <c r="G53" s="5"/>
    </row>
    <row r="54" spans="1:7" ht="12.75">
      <c r="A54" s="19"/>
      <c r="F54" s="5"/>
      <c r="G54" s="5"/>
    </row>
    <row r="55" spans="1:7" ht="12.75">
      <c r="A55" s="19"/>
      <c r="F55" s="5"/>
      <c r="G55" s="5"/>
    </row>
    <row r="56" spans="1:7" ht="12.75">
      <c r="A56" s="19"/>
      <c r="F56" s="5"/>
      <c r="G56" s="5"/>
    </row>
    <row r="57" spans="1:7" ht="12.75">
      <c r="A57" s="19"/>
      <c r="F57" s="5"/>
      <c r="G57" s="5"/>
    </row>
    <row r="58" spans="1:7" ht="12.75">
      <c r="A58" s="19"/>
      <c r="F58" s="5"/>
      <c r="G58" s="5"/>
    </row>
    <row r="59" spans="1:7" ht="12.75">
      <c r="A59" s="19"/>
      <c r="F59" s="5"/>
      <c r="G59" s="5"/>
    </row>
    <row r="60" spans="1:7" ht="12.75">
      <c r="A60" s="19"/>
      <c r="F60" s="5"/>
      <c r="G60" s="5"/>
    </row>
    <row r="61" spans="1:7" ht="12.75">
      <c r="A61" s="19"/>
      <c r="F61" s="5"/>
      <c r="G61" s="5"/>
    </row>
    <row r="62" spans="1:7" ht="12.75">
      <c r="A62" s="19"/>
      <c r="F62" s="5"/>
      <c r="G62" s="5"/>
    </row>
    <row r="63" spans="1:7" ht="12.75">
      <c r="A63" s="19"/>
      <c r="F63" s="5"/>
      <c r="G63" s="5"/>
    </row>
    <row r="64" spans="1:7" ht="12.75">
      <c r="A64" s="19"/>
      <c r="F64" s="5"/>
      <c r="G64" s="5"/>
    </row>
    <row r="65" spans="1:7" ht="12.75">
      <c r="A65" s="19"/>
      <c r="F65" s="5"/>
      <c r="G65" s="5"/>
    </row>
    <row r="66" spans="1:7" ht="12.75">
      <c r="A66" s="19"/>
      <c r="F66" s="5"/>
      <c r="G66" s="5"/>
    </row>
    <row r="67" spans="1:7" ht="12.75">
      <c r="A67" s="19"/>
      <c r="F67" s="5"/>
      <c r="G67" s="5"/>
    </row>
    <row r="68" spans="1:7" ht="12.75">
      <c r="A68" s="19"/>
      <c r="F68" s="5"/>
      <c r="G68" s="5"/>
    </row>
    <row r="69" spans="1:7" ht="12.75">
      <c r="A69" s="19"/>
      <c r="F69" s="5"/>
      <c r="G69" s="5"/>
    </row>
    <row r="70" spans="1:7" ht="12.75">
      <c r="A70" s="19"/>
      <c r="F70" s="5"/>
      <c r="G70" s="5"/>
    </row>
    <row r="71" spans="1:7" ht="12.75">
      <c r="A71" s="19"/>
      <c r="F71" s="5"/>
      <c r="G71" s="5"/>
    </row>
    <row r="72" spans="1:7" ht="12.75">
      <c r="A72" s="19"/>
      <c r="F72" s="5"/>
      <c r="G72" s="5"/>
    </row>
    <row r="73" spans="1:7" ht="12.75">
      <c r="A73" s="19"/>
      <c r="F73" s="5"/>
      <c r="G73" s="5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2" sqref="C12:U20"/>
    </sheetView>
  </sheetViews>
  <sheetFormatPr defaultColWidth="9.140625" defaultRowHeight="12.75"/>
  <sheetData>
    <row r="11" spans="2:12" s="5" customFormat="1" ht="15.75">
      <c r="B11" s="14"/>
      <c r="C11" s="14"/>
      <c r="D11" s="14"/>
      <c r="E11" s="14"/>
      <c r="F11" s="15"/>
      <c r="G11" s="14"/>
      <c r="H11" s="16"/>
      <c r="I11" s="16"/>
      <c r="J11" s="14"/>
      <c r="K11" s="14"/>
      <c r="L11" s="14"/>
    </row>
    <row r="12" spans="2:12" s="5" customFormat="1" ht="15.75">
      <c r="B12" s="14"/>
      <c r="C12" s="14"/>
      <c r="D12" s="14"/>
      <c r="E12" s="14"/>
      <c r="F12" s="15"/>
      <c r="G12" s="14"/>
      <c r="H12" s="72" t="s">
        <v>29</v>
      </c>
      <c r="I12" s="72"/>
      <c r="J12" s="12" t="e">
        <f>SUM(#REF!)</f>
        <v>#REF!</v>
      </c>
      <c r="K12" s="12" t="e">
        <f>SUM(#REF!)</f>
        <v>#REF!</v>
      </c>
      <c r="L12" s="14"/>
    </row>
    <row r="13" s="5" customFormat="1" ht="15.75">
      <c r="F13" s="11"/>
    </row>
    <row r="14" s="5" customFormat="1" ht="15.75">
      <c r="F14" s="11"/>
    </row>
    <row r="15" s="13" customFormat="1" ht="20.25">
      <c r="D15" s="13" t="s">
        <v>18</v>
      </c>
    </row>
    <row r="16" s="13" customFormat="1" ht="20.25"/>
    <row r="17" s="13" customFormat="1" ht="20.25">
      <c r="D17" s="13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2024-02-29T13:11:24Z</dcterms:modified>
  <cp:category/>
  <cp:version/>
  <cp:contentType/>
  <cp:contentStatus/>
</cp:coreProperties>
</file>