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hare2\serviciu-juridic\Achizitii\2024\Proceduri de achizitie\LD\06. Servicii Audit Energetic repetat 2\01. Initiere\"/>
    </mc:Choice>
  </mc:AlternateContent>
  <xr:revisionPtr revIDLastSave="0" documentId="13_ncr:1_{B5023BFD-D68E-4CC9-A12E-AF13DBA2AB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Sheet1!$B$4:$Y$10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7" i="1" l="1"/>
  <c r="U8" i="1"/>
  <c r="U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Vilcu</author>
  </authors>
  <commentList>
    <comment ref="S7" authorId="0" shapeId="0" xr:uid="{44D2183C-32CE-488B-82FD-220196993D4A}">
      <text>
        <r>
          <rPr>
            <b/>
            <sz val="9"/>
            <color indexed="81"/>
            <rFont val="Segoe UI"/>
            <family val="2"/>
          </rPr>
          <t>Alexandra Vilcu:</t>
        </r>
        <r>
          <rPr>
            <sz val="9"/>
            <color indexed="81"/>
            <rFont val="Segoe UI"/>
            <family val="2"/>
          </rPr>
          <t xml:space="preserve">
doar 1 bloc are subsol</t>
        </r>
      </text>
    </comment>
  </commentList>
</comments>
</file>

<file path=xl/sharedStrings.xml><?xml version="1.0" encoding="utf-8"?>
<sst xmlns="http://schemas.openxmlformats.org/spreadsheetml/2006/main" count="127" uniqueCount="41">
  <si>
    <t>Oras</t>
  </si>
  <si>
    <t>Denumire asociație</t>
  </si>
  <si>
    <t>Adresa solicitării</t>
  </si>
  <si>
    <t>nr. Apartamente</t>
  </si>
  <si>
    <t>anul cladirii</t>
  </si>
  <si>
    <t>etaje</t>
  </si>
  <si>
    <t>scari</t>
  </si>
  <si>
    <t>Chișinău</t>
  </si>
  <si>
    <t>Nu</t>
  </si>
  <si>
    <t>Da</t>
  </si>
  <si>
    <t>APC A 0120-0179</t>
  </si>
  <si>
    <t>APC A 0150-0254</t>
  </si>
  <si>
    <t>str. Romană, 4/1</t>
  </si>
  <si>
    <t>Vulcănești</t>
  </si>
  <si>
    <t>APC A 9603-0002</t>
  </si>
  <si>
    <t>APC A 0140-0002</t>
  </si>
  <si>
    <t>CCL 11</t>
  </si>
  <si>
    <t>APC A 0110-0079</t>
  </si>
  <si>
    <t>bd. Dacia, 47</t>
  </si>
  <si>
    <t>comentarii</t>
  </si>
  <si>
    <t>Nr. Blocuri cu care au aplicat</t>
  </si>
  <si>
    <t>str. Alba Iulia, 206, 206/1</t>
  </si>
  <si>
    <t>str. N.M. Spătarul, 11/4, 11/5, 11/6, 11/7, 11/9, 11/10, 11/11</t>
  </si>
  <si>
    <t>str. Alecu Russo, 5/1, 7/1</t>
  </si>
  <si>
    <t>1972; 1975</t>
  </si>
  <si>
    <t>str. Lenin, 89, 91</t>
  </si>
  <si>
    <t>D3. Instalarea pompelor de căldură</t>
  </si>
  <si>
    <t xml:space="preserve">D2. Instalarea sistemului de producere a energiei termice de către APC pe bază de colectoare solare </t>
  </si>
  <si>
    <t>D1. Instalarea sistemului de încălzire și alimentare cu apă caldă menajeră cu distribuție orizontală a agentului termic și contorizarea individuală a apartamentelor (pentru consumul de energie termică pentru încălzire și de apă caldă menajeră)</t>
  </si>
  <si>
    <t xml:space="preserve">A2. Izolarea termică a pardoselii etajului tehnic.; </t>
  </si>
  <si>
    <t>A1. Izolarea termică a acoperișului (toate tipurile);</t>
  </si>
  <si>
    <t>E1. Instalarea stațiilor electrice de încărcare auto de uz comun.</t>
  </si>
  <si>
    <t>F1. Instalarea sistemului de panouri solare fotovoltaice (producerea energiei electrice pentru iluminatul
PC și lifturi), inclusiv cu baterii de stocare a energiei.</t>
  </si>
  <si>
    <t>I1. Modernizarea/renovarea sistemului de iluminat interior în PC</t>
  </si>
  <si>
    <t>L1. Modernizarea lifturilor pentru eficientizarea consumului de energie electrică</t>
  </si>
  <si>
    <t>P1. Izolare termică a pereților exteriori</t>
  </si>
  <si>
    <t>P2. Izolarea pereților fundației și soclului clădirii deasupra nivelului solului.</t>
  </si>
  <si>
    <t>P3. Izolare termică a pereților dintre apartamente și casa scării (neîncălzită)</t>
  </si>
  <si>
    <t>S1. Izolare termică subsol neîncălzit (pe intrados)</t>
  </si>
  <si>
    <t>T1. Înlocuirea ușilor și/sau geamurilor exterioare (din PC)</t>
  </si>
  <si>
    <r>
      <rPr>
        <b/>
        <sz val="11"/>
        <color theme="1"/>
        <rFont val="Calibri"/>
        <family val="2"/>
        <charset val="204"/>
        <scheme val="minor"/>
      </rPr>
      <t>1bloc</t>
    </r>
    <r>
      <rPr>
        <sz val="11"/>
        <color theme="1"/>
        <rFont val="Calibri"/>
        <family val="2"/>
        <scheme val="minor"/>
      </rPr>
      <t xml:space="preserve">/3 Etaje, 3 scări; </t>
    </r>
    <r>
      <rPr>
        <b/>
        <sz val="11"/>
        <color theme="1"/>
        <rFont val="Calibri"/>
        <family val="2"/>
        <charset val="204"/>
        <scheme val="minor"/>
      </rPr>
      <t xml:space="preserve"> 1 bloc</t>
    </r>
    <r>
      <rPr>
        <sz val="11"/>
        <color theme="1"/>
        <rFont val="Calibri"/>
        <family val="2"/>
        <scheme val="minor"/>
      </rPr>
      <t xml:space="preserve">/5 Etaje, 5 scări; </t>
    </r>
    <r>
      <rPr>
        <b/>
        <sz val="11"/>
        <color theme="1"/>
        <rFont val="Calibri"/>
        <family val="2"/>
        <charset val="204"/>
        <scheme val="minor"/>
      </rPr>
      <t>1 bloc</t>
    </r>
    <r>
      <rPr>
        <sz val="11"/>
        <color theme="1"/>
        <rFont val="Calibri"/>
        <family val="2"/>
        <scheme val="minor"/>
      </rPr>
      <t xml:space="preserve">/5 Etaje, 3 scări; </t>
    </r>
    <r>
      <rPr>
        <b/>
        <sz val="11"/>
        <color theme="1"/>
        <rFont val="Calibri"/>
        <family val="2"/>
        <charset val="204"/>
        <scheme val="minor"/>
      </rPr>
      <t>4 blocuri</t>
    </r>
    <r>
      <rPr>
        <sz val="11"/>
        <color theme="1"/>
        <rFont val="Calibri"/>
        <family val="2"/>
        <scheme val="minor"/>
      </rPr>
      <t>/5 Etaje, 2 scări;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</si>
</sst>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5" xfId="0" applyFill="1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0"/>
  <sheetViews>
    <sheetView tabSelected="1" zoomScale="115" zoomScaleNormal="115" workbookViewId="0">
      <pane xSplit="5" ySplit="4" topLeftCell="F5" activePane="bottomRight" state="frozen"/>
      <selection pane="topRight" activeCell="G1" sqref="G1"/>
      <selection pane="bottomLeft" activeCell="A4" sqref="A4"/>
      <selection pane="bottomRight" activeCell="D7" sqref="D7"/>
    </sheetView>
  </sheetViews>
  <sheetFormatPr defaultRowHeight="15" x14ac:dyDescent="0.25"/>
  <cols>
    <col min="1" max="1" width="2.7109375" customWidth="1"/>
    <col min="2" max="2" width="5.42578125" customWidth="1"/>
    <col min="4" max="4" width="18.140625" customWidth="1"/>
    <col min="5" max="5" width="37.28515625" customWidth="1"/>
    <col min="6" max="6" width="15.7109375" customWidth="1"/>
    <col min="7" max="8" width="14.140625" customWidth="1"/>
    <col min="9" max="9" width="24.7109375" customWidth="1"/>
    <col min="10" max="12" width="14.140625" customWidth="1"/>
    <col min="13" max="13" width="18.28515625" customWidth="1"/>
    <col min="14" max="24" width="14.140625" customWidth="1"/>
    <col min="25" max="25" width="85.42578125" customWidth="1"/>
  </cols>
  <sheetData>
    <row r="1" spans="2:25" ht="18.75" customHeight="1" x14ac:dyDescent="0.25"/>
    <row r="2" spans="2:25" ht="17.25" customHeight="1" thickBot="1" x14ac:dyDescent="0.3"/>
    <row r="3" spans="2:25" ht="18.75" customHeight="1" thickBot="1" x14ac:dyDescent="0.3">
      <c r="Y3" s="3"/>
    </row>
    <row r="4" spans="2:25" s="1" customFormat="1" ht="168" customHeight="1" x14ac:dyDescent="0.25">
      <c r="B4" s="18"/>
      <c r="C4" s="18" t="s">
        <v>0</v>
      </c>
      <c r="D4" s="18" t="s">
        <v>1</v>
      </c>
      <c r="E4" s="18" t="s">
        <v>2</v>
      </c>
      <c r="F4" s="18" t="s">
        <v>20</v>
      </c>
      <c r="G4" s="18" t="s">
        <v>30</v>
      </c>
      <c r="H4" s="18" t="s">
        <v>29</v>
      </c>
      <c r="I4" s="18" t="s">
        <v>28</v>
      </c>
      <c r="J4" s="18" t="s">
        <v>27</v>
      </c>
      <c r="K4" s="18" t="s">
        <v>26</v>
      </c>
      <c r="L4" s="18" t="s">
        <v>31</v>
      </c>
      <c r="M4" s="18" t="s">
        <v>32</v>
      </c>
      <c r="N4" s="18" t="s">
        <v>33</v>
      </c>
      <c r="O4" s="18" t="s">
        <v>34</v>
      </c>
      <c r="P4" s="18" t="s">
        <v>35</v>
      </c>
      <c r="Q4" s="18" t="s">
        <v>36</v>
      </c>
      <c r="R4" s="18" t="s">
        <v>37</v>
      </c>
      <c r="S4" s="18" t="s">
        <v>38</v>
      </c>
      <c r="T4" s="18" t="s">
        <v>39</v>
      </c>
      <c r="U4" s="18" t="s">
        <v>3</v>
      </c>
      <c r="V4" s="18" t="s">
        <v>4</v>
      </c>
      <c r="W4" s="18" t="s">
        <v>5</v>
      </c>
      <c r="X4" s="19" t="s">
        <v>6</v>
      </c>
      <c r="Y4" s="17" t="s">
        <v>19</v>
      </c>
    </row>
    <row r="5" spans="2:25" x14ac:dyDescent="0.25">
      <c r="B5" s="14">
        <v>13</v>
      </c>
      <c r="C5" s="2" t="s">
        <v>7</v>
      </c>
      <c r="D5" s="2" t="s">
        <v>10</v>
      </c>
      <c r="E5" s="12" t="s">
        <v>21</v>
      </c>
      <c r="F5" s="4">
        <v>2</v>
      </c>
      <c r="G5" s="2" t="s">
        <v>9</v>
      </c>
      <c r="H5" s="2" t="s">
        <v>9</v>
      </c>
      <c r="I5" s="2" t="s">
        <v>9</v>
      </c>
      <c r="J5" s="2" t="s">
        <v>9</v>
      </c>
      <c r="K5" s="2" t="s">
        <v>9</v>
      </c>
      <c r="L5" s="2" t="s">
        <v>9</v>
      </c>
      <c r="M5" s="2" t="s">
        <v>9</v>
      </c>
      <c r="N5" s="2" t="s">
        <v>9</v>
      </c>
      <c r="O5" s="2" t="s">
        <v>9</v>
      </c>
      <c r="P5" s="2" t="s">
        <v>9</v>
      </c>
      <c r="Q5" s="2" t="s">
        <v>9</v>
      </c>
      <c r="R5" s="2" t="s">
        <v>9</v>
      </c>
      <c r="S5" s="2" t="s">
        <v>9</v>
      </c>
      <c r="T5" s="2" t="s">
        <v>9</v>
      </c>
      <c r="U5" s="2">
        <f>178+106</f>
        <v>284</v>
      </c>
      <c r="V5" s="2">
        <v>1988</v>
      </c>
      <c r="W5" s="2">
        <v>9</v>
      </c>
      <c r="X5" s="12">
        <v>5</v>
      </c>
      <c r="Y5" s="7"/>
    </row>
    <row r="6" spans="2:25" x14ac:dyDescent="0.25">
      <c r="B6" s="14">
        <v>14</v>
      </c>
      <c r="C6" s="2" t="s">
        <v>7</v>
      </c>
      <c r="D6" s="2" t="s">
        <v>11</v>
      </c>
      <c r="E6" s="12" t="s">
        <v>12</v>
      </c>
      <c r="F6" s="4">
        <v>1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9</v>
      </c>
      <c r="L6" s="2" t="s">
        <v>9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9</v>
      </c>
      <c r="R6" s="2" t="s">
        <v>9</v>
      </c>
      <c r="S6" s="2" t="s">
        <v>9</v>
      </c>
      <c r="T6" s="2" t="s">
        <v>9</v>
      </c>
      <c r="U6" s="2">
        <v>160</v>
      </c>
      <c r="V6" s="2">
        <v>1984</v>
      </c>
      <c r="W6" s="2">
        <v>20</v>
      </c>
      <c r="X6" s="12">
        <v>1</v>
      </c>
      <c r="Y6" s="7"/>
    </row>
    <row r="7" spans="2:25" x14ac:dyDescent="0.25">
      <c r="B7" s="14">
        <v>23</v>
      </c>
      <c r="C7" s="2" t="s">
        <v>13</v>
      </c>
      <c r="D7" s="2" t="s">
        <v>14</v>
      </c>
      <c r="E7" s="12" t="s">
        <v>25</v>
      </c>
      <c r="F7" s="4">
        <v>2</v>
      </c>
      <c r="G7" s="10" t="s">
        <v>9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9</v>
      </c>
      <c r="M7" s="2" t="s">
        <v>9</v>
      </c>
      <c r="N7" s="2" t="s">
        <v>9</v>
      </c>
      <c r="O7" s="2" t="s">
        <v>8</v>
      </c>
      <c r="P7" s="2" t="s">
        <v>9</v>
      </c>
      <c r="Q7" s="2" t="s">
        <v>9</v>
      </c>
      <c r="R7" s="2" t="s">
        <v>9</v>
      </c>
      <c r="S7" s="2" t="s">
        <v>9</v>
      </c>
      <c r="T7" s="2" t="s">
        <v>9</v>
      </c>
      <c r="U7" s="2">
        <f>22+22</f>
        <v>44</v>
      </c>
      <c r="V7" s="9" t="s">
        <v>24</v>
      </c>
      <c r="W7" s="2">
        <v>3</v>
      </c>
      <c r="X7" s="12">
        <v>2</v>
      </c>
      <c r="Y7" s="7"/>
    </row>
    <row r="8" spans="2:25" ht="30" x14ac:dyDescent="0.25">
      <c r="B8" s="14">
        <v>28</v>
      </c>
      <c r="C8" s="15" t="s">
        <v>7</v>
      </c>
      <c r="D8" s="15" t="s">
        <v>15</v>
      </c>
      <c r="E8" s="20" t="s">
        <v>22</v>
      </c>
      <c r="F8" s="21">
        <v>7</v>
      </c>
      <c r="G8" s="22" t="s">
        <v>9</v>
      </c>
      <c r="H8" s="22" t="s">
        <v>8</v>
      </c>
      <c r="I8" s="22" t="s">
        <v>8</v>
      </c>
      <c r="J8" s="22" t="s">
        <v>8</v>
      </c>
      <c r="K8" s="22" t="s">
        <v>8</v>
      </c>
      <c r="L8" s="22" t="s">
        <v>9</v>
      </c>
      <c r="M8" s="22" t="s">
        <v>9</v>
      </c>
      <c r="N8" s="22" t="s">
        <v>9</v>
      </c>
      <c r="O8" s="22" t="s">
        <v>8</v>
      </c>
      <c r="P8" s="22" t="s">
        <v>9</v>
      </c>
      <c r="Q8" s="22" t="s">
        <v>9</v>
      </c>
      <c r="R8" s="22" t="s">
        <v>9</v>
      </c>
      <c r="S8" s="22" t="s">
        <v>9</v>
      </c>
      <c r="T8" s="22" t="s">
        <v>9</v>
      </c>
      <c r="U8" s="23">
        <f>65+28+28+32+30+18+30</f>
        <v>231</v>
      </c>
      <c r="V8" s="23">
        <v>2005</v>
      </c>
      <c r="W8" s="23">
        <v>5</v>
      </c>
      <c r="X8" s="24">
        <v>5</v>
      </c>
      <c r="Y8" s="16" t="s">
        <v>40</v>
      </c>
    </row>
    <row r="9" spans="2:25" x14ac:dyDescent="0.25">
      <c r="B9" s="14">
        <v>29</v>
      </c>
      <c r="C9" s="2" t="s">
        <v>7</v>
      </c>
      <c r="D9" s="2" t="s">
        <v>16</v>
      </c>
      <c r="E9" s="12" t="s">
        <v>23</v>
      </c>
      <c r="F9" s="4">
        <v>2</v>
      </c>
      <c r="G9" s="2" t="s">
        <v>9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9</v>
      </c>
      <c r="M9" s="2" t="s">
        <v>9</v>
      </c>
      <c r="N9" s="2" t="s">
        <v>9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9</v>
      </c>
      <c r="T9" s="2" t="s">
        <v>9</v>
      </c>
      <c r="U9" s="2">
        <f>45+45</f>
        <v>90</v>
      </c>
      <c r="V9" s="2">
        <v>1965</v>
      </c>
      <c r="W9" s="2">
        <v>5</v>
      </c>
      <c r="X9" s="12">
        <v>3</v>
      </c>
      <c r="Y9" s="7"/>
    </row>
    <row r="10" spans="2:25" ht="15.75" thickBot="1" x14ac:dyDescent="0.3">
      <c r="B10" s="25">
        <v>49</v>
      </c>
      <c r="C10" s="6" t="s">
        <v>7</v>
      </c>
      <c r="D10" s="6" t="s">
        <v>17</v>
      </c>
      <c r="E10" s="13" t="s">
        <v>18</v>
      </c>
      <c r="F10" s="5">
        <v>1</v>
      </c>
      <c r="G10" s="11" t="s">
        <v>9</v>
      </c>
      <c r="H10" s="6" t="s">
        <v>9</v>
      </c>
      <c r="I10" s="6" t="s">
        <v>9</v>
      </c>
      <c r="J10" s="6" t="s">
        <v>9</v>
      </c>
      <c r="K10" s="6" t="s">
        <v>9</v>
      </c>
      <c r="L10" s="6" t="s">
        <v>9</v>
      </c>
      <c r="M10" s="6" t="s">
        <v>9</v>
      </c>
      <c r="N10" s="6" t="s">
        <v>9</v>
      </c>
      <c r="O10" s="6" t="s">
        <v>9</v>
      </c>
      <c r="P10" s="6" t="s">
        <v>9</v>
      </c>
      <c r="Q10" s="6" t="s">
        <v>9</v>
      </c>
      <c r="R10" s="6" t="s">
        <v>9</v>
      </c>
      <c r="S10" s="6" t="s">
        <v>9</v>
      </c>
      <c r="T10" s="6" t="s">
        <v>9</v>
      </c>
      <c r="U10" s="6">
        <v>220</v>
      </c>
      <c r="V10" s="6">
        <v>1983</v>
      </c>
      <c r="W10" s="6">
        <v>14</v>
      </c>
      <c r="X10" s="13">
        <v>4</v>
      </c>
      <c r="Y10" s="8"/>
    </row>
  </sheetData>
  <autoFilter ref="B4:Y10" xr:uid="{671C6666-F374-4E92-A1A2-7FBE38744428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Catalina Chirtoacă</cp:lastModifiedBy>
  <dcterms:created xsi:type="dcterms:W3CDTF">2015-06-05T18:17:20Z</dcterms:created>
  <dcterms:modified xsi:type="dcterms:W3CDTF">2024-09-20T11:20:24Z</dcterms:modified>
</cp:coreProperties>
</file>