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Consumabile - Filme radio SCR 2025 Repetat\Modificări 25.07.2025\"/>
    </mc:Choice>
  </mc:AlternateContent>
  <xr:revisionPtr revIDLastSave="0" documentId="13_ncr:1_{4E81234F-B473-4B14-B56D-F5EA77E00B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'!$A$6:$P$9</definedName>
    <definedName name="_Hlk125125747" localSheetId="1">'Specificaţii de preț        '!$D$8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5" l="1"/>
  <c r="M12" i="5"/>
  <c r="J10" i="5"/>
  <c r="K10" i="5"/>
  <c r="J11" i="5"/>
  <c r="K11" i="5"/>
  <c r="J9" i="5"/>
  <c r="J8" i="5"/>
  <c r="K9" i="5" l="1"/>
  <c r="K8" i="5"/>
  <c r="K12" i="5" l="1"/>
  <c r="K12" i="7"/>
  <c r="J12" i="7"/>
</calcChain>
</file>

<file path=xl/sharedStrings.xml><?xml version="1.0" encoding="utf-8"?>
<sst xmlns="http://schemas.openxmlformats.org/spreadsheetml/2006/main" count="81" uniqueCount="46">
  <si>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</si>
  <si>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</si>
  <si>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</si>
  <si>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</si>
  <si>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</si>
  <si>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</si>
  <si>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</si>
  <si>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</si>
  <si>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</si>
  <si>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</si>
  <si>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</si>
  <si>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</si>
  <si>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</si>
  <si>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</si>
  <si>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</si>
  <si>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</si>
  <si>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</si>
  <si>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</si>
  <si>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</si>
  <si>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</si>
  <si>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</si>
  <si>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</si>
  <si>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</si>
  <si>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</si>
  <si>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</si>
  <si>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</si>
  <si>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</si>
  <si>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</si>
  <si>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33100000-1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</si>
  <si>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</si>
  <si>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</si>
  <si>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</si>
  <si>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SUMA TOTALĂ</t>
  </si>
  <si>
    <t>[Acest tabel va fi completat de către ofertant în coloanele 3, 4, 5, 7, iar de către autoritatea contractantă – în coloanele 1, 2, 6,]</t>
  </si>
  <si>
    <t xml:space="preserve">COP nr.    </t>
  </si>
  <si>
    <t>cutii</t>
  </si>
  <si>
    <t>Consumabile medicale – Filme Radiologice pentru Secția de radioimagistică pentru anul 2025 conform necesităților IMSP Spitalul Clinic Republican TIMOFEI MOȘNEAGA (repetat)</t>
  </si>
  <si>
    <t xml:space="preserve">Film radiologic tip AGFA 25x30 ( 10x12 in) N100 </t>
  </si>
  <si>
    <t xml:space="preserve">Film radiologic tip AGFA 20x25 ( 8x10 in); N100 </t>
  </si>
  <si>
    <t xml:space="preserve">Film radiologic tip AGFA 28x35 ( 11x14 in) N100 </t>
  </si>
  <si>
    <t xml:space="preserve">Film radiologic tip AGFA 35x43  (DT 2B) N100 </t>
  </si>
  <si>
    <t xml:space="preserve">Film radiologic tip Agfa Drystar DT 2B pu imprimanta Agfa 5302 aflată în dotare, 25x30 ( 10x12 in) N100 </t>
  </si>
  <si>
    <t xml:space="preserve">Film radiologic tip Agfa Drystar DT 2B pu imprimanta Agfa 5302 aflată în dotare, 20x25 ( 8x10 in); N100 </t>
  </si>
  <si>
    <t xml:space="preserve">Film radiologic tip Agfa Drystar DT 2B pu imprimanta Agfa 5302 aflată în dotare, 28x35 ( 11x14 in) N100 </t>
  </si>
  <si>
    <t xml:space="preserve">Film radiologic tip Agfa Drystar DT 2B pu imprimanta Agfa 5302 aflată în dotare, 35x43  (DT 2B) N100 </t>
  </si>
  <si>
    <t xml:space="preserve">LP nr.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</si>
</sst>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.0000"/>
    <numFmt numFmtId="166" formatCode="_(* #,##0_);_(* \(#,##0\);_(* &quot;-&quot;??_);_(@_)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</cellStyleXfs>
  <cellXfs count="90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/>
    <xf numFmtId="0" fontId="12" fillId="0" borderId="0" xfId="1" applyFont="1" applyProtection="1">
      <protection locked="0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8" fillId="2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vertical="top" wrapText="1"/>
      <protection locked="0"/>
    </xf>
    <xf numFmtId="0" fontId="7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0" xfId="0" applyFont="1" applyProtection="1"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0" fontId="7" fillId="2" borderId="1" xfId="0" applyFont="1" applyFill="1" applyBorder="1" applyAlignment="1">
      <alignment horizontal="center" vertical="top" wrapText="1"/>
    </xf>
    <xf numFmtId="0" fontId="8" fillId="3" borderId="1" xfId="1" applyFont="1" applyFill="1" applyBorder="1" applyAlignment="1">
      <alignment horizontal="center" vertical="center" wrapText="1"/>
    </xf>
    <xf numFmtId="2" fontId="30" fillId="0" borderId="0" xfId="1" applyNumberFormat="1" applyFont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31" fillId="3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 applyProtection="1">
      <alignment horizontal="left" vertical="top"/>
      <protection locked="0"/>
    </xf>
    <xf numFmtId="0" fontId="32" fillId="0" borderId="1" xfId="0" applyFont="1" applyBorder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33" fillId="0" borderId="1" xfId="0" applyFont="1" applyBorder="1" applyProtection="1">
      <protection locked="0"/>
    </xf>
    <xf numFmtId="0" fontId="34" fillId="2" borderId="1" xfId="0" applyFont="1" applyFill="1" applyBorder="1" applyAlignment="1">
      <alignment horizontal="left" vertical="top" wrapText="1"/>
    </xf>
    <xf numFmtId="0" fontId="34" fillId="2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3" fillId="0" borderId="0" xfId="0" applyFont="1" applyProtection="1">
      <protection locked="0"/>
    </xf>
    <xf numFmtId="4" fontId="30" fillId="0" borderId="0" xfId="1" applyNumberFormat="1" applyFont="1" applyProtection="1">
      <protection locked="0"/>
    </xf>
    <xf numFmtId="0" fontId="38" fillId="0" borderId="0" xfId="1" applyFont="1" applyAlignment="1" applyProtection="1">
      <alignment horizontal="center"/>
      <protection locked="0"/>
    </xf>
    <xf numFmtId="0" fontId="30" fillId="0" borderId="0" xfId="1" applyFont="1" applyProtection="1">
      <protection locked="0"/>
    </xf>
    <xf numFmtId="0" fontId="39" fillId="0" borderId="0" xfId="1" applyFont="1" applyAlignment="1" applyProtection="1">
      <alignment vertical="top" wrapText="1"/>
      <protection locked="0"/>
    </xf>
    <xf numFmtId="0" fontId="39" fillId="3" borderId="0" xfId="1" applyFont="1" applyFill="1" applyAlignment="1">
      <alignment horizontal="center" vertical="center" wrapText="1"/>
    </xf>
    <xf numFmtId="0" fontId="39" fillId="2" borderId="0" xfId="1" applyFont="1" applyFill="1" applyAlignment="1">
      <alignment horizontal="center" vertical="center" wrapText="1"/>
    </xf>
    <xf numFmtId="39" fontId="40" fillId="0" borderId="1" xfId="70" applyNumberFormat="1" applyFont="1" applyBorder="1" applyAlignment="1">
      <alignment vertical="center"/>
    </xf>
    <xf numFmtId="39" fontId="30" fillId="0" borderId="0" xfId="1" applyNumberFormat="1" applyFont="1" applyProtection="1">
      <protection locked="0"/>
    </xf>
    <xf numFmtId="166" fontId="36" fillId="3" borderId="1" xfId="70" applyNumberFormat="1" applyFont="1" applyFill="1" applyBorder="1" applyAlignment="1">
      <alignment horizontal="center" vertical="center" wrapText="1"/>
    </xf>
    <xf numFmtId="43" fontId="37" fillId="3" borderId="1" xfId="70" applyFont="1" applyFill="1" applyBorder="1" applyAlignment="1">
      <alignment vertical="center" wrapText="1"/>
    </xf>
    <xf numFmtId="43" fontId="36" fillId="3" borderId="1" xfId="70" applyFont="1" applyFill="1" applyBorder="1" applyAlignment="1">
      <alignment horizontal="center" vertical="center" wrapText="1"/>
    </xf>
    <xf numFmtId="43" fontId="37" fillId="3" borderId="1" xfId="7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right" vertical="center" wrapText="1"/>
      <protection locked="0"/>
    </xf>
    <xf numFmtId="0" fontId="7" fillId="0" borderId="6" xfId="0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horizontal="right" vertical="center" wrapText="1"/>
      <protection locked="0"/>
    </xf>
    <xf numFmtId="0" fontId="8" fillId="0" borderId="3" xfId="1" applyFont="1" applyBorder="1" applyAlignment="1" applyProtection="1">
      <alignment horizontal="left" vertical="top" wrapText="1"/>
      <protection locked="0"/>
    </xf>
    <xf numFmtId="0" fontId="8" fillId="0" borderId="6" xfId="1" applyFont="1" applyBorder="1" applyAlignment="1" applyProtection="1">
      <alignment horizontal="left" vertical="top" wrapText="1"/>
      <protection locked="0"/>
    </xf>
    <xf numFmtId="0" fontId="8" fillId="0" borderId="4" xfId="1" applyFont="1" applyBorder="1" applyAlignment="1" applyProtection="1">
      <alignment horizontal="left" vertical="top" wrapText="1"/>
      <protection locked="0"/>
    </xf>
    <xf numFmtId="0" fontId="7" fillId="3" borderId="0" xfId="1" applyFont="1" applyFill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 wrapText="1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right" vertical="center" wrapText="1"/>
      <protection locked="0"/>
    </xf>
    <xf numFmtId="0" fontId="6" fillId="0" borderId="0" xfId="1" applyFont="1" applyAlignment="1">
      <alignment horizontal="center"/>
    </xf>
    <xf numFmtId="43" fontId="37" fillId="7" borderId="1" xfId="70" applyFont="1" applyFill="1" applyBorder="1" applyAlignment="1">
      <alignment vertical="center" wrapText="1"/>
    </xf>
    <xf numFmtId="43" fontId="37" fillId="0" borderId="1" xfId="70" applyFont="1" applyFill="1" applyBorder="1" applyAlignment="1">
      <alignment vertical="center" wrapText="1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28"/>
  <sheetViews>
    <sheetView tabSelected="1" zoomScale="85" zoomScaleNormal="85" workbookViewId="0">
      <selection sqref="A1:XFD1048576"/>
    </sheetView>
  </sheetViews>
  <sheetFormatPr defaultRowHeight="15.75"/>
  <cols>
    <col min="1" max="1" width="5.7109375" style="39" customWidth="1"/>
    <col min="2" max="2" width="4.42578125" style="10" customWidth="1"/>
    <col min="3" max="4" width="25.85546875" style="15" customWidth="1"/>
    <col min="5" max="5" width="10.5703125" style="10" customWidth="1"/>
    <col min="6" max="6" width="11.28515625" style="10" customWidth="1"/>
    <col min="7" max="7" width="10.7109375" style="10" customWidth="1"/>
    <col min="8" max="8" width="49.140625" style="33" customWidth="1"/>
    <col min="9" max="9" width="30.42578125" style="10" customWidth="1"/>
    <col min="10" max="10" width="30" style="15" customWidth="1"/>
    <col min="11" max="11" width="1.7109375" style="10" customWidth="1"/>
    <col min="12" max="16384" width="9.140625" style="10"/>
  </cols>
  <sheetData>
    <row r="1" spans="1:11">
      <c r="C1" s="59" t="s">
        <v>26</v>
      </c>
      <c r="D1" s="60"/>
      <c r="E1" s="60"/>
      <c r="F1" s="60"/>
      <c r="G1" s="60"/>
      <c r="H1" s="60"/>
      <c r="I1" s="60"/>
      <c r="J1" s="60"/>
      <c r="K1" s="61"/>
    </row>
    <row r="2" spans="1:11">
      <c r="D2" s="65" t="s">
        <v>33</v>
      </c>
      <c r="E2" s="66"/>
      <c r="F2" s="66"/>
      <c r="G2" s="66"/>
      <c r="H2" s="67"/>
    </row>
    <row r="3" spans="1:11">
      <c r="A3" s="68" t="s">
        <v>9</v>
      </c>
      <c r="B3" s="69"/>
      <c r="C3" s="70"/>
      <c r="D3" s="71" t="s">
        <v>45</v>
      </c>
      <c r="E3" s="72"/>
      <c r="F3" s="72"/>
      <c r="G3" s="72"/>
      <c r="H3" s="73"/>
      <c r="I3" s="10" t="s">
        <v>10</v>
      </c>
      <c r="J3" s="15" t="s">
        <v>12</v>
      </c>
    </row>
    <row r="4" spans="1:11" s="15" customFormat="1">
      <c r="A4" s="74" t="s">
        <v>8</v>
      </c>
      <c r="B4" s="75"/>
      <c r="C4" s="76"/>
      <c r="D4" s="77" t="s">
        <v>36</v>
      </c>
      <c r="E4" s="78"/>
      <c r="F4" s="78"/>
      <c r="G4" s="78"/>
      <c r="H4" s="78"/>
      <c r="I4" s="79"/>
      <c r="J4" s="14" t="s">
        <v>13</v>
      </c>
      <c r="K4" s="9"/>
    </row>
    <row r="5" spans="1:11">
      <c r="D5" s="62"/>
      <c r="E5" s="63"/>
      <c r="F5" s="63"/>
      <c r="G5" s="63"/>
      <c r="H5" s="64"/>
      <c r="I5" s="62"/>
      <c r="J5" s="64"/>
      <c r="K5" s="9"/>
    </row>
    <row r="6" spans="1:11" ht="47.25">
      <c r="A6" s="40" t="s">
        <v>2</v>
      </c>
      <c r="B6" s="19" t="s">
        <v>0</v>
      </c>
      <c r="C6" s="19" t="s">
        <v>1</v>
      </c>
      <c r="D6" s="19" t="s">
        <v>3</v>
      </c>
      <c r="E6" s="29" t="s">
        <v>4</v>
      </c>
      <c r="F6" s="29" t="s">
        <v>5</v>
      </c>
      <c r="G6" s="29" t="s">
        <v>6</v>
      </c>
      <c r="H6" s="32" t="s">
        <v>7</v>
      </c>
      <c r="I6" s="21" t="s">
        <v>27</v>
      </c>
      <c r="J6" s="21" t="s">
        <v>30</v>
      </c>
      <c r="K6" s="9"/>
    </row>
    <row r="7" spans="1:11">
      <c r="A7" s="41">
        <v>1</v>
      </c>
      <c r="B7" s="56">
        <v>2</v>
      </c>
      <c r="C7" s="57"/>
      <c r="D7" s="58"/>
      <c r="E7" s="21">
        <v>3</v>
      </c>
      <c r="F7" s="21">
        <v>4</v>
      </c>
      <c r="G7" s="21">
        <v>5</v>
      </c>
      <c r="H7" s="21">
        <v>6</v>
      </c>
      <c r="I7" s="16">
        <v>7</v>
      </c>
      <c r="J7" s="21"/>
      <c r="K7" s="9"/>
    </row>
    <row r="8" spans="1:11" ht="25.5">
      <c r="A8" s="42" t="s">
        <v>28</v>
      </c>
      <c r="B8" s="52">
        <v>1</v>
      </c>
      <c r="C8" s="53" t="s">
        <v>37</v>
      </c>
      <c r="D8" s="53" t="s">
        <v>37</v>
      </c>
      <c r="E8" s="34"/>
      <c r="F8" s="34"/>
      <c r="G8" s="35"/>
      <c r="H8" s="88" t="s">
        <v>41</v>
      </c>
      <c r="I8" s="89"/>
      <c r="J8" s="20"/>
      <c r="K8" s="24"/>
    </row>
    <row r="9" spans="1:11" ht="25.5">
      <c r="A9" s="42" t="s">
        <v>28</v>
      </c>
      <c r="B9" s="52">
        <v>2</v>
      </c>
      <c r="C9" s="53" t="s">
        <v>38</v>
      </c>
      <c r="D9" s="53" t="s">
        <v>38</v>
      </c>
      <c r="E9" s="34"/>
      <c r="F9" s="34"/>
      <c r="G9" s="35"/>
      <c r="H9" s="88" t="s">
        <v>42</v>
      </c>
      <c r="I9" s="89"/>
      <c r="J9" s="20"/>
      <c r="K9" s="25"/>
    </row>
    <row r="10" spans="1:11" ht="25.5">
      <c r="A10" s="42" t="s">
        <v>28</v>
      </c>
      <c r="B10" s="52">
        <v>3</v>
      </c>
      <c r="C10" s="53" t="s">
        <v>39</v>
      </c>
      <c r="D10" s="53" t="s">
        <v>39</v>
      </c>
      <c r="E10" s="36"/>
      <c r="F10" s="36"/>
      <c r="G10" s="36"/>
      <c r="H10" s="88" t="s">
        <v>43</v>
      </c>
      <c r="I10" s="89"/>
      <c r="K10" s="24"/>
    </row>
    <row r="11" spans="1:11" ht="25.5">
      <c r="A11" s="42" t="s">
        <v>28</v>
      </c>
      <c r="B11" s="52">
        <v>4</v>
      </c>
      <c r="C11" s="53" t="s">
        <v>40</v>
      </c>
      <c r="D11" s="53" t="s">
        <v>40</v>
      </c>
      <c r="E11" s="36"/>
      <c r="F11" s="36"/>
      <c r="G11" s="36"/>
      <c r="H11" s="88" t="s">
        <v>44</v>
      </c>
      <c r="I11" s="89"/>
      <c r="K11" s="24"/>
    </row>
    <row r="12" spans="1:11" s="25" customFormat="1">
      <c r="A12" s="43"/>
      <c r="C12" s="37"/>
      <c r="D12" s="37"/>
      <c r="H12" s="38"/>
      <c r="J12" s="37"/>
    </row>
    <row r="13" spans="1:11" s="25" customFormat="1">
      <c r="A13" s="43"/>
      <c r="C13" s="37"/>
      <c r="D13" s="37"/>
      <c r="H13" s="38"/>
      <c r="J13" s="37"/>
    </row>
    <row r="14" spans="1:11" s="25" customFormat="1">
      <c r="A14" s="43"/>
      <c r="C14" s="37"/>
      <c r="D14" s="37"/>
      <c r="H14" s="38"/>
      <c r="J14" s="37"/>
    </row>
    <row r="15" spans="1:11" s="25" customFormat="1">
      <c r="A15" s="43"/>
      <c r="C15" s="37"/>
      <c r="D15" s="37"/>
      <c r="H15" s="38"/>
      <c r="J15" s="37"/>
    </row>
    <row r="16" spans="1:11" s="25" customFormat="1">
      <c r="A16" s="43"/>
      <c r="C16" s="37"/>
      <c r="D16" s="37"/>
      <c r="H16" s="38"/>
      <c r="J16" s="37"/>
    </row>
    <row r="17" spans="1:10" s="25" customFormat="1">
      <c r="A17" s="43"/>
      <c r="C17" s="37"/>
      <c r="D17" s="37"/>
      <c r="H17" s="38"/>
      <c r="J17" s="37"/>
    </row>
    <row r="18" spans="1:10" s="25" customFormat="1">
      <c r="A18" s="43"/>
      <c r="C18" s="37"/>
      <c r="D18" s="37"/>
      <c r="H18" s="38"/>
      <c r="J18" s="37"/>
    </row>
    <row r="19" spans="1:10" s="25" customFormat="1">
      <c r="A19" s="43"/>
      <c r="C19" s="37"/>
      <c r="D19" s="37"/>
      <c r="H19" s="38"/>
      <c r="J19" s="37"/>
    </row>
    <row r="20" spans="1:10" s="25" customFormat="1">
      <c r="A20" s="43"/>
      <c r="C20" s="37"/>
      <c r="D20" s="37"/>
      <c r="H20" s="38"/>
      <c r="J20" s="37"/>
    </row>
    <row r="21" spans="1:10" s="25" customFormat="1">
      <c r="A21" s="43"/>
      <c r="C21" s="37"/>
      <c r="D21" s="37"/>
      <c r="H21" s="38"/>
      <c r="J21" s="37"/>
    </row>
    <row r="22" spans="1:10" s="25" customFormat="1">
      <c r="A22" s="43"/>
      <c r="C22" s="37"/>
      <c r="D22" s="37"/>
      <c r="H22" s="38"/>
      <c r="J22" s="37"/>
    </row>
    <row r="23" spans="1:10" s="25" customFormat="1">
      <c r="A23" s="43"/>
      <c r="C23" s="37"/>
      <c r="D23" s="37"/>
      <c r="H23" s="38"/>
      <c r="J23" s="37"/>
    </row>
    <row r="24" spans="1:10" s="25" customFormat="1">
      <c r="A24" s="43"/>
      <c r="C24" s="37"/>
      <c r="D24" s="37"/>
      <c r="H24" s="38"/>
      <c r="J24" s="37"/>
    </row>
    <row r="25" spans="1:10" s="25" customFormat="1">
      <c r="A25" s="43"/>
      <c r="C25" s="37"/>
      <c r="D25" s="37"/>
      <c r="H25" s="38"/>
      <c r="J25" s="37"/>
    </row>
    <row r="26" spans="1:10" s="25" customFormat="1">
      <c r="A26" s="43"/>
      <c r="C26" s="37"/>
      <c r="D26" s="37"/>
      <c r="H26" s="38"/>
      <c r="J26" s="37"/>
    </row>
    <row r="27" spans="1:10" s="25" customFormat="1">
      <c r="A27" s="43"/>
      <c r="C27" s="37"/>
      <c r="D27" s="37"/>
      <c r="H27" s="38"/>
      <c r="J27" s="37"/>
    </row>
    <row r="28" spans="1:10" s="25" customFormat="1">
      <c r="A28" s="43"/>
      <c r="C28" s="37"/>
      <c r="D28" s="37"/>
      <c r="H28" s="38"/>
      <c r="J28" s="37"/>
    </row>
  </sheetData>
  <autoFilter ref="A6:P9" xr:uid="{00000000-0001-0000-0000-000000000000}"/>
  <mergeCells count="9">
    <mergeCell ref="B7:D7"/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"/>
  <sheetViews>
    <sheetView zoomScale="70" zoomScaleNormal="70" workbookViewId="0">
      <selection activeCell="M8" sqref="M8"/>
    </sheetView>
  </sheetViews>
  <sheetFormatPr defaultRowHeight="77.25" customHeight="1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3" customWidth="1"/>
    <col min="6" max="6" width="15.28515625" style="4" customWidth="1"/>
    <col min="7" max="7" width="14.7109375" style="13" customWidth="1"/>
    <col min="8" max="8" width="15.85546875" style="1" customWidth="1"/>
    <col min="9" max="9" width="12.140625" style="1" customWidth="1"/>
    <col min="10" max="10" width="16" style="1" customWidth="1"/>
    <col min="11" max="11" width="17" style="1" customWidth="1"/>
    <col min="12" max="12" width="30" style="1" customWidth="1"/>
    <col min="13" max="13" width="16.7109375" style="46" customWidth="1"/>
    <col min="14" max="16384" width="9.140625" style="1"/>
  </cols>
  <sheetData>
    <row r="1" spans="1:13" ht="15.75">
      <c r="D1" s="82" t="s">
        <v>25</v>
      </c>
      <c r="E1" s="82"/>
      <c r="F1" s="82"/>
      <c r="G1" s="82"/>
      <c r="H1" s="82"/>
      <c r="I1" s="82"/>
      <c r="J1" s="82"/>
      <c r="K1" s="82"/>
      <c r="L1" s="82"/>
      <c r="M1" s="45"/>
    </row>
    <row r="2" spans="1:13" ht="15.75">
      <c r="D2" s="83" t="s">
        <v>16</v>
      </c>
      <c r="E2" s="83"/>
      <c r="F2" s="83"/>
      <c r="G2" s="83"/>
      <c r="H2" s="83"/>
      <c r="I2" s="83"/>
      <c r="J2" s="83"/>
      <c r="K2" s="11"/>
    </row>
    <row r="3" spans="1:13" ht="15.75">
      <c r="B3" s="84" t="s">
        <v>9</v>
      </c>
      <c r="C3" s="84"/>
      <c r="D3" s="84"/>
      <c r="E3" s="85" t="s">
        <v>34</v>
      </c>
      <c r="F3" s="85"/>
      <c r="G3" s="85"/>
      <c r="H3" s="85"/>
      <c r="I3" s="85"/>
      <c r="K3" s="1" t="s">
        <v>10</v>
      </c>
      <c r="L3" s="1" t="s">
        <v>12</v>
      </c>
    </row>
    <row r="4" spans="1:13" s="3" customFormat="1" ht="31.5" customHeight="1">
      <c r="A4" s="2"/>
      <c r="B4" s="86" t="s">
        <v>8</v>
      </c>
      <c r="C4" s="86"/>
      <c r="D4" s="86"/>
      <c r="E4" s="77" t="s">
        <v>36</v>
      </c>
      <c r="F4" s="78"/>
      <c r="G4" s="78"/>
      <c r="H4" s="78"/>
      <c r="I4" s="78"/>
      <c r="J4" s="79"/>
      <c r="K4" s="18" t="s">
        <v>11</v>
      </c>
      <c r="L4" s="18" t="s">
        <v>13</v>
      </c>
      <c r="M4" s="47"/>
    </row>
    <row r="5" spans="1:13" ht="15.75">
      <c r="A5" s="2"/>
      <c r="E5" s="80"/>
      <c r="F5" s="80"/>
      <c r="G5" s="80"/>
      <c r="H5" s="80"/>
      <c r="I5" s="80"/>
      <c r="J5" s="17"/>
      <c r="K5" s="17"/>
      <c r="L5" s="17"/>
      <c r="M5" s="48"/>
    </row>
    <row r="6" spans="1:13" ht="47.25">
      <c r="A6" s="2"/>
      <c r="B6" s="26" t="s">
        <v>2</v>
      </c>
      <c r="C6" s="26" t="s">
        <v>0</v>
      </c>
      <c r="D6" s="26" t="s">
        <v>1</v>
      </c>
      <c r="E6" s="26" t="s">
        <v>3</v>
      </c>
      <c r="F6" s="26" t="s">
        <v>17</v>
      </c>
      <c r="G6" s="12" t="s">
        <v>18</v>
      </c>
      <c r="H6" s="26" t="s">
        <v>19</v>
      </c>
      <c r="I6" s="26" t="s">
        <v>20</v>
      </c>
      <c r="J6" s="26" t="s">
        <v>21</v>
      </c>
      <c r="K6" s="26" t="s">
        <v>22</v>
      </c>
      <c r="L6" s="26" t="s">
        <v>23</v>
      </c>
      <c r="M6" s="49" t="s">
        <v>29</v>
      </c>
    </row>
    <row r="7" spans="1:13" ht="15.75">
      <c r="A7" s="2"/>
      <c r="B7" s="26">
        <v>1</v>
      </c>
      <c r="C7" s="81">
        <v>2</v>
      </c>
      <c r="D7" s="81"/>
      <c r="E7" s="81"/>
      <c r="F7" s="26">
        <v>3</v>
      </c>
      <c r="G7" s="26">
        <v>4</v>
      </c>
      <c r="H7" s="26">
        <v>5</v>
      </c>
      <c r="I7" s="26">
        <v>6</v>
      </c>
      <c r="J7" s="26">
        <v>7</v>
      </c>
      <c r="K7" s="26">
        <v>8</v>
      </c>
      <c r="L7" s="16">
        <v>9</v>
      </c>
      <c r="M7" s="49"/>
    </row>
    <row r="8" spans="1:13" ht="77.25" customHeight="1">
      <c r="A8" s="23"/>
      <c r="B8" s="22" t="s">
        <v>28</v>
      </c>
      <c r="C8" s="52">
        <v>1</v>
      </c>
      <c r="D8" s="53" t="s">
        <v>37</v>
      </c>
      <c r="E8" s="53" t="s">
        <v>37</v>
      </c>
      <c r="F8" s="54" t="s">
        <v>35</v>
      </c>
      <c r="G8" s="54">
        <v>200</v>
      </c>
      <c r="H8" s="27"/>
      <c r="I8" s="27"/>
      <c r="J8" s="27">
        <f>H8*G8</f>
        <v>0</v>
      </c>
      <c r="K8" s="27">
        <f>I8*G8</f>
        <v>0</v>
      </c>
      <c r="L8" s="30" t="s">
        <v>31</v>
      </c>
      <c r="M8" s="50">
        <v>238000</v>
      </c>
    </row>
    <row r="9" spans="1:13" ht="77.25" customHeight="1">
      <c r="B9" s="22" t="s">
        <v>28</v>
      </c>
      <c r="C9" s="52">
        <v>2</v>
      </c>
      <c r="D9" s="53" t="s">
        <v>38</v>
      </c>
      <c r="E9" s="53" t="s">
        <v>38</v>
      </c>
      <c r="F9" s="55" t="s">
        <v>35</v>
      </c>
      <c r="G9" s="54">
        <v>400</v>
      </c>
      <c r="H9" s="27"/>
      <c r="I9" s="27"/>
      <c r="J9" s="27">
        <f t="shared" ref="J9:J10" si="0">H9*G9</f>
        <v>0</v>
      </c>
      <c r="K9" s="27">
        <f t="shared" ref="K9:K10" si="1">I9*G9</f>
        <v>0</v>
      </c>
      <c r="L9" s="30" t="s">
        <v>31</v>
      </c>
      <c r="M9" s="50">
        <v>376000</v>
      </c>
    </row>
    <row r="10" spans="1:13" ht="77.25" customHeight="1">
      <c r="B10" s="22" t="s">
        <v>28</v>
      </c>
      <c r="C10" s="52">
        <v>3</v>
      </c>
      <c r="D10" s="53" t="s">
        <v>39</v>
      </c>
      <c r="E10" s="53" t="s">
        <v>39</v>
      </c>
      <c r="F10" s="55" t="s">
        <v>35</v>
      </c>
      <c r="G10" s="54">
        <v>70</v>
      </c>
      <c r="H10" s="27"/>
      <c r="I10" s="28"/>
      <c r="J10" s="27">
        <f t="shared" si="0"/>
        <v>0</v>
      </c>
      <c r="K10" s="27">
        <f t="shared" si="1"/>
        <v>0</v>
      </c>
      <c r="L10" s="30" t="s">
        <v>31</v>
      </c>
      <c r="M10" s="50">
        <v>108500</v>
      </c>
    </row>
    <row r="11" spans="1:13" ht="77.25" customHeight="1">
      <c r="B11" s="22" t="s">
        <v>28</v>
      </c>
      <c r="C11" s="52">
        <v>4</v>
      </c>
      <c r="D11" s="53" t="s">
        <v>40</v>
      </c>
      <c r="E11" s="53" t="s">
        <v>40</v>
      </c>
      <c r="F11" s="55" t="s">
        <v>35</v>
      </c>
      <c r="G11" s="54">
        <v>90</v>
      </c>
      <c r="H11" s="27"/>
      <c r="I11" s="28"/>
      <c r="J11" s="27">
        <f t="shared" ref="J11" si="2">H11*G11</f>
        <v>0</v>
      </c>
      <c r="K11" s="27">
        <f t="shared" ref="K11" si="3">I11*G11</f>
        <v>0</v>
      </c>
      <c r="L11" s="30" t="s">
        <v>31</v>
      </c>
      <c r="M11" s="50">
        <v>195300</v>
      </c>
    </row>
    <row r="12" spans="1:13" ht="77.25" customHeight="1">
      <c r="G12" s="31" t="s">
        <v>32</v>
      </c>
      <c r="J12" s="44">
        <f>SUM(J8:J11)</f>
        <v>0</v>
      </c>
      <c r="K12" s="44">
        <f>SUM(K8:K11)</f>
        <v>0</v>
      </c>
      <c r="M12" s="51">
        <f>SUM(M8:M11)</f>
        <v>917800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I32" sqref="I32"/>
    </sheetView>
  </sheetViews>
  <sheetFormatPr defaultRowHeight="12.75"/>
  <sheetData>
    <row r="11" spans="2:12" s="1" customFormat="1" ht="15.75"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</row>
    <row r="12" spans="2:12" s="1" customFormat="1" ht="15.75">
      <c r="B12" s="7"/>
      <c r="C12" s="7"/>
      <c r="D12" s="7"/>
      <c r="E12" s="7"/>
      <c r="F12" s="8"/>
      <c r="G12" s="7"/>
      <c r="H12" s="87" t="s">
        <v>24</v>
      </c>
      <c r="I12" s="87"/>
      <c r="J12" s="5" t="e">
        <f>SUM(#REF!)</f>
        <v>#REF!</v>
      </c>
      <c r="K12" s="5" t="e">
        <f>SUM(#REF!)</f>
        <v>#REF!</v>
      </c>
      <c r="L12" s="7"/>
    </row>
    <row r="13" spans="2:12" s="1" customFormat="1" ht="15.75">
      <c r="F13" s="4"/>
    </row>
    <row r="14" spans="2:12" s="1" customFormat="1" ht="15.75">
      <c r="F14" s="4"/>
    </row>
    <row r="15" spans="2:12" s="6" customFormat="1" ht="20.25">
      <c r="D15" s="6" t="s">
        <v>14</v>
      </c>
    </row>
    <row r="16" spans="2:12" s="6" customFormat="1" ht="20.25"/>
    <row r="17" spans="4:4" s="6" customFormat="1" ht="20.25">
      <c r="D17" s="6" t="s">
        <v>15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Jantuan Mariana</cp:lastModifiedBy>
  <cp:lastPrinted>2017-06-21T13:37:38Z</cp:lastPrinted>
  <dcterms:created xsi:type="dcterms:W3CDTF">2017-08-17T12:48:14Z</dcterms:created>
  <dcterms:modified xsi:type="dcterms:W3CDTF">2025-07-25T07:35:16Z</dcterms:modified>
</cp:coreProperties>
</file>