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чета на оплату\Brigada 1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34" i="1" s="1"/>
  <c r="H34" i="1"/>
  <c r="I33" i="1"/>
  <c r="J33" i="1" s="1"/>
  <c r="H33" i="1"/>
  <c r="J32" i="1"/>
  <c r="I32" i="1"/>
  <c r="H32" i="1"/>
  <c r="I31" i="1"/>
  <c r="J31" i="1" s="1"/>
  <c r="H31" i="1"/>
  <c r="I30" i="1"/>
  <c r="J30" i="1" s="1"/>
  <c r="H30" i="1"/>
  <c r="I29" i="1"/>
  <c r="J29" i="1" s="1"/>
  <c r="H29" i="1"/>
  <c r="J28" i="1"/>
  <c r="I28" i="1"/>
  <c r="H28" i="1"/>
  <c r="I27" i="1"/>
  <c r="J27" i="1" s="1"/>
  <c r="H27" i="1"/>
  <c r="I26" i="1"/>
  <c r="J26" i="1" s="1"/>
  <c r="H26" i="1"/>
  <c r="I25" i="1"/>
  <c r="J25" i="1" s="1"/>
  <c r="H25" i="1"/>
  <c r="J24" i="1"/>
  <c r="I24" i="1"/>
  <c r="H24" i="1"/>
  <c r="I23" i="1"/>
  <c r="J23" i="1" s="1"/>
  <c r="H23" i="1"/>
  <c r="I22" i="1"/>
  <c r="J22" i="1" s="1"/>
  <c r="H22" i="1"/>
  <c r="I21" i="1"/>
  <c r="J21" i="1" s="1"/>
  <c r="H21" i="1"/>
  <c r="J20" i="1"/>
  <c r="I20" i="1"/>
  <c r="H20" i="1"/>
  <c r="I19" i="1"/>
  <c r="J19" i="1" s="1"/>
  <c r="H19" i="1"/>
</calcChain>
</file>

<file path=xl/sharedStrings.xml><?xml version="1.0" encoding="utf-8"?>
<sst xmlns="http://schemas.openxmlformats.org/spreadsheetml/2006/main" count="81" uniqueCount="68">
  <si>
    <t>ANUNȚ/INVITAȚIE DE PARTICIPARE</t>
  </si>
  <si>
    <t>la procedura de achiziție a bunurilor/serviciilor</t>
  </si>
  <si>
    <t>1. Denumirea contractului:</t>
  </si>
  <si>
    <t>Brigada 1 Infanterie Motorizată</t>
  </si>
  <si>
    <t>2. IDNO:</t>
  </si>
  <si>
    <t>3. Obiectul achiziție:</t>
  </si>
  <si>
    <t>Piese de vehicule militare</t>
  </si>
  <si>
    <t>4. Cod CPV:</t>
  </si>
  <si>
    <t>35420000-4</t>
  </si>
  <si>
    <t xml:space="preserve">Acest anunț de participare este întocmit în scopul achiziționării de </t>
  </si>
  <si>
    <t>piese de vehicule militare</t>
  </si>
  <si>
    <r>
      <t xml:space="preserve">conform necesităților </t>
    </r>
    <r>
      <rPr>
        <u/>
        <sz val="11"/>
        <rFont val="Times New Roman"/>
        <family val="1"/>
        <charset val="204"/>
      </rPr>
      <t>Brigăzii 1 Infanterie Motorizată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(în continuare Cumpărător)</t>
    </r>
  </si>
  <si>
    <t>pentru perioda anului 2020.</t>
  </si>
  <si>
    <t>Cumpărătorul invită operatorii economici interesați, care îi pot satisface necesitățile să participe</t>
  </si>
  <si>
    <t>la procedura de achiziție privind livrarea următoarelor bunuri:</t>
  </si>
  <si>
    <t>Nr. d/o</t>
  </si>
  <si>
    <t>Denumirea bunurilor solicitate</t>
  </si>
  <si>
    <t xml:space="preserve">Unit.de măsur. </t>
  </si>
  <si>
    <t>Canti-tatea</t>
  </si>
  <si>
    <t>Specificarea tehnică deplină solicitată,     Standarte de referință</t>
  </si>
  <si>
    <t>buc</t>
  </si>
  <si>
    <t>m.p.</t>
  </si>
  <si>
    <t>Cablu de tensiune înaltă</t>
  </si>
  <si>
    <t>Demaror</t>
  </si>
  <si>
    <t xml:space="preserve">Clemă de plumb (+) </t>
  </si>
  <si>
    <t>LOTUL 2</t>
  </si>
  <si>
    <t>TAB-71M  (motor SAVIEM)</t>
  </si>
  <si>
    <t>Pompă de presiune înaltă</t>
  </si>
  <si>
    <t>Paranit 0,8 mm</t>
  </si>
  <si>
    <t>Cilindru principal de frînă</t>
  </si>
  <si>
    <t>Cilindru de lucru ambreaj</t>
  </si>
  <si>
    <t>Cilindru principal ambreaj</t>
  </si>
  <si>
    <t>m</t>
  </si>
  <si>
    <t xml:space="preserve">Clemă de plumb (-) </t>
  </si>
  <si>
    <t>Pompă manuală de combustibil</t>
  </si>
  <si>
    <t>Furtun d. 12 mm</t>
  </si>
  <si>
    <t>Țeavă de cupru d.  8 mm</t>
  </si>
  <si>
    <t>Țeavă de cupru d.  10 mm</t>
  </si>
  <si>
    <t>Țeavă de cupru d.  12 mm</t>
  </si>
  <si>
    <t>Colier inox 8-12 mm</t>
  </si>
  <si>
    <t>Colier inox 40-60 mm</t>
  </si>
  <si>
    <t>Valoarea estimată fără TVA pentru lotul 2                                                                45800,00</t>
  </si>
  <si>
    <t xml:space="preserve">Operatorii economici interesaţi pot obţine informaţie suplimentară sau pot solicita clarificări de la </t>
  </si>
  <si>
    <t>autoritatea  contractantă la adresa indicată mai jos:</t>
  </si>
  <si>
    <r>
      <t xml:space="preserve"> Denumirea autorităţii contractante: </t>
    </r>
    <r>
      <rPr>
        <b/>
        <u/>
        <sz val="12"/>
        <rFont val="Times New Roman"/>
        <family val="1"/>
        <charset val="204"/>
      </rPr>
      <t>Brigada 1 Infanterie Motorizată</t>
    </r>
  </si>
  <si>
    <t>Adresa: mun. Bălți, str. 31 August 24</t>
  </si>
  <si>
    <t xml:space="preserve">Tel: 79807203; </t>
  </si>
  <si>
    <t>E-mail: vova-mosnegutu@mail.ru</t>
  </si>
  <si>
    <t>Numele şi funcţia persoanei responsabile: Groza Mihail, Șef Serviciu</t>
  </si>
  <si>
    <r>
      <rPr>
        <b/>
        <sz val="12"/>
        <rFont val="Times New Roman"/>
        <family val="1"/>
        <charset val="204"/>
      </rPr>
      <t xml:space="preserve">Întocmirea ofertelor: </t>
    </r>
    <r>
      <rPr>
        <sz val="12"/>
        <rFont val="Times New Roman"/>
        <family val="1"/>
        <charset val="204"/>
      </rPr>
      <t xml:space="preserve">Oferta și documentele de calificare solicitate vor fi întocmite clar, fără corectări, </t>
    </r>
  </si>
  <si>
    <t>cu număr și dată de ieșire, cu semnătura persoanei responsabile.</t>
  </si>
  <si>
    <r>
      <rPr>
        <b/>
        <sz val="12"/>
        <rFont val="Times New Roman"/>
        <family val="1"/>
        <charset val="204"/>
      </rPr>
      <t>Criteriul de atribuire este</t>
    </r>
    <r>
      <rPr>
        <sz val="12"/>
        <rFont val="Times New Roman"/>
        <family val="1"/>
        <charset val="204"/>
      </rPr>
      <t>: asigurarea executării întregului pachet de cerințe cu cea mai mare reducere</t>
    </r>
  </si>
  <si>
    <t xml:space="preserve"> fața de prețurile de pe site-ul oficial al ofertantului.</t>
  </si>
  <si>
    <r>
      <rPr>
        <b/>
        <sz val="12"/>
        <rFont val="Times New Roman"/>
        <family val="1"/>
        <charset val="204"/>
      </rPr>
      <t>Condiții de livrare a bunurilor:</t>
    </r>
    <r>
      <rPr>
        <sz val="12"/>
        <rFont val="Times New Roman"/>
        <family val="1"/>
        <charset val="204"/>
      </rPr>
      <t xml:space="preserve">  la sediul autorității contractante, în termen de 10 zile de la data semnării</t>
    </r>
  </si>
  <si>
    <t>contractului.</t>
  </si>
  <si>
    <t>Achitarea se va efectua după livrarea bunurilor, în baza facturii fiscale.</t>
  </si>
  <si>
    <t>Oferta va fi însoțită de următoarele documente:</t>
  </si>
  <si>
    <t xml:space="preserve">Certificat de înregistrare a întreprinderii (copia), confirmat prin aplicarea semnăturii și ștampilei ofertantului; </t>
  </si>
  <si>
    <r>
      <rPr>
        <b/>
        <sz val="12"/>
        <rFont val="Times New Roman"/>
        <family val="1"/>
        <charset val="204"/>
      </rPr>
      <t xml:space="preserve"> Termenul de valabilitate a ofertelor: </t>
    </r>
    <r>
      <rPr>
        <sz val="12"/>
        <rFont val="Times New Roman"/>
        <family val="1"/>
        <charset val="204"/>
      </rPr>
      <t>30 de zile.</t>
    </r>
  </si>
  <si>
    <r>
      <rPr>
        <b/>
        <sz val="12"/>
        <rFont val="Times New Roman"/>
        <family val="1"/>
        <charset val="204"/>
      </rPr>
      <t xml:space="preserve"> Garanția pentru ofertă:</t>
    </r>
    <r>
      <rPr>
        <sz val="12"/>
        <rFont val="Times New Roman"/>
        <family val="1"/>
        <charset val="204"/>
      </rPr>
      <t xml:space="preserve"> Nu se cere</t>
    </r>
  </si>
  <si>
    <r>
      <rPr>
        <b/>
        <sz val="12"/>
        <rFont val="Times New Roman"/>
        <family val="1"/>
        <charset val="204"/>
      </rPr>
      <t>Conducătorul grupului de lucru:</t>
    </r>
    <r>
      <rPr>
        <sz val="12"/>
        <rFont val="Times New Roman"/>
        <family val="1"/>
        <charset val="204"/>
      </rPr>
      <t xml:space="preserve">                    Sergiu STIHARI  </t>
    </r>
  </si>
  <si>
    <t xml:space="preserve">Executor: V. Moșneguțu </t>
  </si>
  <si>
    <t>Tel: 79405907; tel/fax 023122400</t>
  </si>
  <si>
    <r>
      <rPr>
        <b/>
        <sz val="12"/>
        <rFont val="Times New Roman"/>
        <family val="1"/>
        <charset val="204"/>
      </rPr>
      <t xml:space="preserve"> Valoarea estimată a achiziţiei, fără TVA, lei:</t>
    </r>
    <r>
      <rPr>
        <sz val="12"/>
        <rFont val="Times New Roman"/>
        <family val="1"/>
        <charset val="204"/>
      </rPr>
      <t xml:space="preserve">   45800,00 lei </t>
    </r>
  </si>
  <si>
    <t>Pret unitar, lei</t>
  </si>
  <si>
    <t>Pret unitar fara TVA, lei</t>
  </si>
  <si>
    <t>SUMA, lei</t>
  </si>
  <si>
    <t>SUMA fara TVA,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</si>
</sst>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1" tint="4.9989318521683403E-2"/>
      </patternFill>
    </fill>
    <fill>
      <patternFill patternType="solid">
        <fgColor theme="0"/>
        <bgColor theme="1" tint="4.9989318521683403E-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/>
    <xf numFmtId="0" fontId="4" fillId="2" borderId="9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2" fontId="0" fillId="3" borderId="10" xfId="0" applyNumberForma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0" fontId="4" fillId="3" borderId="7" xfId="1" applyFont="1" applyFill="1" applyBorder="1"/>
    <xf numFmtId="0" fontId="4" fillId="3" borderId="8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4" fillId="3" borderId="0" xfId="1" applyFont="1" applyFill="1"/>
    <xf numFmtId="0" fontId="4" fillId="3" borderId="0" xfId="1" applyFont="1" applyFill="1" applyBorder="1" applyAlignment="1">
      <alignment horizontal="left"/>
    </xf>
    <xf numFmtId="0" fontId="4" fillId="3" borderId="11" xfId="1" applyFont="1" applyFill="1" applyBorder="1" applyAlignment="1">
      <alignment horizontal="left"/>
    </xf>
    <xf numFmtId="0" fontId="2" fillId="0" borderId="0" xfId="1" applyFont="1"/>
    <xf numFmtId="0" fontId="1" fillId="0" borderId="0" xfId="1"/>
    <xf numFmtId="0" fontId="7" fillId="0" borderId="0" xfId="1" applyFont="1" applyAlignment="1"/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/>
    <xf numFmtId="0" fontId="5" fillId="0" borderId="0" xfId="1" applyFont="1" applyBorder="1" applyAlignment="1">
      <alignment horizontal="left"/>
    </xf>
    <xf numFmtId="1" fontId="5" fillId="0" borderId="0" xfId="1" applyNumberFormat="1" applyFont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left"/>
    </xf>
    <xf numFmtId="0" fontId="8" fillId="0" borderId="0" xfId="1" applyFont="1" applyAlignment="1">
      <alignment horizontal="left"/>
    </xf>
    <xf numFmtId="0" fontId="3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4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10" workbookViewId="0">
      <selection activeCell="M20" sqref="M20"/>
    </sheetView>
  </sheetViews>
  <sheetFormatPr defaultRowHeight="15" x14ac:dyDescent="0.25"/>
  <cols>
    <col min="4" max="4" width="21.42578125" customWidth="1"/>
    <col min="11" max="11" width="0" hidden="1" customWidth="1"/>
  </cols>
  <sheetData>
    <row r="1" spans="1:1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1"/>
      <c r="B3" s="2"/>
      <c r="C3" s="2"/>
      <c r="D3" s="2"/>
      <c r="E3" s="3"/>
      <c r="F3" s="3"/>
      <c r="G3" s="3"/>
      <c r="H3" s="3"/>
      <c r="I3" s="3"/>
      <c r="J3" s="3"/>
      <c r="K3" s="3"/>
    </row>
    <row r="4" spans="1:11" x14ac:dyDescent="0.25">
      <c r="A4" s="24" t="s">
        <v>2</v>
      </c>
      <c r="B4" s="24"/>
      <c r="C4" s="24"/>
      <c r="D4" s="24"/>
      <c r="E4" s="24"/>
      <c r="F4" s="25" t="s">
        <v>3</v>
      </c>
      <c r="G4" s="25"/>
      <c r="H4" s="25"/>
      <c r="I4" s="25"/>
      <c r="J4" s="25"/>
      <c r="K4" s="25"/>
    </row>
    <row r="5" spans="1:11" x14ac:dyDescent="0.25">
      <c r="A5" s="24" t="s">
        <v>4</v>
      </c>
      <c r="B5" s="24"/>
      <c r="C5" s="24"/>
      <c r="D5" s="24"/>
      <c r="E5" s="24"/>
      <c r="F5" s="26">
        <v>1006601002639</v>
      </c>
      <c r="G5" s="26"/>
      <c r="H5" s="26"/>
      <c r="I5" s="26"/>
      <c r="J5" s="26"/>
      <c r="K5" s="26"/>
    </row>
    <row r="6" spans="1:11" x14ac:dyDescent="0.25">
      <c r="A6" s="24" t="s">
        <v>5</v>
      </c>
      <c r="B6" s="24"/>
      <c r="C6" s="24"/>
      <c r="D6" s="24"/>
      <c r="E6" s="24"/>
      <c r="F6" s="27" t="s">
        <v>6</v>
      </c>
      <c r="G6" s="27"/>
      <c r="H6" s="27"/>
      <c r="I6" s="27"/>
      <c r="J6" s="27"/>
      <c r="K6" s="27"/>
    </row>
    <row r="7" spans="1:11" x14ac:dyDescent="0.25">
      <c r="A7" s="24" t="s">
        <v>7</v>
      </c>
      <c r="B7" s="24"/>
      <c r="C7" s="24"/>
      <c r="D7" s="24"/>
      <c r="E7" s="24"/>
      <c r="F7" s="25" t="s">
        <v>8</v>
      </c>
      <c r="G7" s="25"/>
      <c r="H7" s="25"/>
      <c r="I7" s="25"/>
      <c r="J7" s="25"/>
      <c r="K7" s="25"/>
    </row>
    <row r="8" spans="1:11" x14ac:dyDescent="0.25">
      <c r="A8" s="28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25">
      <c r="A9" s="23" t="s">
        <v>10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x14ac:dyDescent="0.25">
      <c r="A10" s="28" t="s">
        <v>11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8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9" t="s">
        <v>13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5">
      <c r="A13" s="30" t="s">
        <v>14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x14ac:dyDescent="0.25">
      <c r="A14" s="31" t="s">
        <v>15</v>
      </c>
      <c r="B14" s="33" t="s">
        <v>16</v>
      </c>
      <c r="C14" s="34"/>
      <c r="D14" s="34"/>
      <c r="E14" s="51" t="s">
        <v>17</v>
      </c>
      <c r="F14" s="51" t="s">
        <v>18</v>
      </c>
      <c r="G14" s="51" t="s">
        <v>19</v>
      </c>
      <c r="H14" s="51"/>
      <c r="I14" s="51"/>
      <c r="J14" s="51"/>
      <c r="K14" s="51"/>
    </row>
    <row r="15" spans="1:11" x14ac:dyDescent="0.25">
      <c r="A15" s="32"/>
      <c r="B15" s="35"/>
      <c r="C15" s="36"/>
      <c r="D15" s="36"/>
      <c r="E15" s="51"/>
      <c r="F15" s="51"/>
      <c r="G15" s="51"/>
      <c r="H15" s="51"/>
      <c r="I15" s="51"/>
      <c r="J15" s="51"/>
      <c r="K15" s="51"/>
    </row>
    <row r="16" spans="1:11" ht="66.75" customHeight="1" x14ac:dyDescent="0.25">
      <c r="A16" s="50"/>
      <c r="B16" s="22"/>
      <c r="C16" s="22"/>
      <c r="D16" s="22"/>
      <c r="E16" s="50"/>
      <c r="F16" s="50"/>
      <c r="G16" s="50" t="s">
        <v>64</v>
      </c>
      <c r="H16" s="50" t="s">
        <v>65</v>
      </c>
      <c r="I16" s="50" t="s">
        <v>66</v>
      </c>
      <c r="J16" s="50" t="s">
        <v>67</v>
      </c>
      <c r="K16" s="50"/>
    </row>
    <row r="17" spans="1:11" ht="15.75" x14ac:dyDescent="0.25">
      <c r="A17" s="40" t="s">
        <v>25</v>
      </c>
      <c r="B17" s="41"/>
      <c r="C17" s="41"/>
      <c r="D17" s="41"/>
      <c r="E17" s="41"/>
      <c r="F17" s="41"/>
      <c r="G17" s="41"/>
      <c r="H17" s="41"/>
      <c r="I17" s="41"/>
      <c r="J17" s="41"/>
      <c r="K17" s="4"/>
    </row>
    <row r="18" spans="1:11" x14ac:dyDescent="0.25">
      <c r="A18" s="42" t="s">
        <v>26</v>
      </c>
      <c r="B18" s="43"/>
      <c r="C18" s="43"/>
      <c r="D18" s="43"/>
      <c r="E18" s="43"/>
      <c r="F18" s="43"/>
      <c r="G18" s="43"/>
      <c r="H18" s="43"/>
      <c r="I18" s="43"/>
      <c r="J18" s="43"/>
      <c r="K18" s="5"/>
    </row>
    <row r="19" spans="1:11" x14ac:dyDescent="0.25">
      <c r="A19" s="6">
        <v>1</v>
      </c>
      <c r="B19" s="44" t="s">
        <v>23</v>
      </c>
      <c r="C19" s="44"/>
      <c r="D19" s="44"/>
      <c r="E19" s="7" t="s">
        <v>20</v>
      </c>
      <c r="F19" s="8">
        <v>4</v>
      </c>
      <c r="G19" s="9">
        <v>4000</v>
      </c>
      <c r="H19" s="10">
        <f>G19/6*5</f>
        <v>3333.333333333333</v>
      </c>
      <c r="I19" s="11">
        <f t="shared" ref="I19:I34" si="0">F19*G19</f>
        <v>16000</v>
      </c>
      <c r="J19" s="12">
        <f>I19/6*5</f>
        <v>13333.333333333332</v>
      </c>
      <c r="K19" s="5"/>
    </row>
    <row r="20" spans="1:11" x14ac:dyDescent="0.25">
      <c r="A20" s="6">
        <v>2</v>
      </c>
      <c r="B20" s="37" t="s">
        <v>27</v>
      </c>
      <c r="C20" s="38"/>
      <c r="D20" s="39"/>
      <c r="E20" s="7" t="s">
        <v>20</v>
      </c>
      <c r="F20" s="8">
        <v>4</v>
      </c>
      <c r="G20" s="9">
        <v>5100</v>
      </c>
      <c r="H20" s="10">
        <f t="shared" ref="H20:H34" si="1">G20/6*5</f>
        <v>4250</v>
      </c>
      <c r="I20" s="11">
        <f t="shared" si="0"/>
        <v>20400</v>
      </c>
      <c r="J20" s="12">
        <f t="shared" ref="J20:J34" si="2">I20/6*5</f>
        <v>17000</v>
      </c>
      <c r="K20" s="5"/>
    </row>
    <row r="21" spans="1:11" x14ac:dyDescent="0.25">
      <c r="A21" s="6">
        <v>3</v>
      </c>
      <c r="B21" s="37" t="s">
        <v>28</v>
      </c>
      <c r="C21" s="38"/>
      <c r="D21" s="39"/>
      <c r="E21" s="8" t="s">
        <v>21</v>
      </c>
      <c r="F21" s="8">
        <v>6</v>
      </c>
      <c r="G21" s="9">
        <v>90</v>
      </c>
      <c r="H21" s="10">
        <f t="shared" si="1"/>
        <v>75</v>
      </c>
      <c r="I21" s="11">
        <f t="shared" si="0"/>
        <v>540</v>
      </c>
      <c r="J21" s="12">
        <f t="shared" si="2"/>
        <v>450</v>
      </c>
      <c r="K21" s="5"/>
    </row>
    <row r="22" spans="1:11" x14ac:dyDescent="0.25">
      <c r="A22" s="6">
        <v>4</v>
      </c>
      <c r="B22" s="37" t="s">
        <v>29</v>
      </c>
      <c r="C22" s="38"/>
      <c r="D22" s="39"/>
      <c r="E22" s="7" t="s">
        <v>20</v>
      </c>
      <c r="F22" s="8">
        <v>4</v>
      </c>
      <c r="G22" s="9">
        <v>750</v>
      </c>
      <c r="H22" s="10">
        <f t="shared" si="1"/>
        <v>625</v>
      </c>
      <c r="I22" s="11">
        <f t="shared" si="0"/>
        <v>3000</v>
      </c>
      <c r="J22" s="12">
        <f t="shared" si="2"/>
        <v>2500</v>
      </c>
      <c r="K22" s="5"/>
    </row>
    <row r="23" spans="1:11" x14ac:dyDescent="0.25">
      <c r="A23" s="6">
        <v>5</v>
      </c>
      <c r="B23" s="37" t="s">
        <v>30</v>
      </c>
      <c r="C23" s="38"/>
      <c r="D23" s="39"/>
      <c r="E23" s="7" t="s">
        <v>20</v>
      </c>
      <c r="F23" s="8">
        <v>6</v>
      </c>
      <c r="G23" s="9">
        <v>450</v>
      </c>
      <c r="H23" s="10">
        <f t="shared" si="1"/>
        <v>375</v>
      </c>
      <c r="I23" s="11">
        <f t="shared" si="0"/>
        <v>2700</v>
      </c>
      <c r="J23" s="12">
        <f t="shared" si="2"/>
        <v>2250</v>
      </c>
      <c r="K23" s="5"/>
    </row>
    <row r="24" spans="1:11" x14ac:dyDescent="0.25">
      <c r="A24" s="6">
        <v>6</v>
      </c>
      <c r="B24" s="37" t="s">
        <v>31</v>
      </c>
      <c r="C24" s="38"/>
      <c r="D24" s="39"/>
      <c r="E24" s="7" t="s">
        <v>20</v>
      </c>
      <c r="F24" s="8">
        <v>3</v>
      </c>
      <c r="G24" s="9">
        <v>500</v>
      </c>
      <c r="H24" s="10">
        <f t="shared" si="1"/>
        <v>416.66666666666663</v>
      </c>
      <c r="I24" s="11">
        <f t="shared" si="0"/>
        <v>1500</v>
      </c>
      <c r="J24" s="12">
        <f t="shared" si="2"/>
        <v>1250</v>
      </c>
      <c r="K24" s="5"/>
    </row>
    <row r="25" spans="1:11" x14ac:dyDescent="0.25">
      <c r="A25" s="6">
        <v>7</v>
      </c>
      <c r="B25" s="37" t="s">
        <v>22</v>
      </c>
      <c r="C25" s="38"/>
      <c r="D25" s="39"/>
      <c r="E25" s="7" t="s">
        <v>32</v>
      </c>
      <c r="F25" s="8">
        <v>20</v>
      </c>
      <c r="G25" s="9">
        <v>50</v>
      </c>
      <c r="H25" s="10">
        <f t="shared" si="1"/>
        <v>41.666666666666671</v>
      </c>
      <c r="I25" s="11">
        <f t="shared" si="0"/>
        <v>1000</v>
      </c>
      <c r="J25" s="12">
        <f t="shared" si="2"/>
        <v>833.33333333333326</v>
      </c>
      <c r="K25" s="5"/>
    </row>
    <row r="26" spans="1:11" x14ac:dyDescent="0.25">
      <c r="A26" s="6">
        <v>8</v>
      </c>
      <c r="B26" s="37" t="s">
        <v>24</v>
      </c>
      <c r="C26" s="38"/>
      <c r="D26" s="39"/>
      <c r="E26" s="8" t="s">
        <v>20</v>
      </c>
      <c r="F26" s="8">
        <v>8</v>
      </c>
      <c r="G26" s="9">
        <v>30</v>
      </c>
      <c r="H26" s="10">
        <f t="shared" si="1"/>
        <v>25</v>
      </c>
      <c r="I26" s="11">
        <f t="shared" si="0"/>
        <v>240</v>
      </c>
      <c r="J26" s="12">
        <f t="shared" si="2"/>
        <v>200</v>
      </c>
      <c r="K26" s="5"/>
    </row>
    <row r="27" spans="1:11" x14ac:dyDescent="0.25">
      <c r="A27" s="6">
        <v>9</v>
      </c>
      <c r="B27" s="37" t="s">
        <v>33</v>
      </c>
      <c r="C27" s="38"/>
      <c r="D27" s="39"/>
      <c r="E27" s="8" t="s">
        <v>20</v>
      </c>
      <c r="F27" s="8">
        <v>8</v>
      </c>
      <c r="G27" s="9">
        <v>30</v>
      </c>
      <c r="H27" s="10">
        <f t="shared" si="1"/>
        <v>25</v>
      </c>
      <c r="I27" s="11">
        <f t="shared" si="0"/>
        <v>240</v>
      </c>
      <c r="J27" s="12">
        <f t="shared" si="2"/>
        <v>200</v>
      </c>
      <c r="K27" s="5"/>
    </row>
    <row r="28" spans="1:11" x14ac:dyDescent="0.25">
      <c r="A28" s="6">
        <v>10</v>
      </c>
      <c r="B28" s="37" t="s">
        <v>34</v>
      </c>
      <c r="C28" s="38"/>
      <c r="D28" s="39"/>
      <c r="E28" s="7" t="s">
        <v>20</v>
      </c>
      <c r="F28" s="8">
        <v>4</v>
      </c>
      <c r="G28" s="9">
        <v>560</v>
      </c>
      <c r="H28" s="10">
        <f t="shared" si="1"/>
        <v>466.66666666666663</v>
      </c>
      <c r="I28" s="11">
        <f t="shared" si="0"/>
        <v>2240</v>
      </c>
      <c r="J28" s="12">
        <f t="shared" si="2"/>
        <v>1866.6666666666665</v>
      </c>
      <c r="K28" s="5"/>
    </row>
    <row r="29" spans="1:11" x14ac:dyDescent="0.25">
      <c r="A29" s="6">
        <v>11</v>
      </c>
      <c r="B29" s="37" t="s">
        <v>35</v>
      </c>
      <c r="C29" s="38"/>
      <c r="D29" s="39"/>
      <c r="E29" s="7" t="s">
        <v>32</v>
      </c>
      <c r="F29" s="8">
        <v>16</v>
      </c>
      <c r="G29" s="9">
        <v>50</v>
      </c>
      <c r="H29" s="10">
        <f t="shared" si="1"/>
        <v>41.666666666666671</v>
      </c>
      <c r="I29" s="11">
        <f t="shared" si="0"/>
        <v>800</v>
      </c>
      <c r="J29" s="12">
        <f t="shared" si="2"/>
        <v>666.66666666666674</v>
      </c>
      <c r="K29" s="5"/>
    </row>
    <row r="30" spans="1:11" x14ac:dyDescent="0.25">
      <c r="A30" s="6">
        <v>12</v>
      </c>
      <c r="B30" s="37" t="s">
        <v>36</v>
      </c>
      <c r="C30" s="38"/>
      <c r="D30" s="39"/>
      <c r="E30" s="7" t="s">
        <v>32</v>
      </c>
      <c r="F30" s="8">
        <v>20</v>
      </c>
      <c r="G30" s="9">
        <v>60</v>
      </c>
      <c r="H30" s="10">
        <f t="shared" si="1"/>
        <v>50</v>
      </c>
      <c r="I30" s="11">
        <f t="shared" si="0"/>
        <v>1200</v>
      </c>
      <c r="J30" s="12">
        <f t="shared" si="2"/>
        <v>1000</v>
      </c>
      <c r="K30" s="5"/>
    </row>
    <row r="31" spans="1:11" x14ac:dyDescent="0.25">
      <c r="A31" s="6">
        <v>13</v>
      </c>
      <c r="B31" s="37" t="s">
        <v>37</v>
      </c>
      <c r="C31" s="38"/>
      <c r="D31" s="39"/>
      <c r="E31" s="7" t="s">
        <v>32</v>
      </c>
      <c r="F31" s="8">
        <v>20</v>
      </c>
      <c r="G31" s="9">
        <v>65</v>
      </c>
      <c r="H31" s="10">
        <f t="shared" si="1"/>
        <v>54.166666666666671</v>
      </c>
      <c r="I31" s="11">
        <f t="shared" si="0"/>
        <v>1300</v>
      </c>
      <c r="J31" s="12">
        <f t="shared" si="2"/>
        <v>1083.3333333333333</v>
      </c>
      <c r="K31" s="5"/>
    </row>
    <row r="32" spans="1:11" x14ac:dyDescent="0.25">
      <c r="A32" s="6">
        <v>14</v>
      </c>
      <c r="B32" s="37" t="s">
        <v>38</v>
      </c>
      <c r="C32" s="38"/>
      <c r="D32" s="39"/>
      <c r="E32" s="7" t="s">
        <v>32</v>
      </c>
      <c r="F32" s="8">
        <v>32</v>
      </c>
      <c r="G32" s="9">
        <v>100</v>
      </c>
      <c r="H32" s="10">
        <f t="shared" si="1"/>
        <v>83.333333333333343</v>
      </c>
      <c r="I32" s="11">
        <f t="shared" si="0"/>
        <v>3200</v>
      </c>
      <c r="J32" s="12">
        <f t="shared" si="2"/>
        <v>2666.666666666667</v>
      </c>
      <c r="K32" s="5"/>
    </row>
    <row r="33" spans="1:11" x14ac:dyDescent="0.25">
      <c r="A33" s="6">
        <v>15</v>
      </c>
      <c r="B33" s="13" t="s">
        <v>39</v>
      </c>
      <c r="C33" s="14"/>
      <c r="D33" s="15"/>
      <c r="E33" s="8" t="s">
        <v>20</v>
      </c>
      <c r="F33" s="8">
        <v>60</v>
      </c>
      <c r="G33" s="9">
        <v>5</v>
      </c>
      <c r="H33" s="10">
        <f t="shared" si="1"/>
        <v>4.166666666666667</v>
      </c>
      <c r="I33" s="11">
        <f t="shared" si="0"/>
        <v>300</v>
      </c>
      <c r="J33" s="12">
        <f t="shared" si="2"/>
        <v>250</v>
      </c>
      <c r="K33" s="5"/>
    </row>
    <row r="34" spans="1:11" x14ac:dyDescent="0.25">
      <c r="A34" s="6">
        <v>16</v>
      </c>
      <c r="B34" s="16" t="s">
        <v>40</v>
      </c>
      <c r="C34" s="17"/>
      <c r="D34" s="18"/>
      <c r="E34" s="8" t="s">
        <v>20</v>
      </c>
      <c r="F34" s="8">
        <v>60</v>
      </c>
      <c r="G34" s="9">
        <v>5</v>
      </c>
      <c r="H34" s="10">
        <f t="shared" si="1"/>
        <v>4.166666666666667</v>
      </c>
      <c r="I34" s="11">
        <f t="shared" si="0"/>
        <v>300</v>
      </c>
      <c r="J34" s="12">
        <f t="shared" si="2"/>
        <v>250</v>
      </c>
      <c r="K34" s="5"/>
    </row>
    <row r="35" spans="1:11" x14ac:dyDescent="0.25">
      <c r="A35" s="46" t="s">
        <v>41</v>
      </c>
      <c r="B35" s="47"/>
      <c r="C35" s="47"/>
      <c r="D35" s="47"/>
      <c r="E35" s="47"/>
      <c r="F35" s="47"/>
      <c r="G35" s="47"/>
      <c r="H35" s="47"/>
      <c r="I35" s="47"/>
      <c r="J35" s="47"/>
      <c r="K35" s="5"/>
    </row>
    <row r="36" spans="1:1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20"/>
    </row>
    <row r="37" spans="1:11" ht="15.75" x14ac:dyDescent="0.25">
      <c r="A37" s="21" t="s">
        <v>42</v>
      </c>
      <c r="B37" s="21"/>
      <c r="C37" s="21"/>
      <c r="D37" s="21"/>
      <c r="E37" s="21"/>
      <c r="F37" s="21"/>
      <c r="G37" s="21"/>
      <c r="H37" s="21"/>
      <c r="I37" s="21"/>
      <c r="J37" s="21"/>
      <c r="K37" s="20"/>
    </row>
    <row r="38" spans="1:11" ht="15.75" x14ac:dyDescent="0.25">
      <c r="A38" s="48" t="s">
        <v>43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1" ht="15.75" x14ac:dyDescent="0.25">
      <c r="A39" s="45" t="s">
        <v>44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15.75" x14ac:dyDescent="0.25">
      <c r="A40" s="45" t="s">
        <v>45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ht="15.75" x14ac:dyDescent="0.25">
      <c r="A41" s="45" t="s">
        <v>46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ht="15.75" x14ac:dyDescent="0.25">
      <c r="A42" s="45" t="s">
        <v>47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15.75" x14ac:dyDescent="0.25">
      <c r="A43" s="45" t="s">
        <v>48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ht="15.75" x14ac:dyDescent="0.25">
      <c r="A44" s="45" t="s">
        <v>49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ht="15.75" x14ac:dyDescent="0.25">
      <c r="A45" s="45" t="s">
        <v>50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 ht="15.75" x14ac:dyDescent="0.25">
      <c r="A46" s="45" t="s">
        <v>51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5.75" x14ac:dyDescent="0.25">
      <c r="A47" s="45" t="s">
        <v>52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ht="15.75" x14ac:dyDescent="0.25">
      <c r="A48" s="45" t="s">
        <v>53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ht="15.75" x14ac:dyDescent="0.25">
      <c r="A49" s="45" t="s">
        <v>54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15.75" x14ac:dyDescent="0.25">
      <c r="A50" s="45" t="s">
        <v>55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ht="15.75" x14ac:dyDescent="0.25">
      <c r="A51" s="48" t="s">
        <v>56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1:11" ht="15.75" x14ac:dyDescent="0.25">
      <c r="A52" s="49" t="s">
        <v>57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</row>
    <row r="53" spans="1:11" ht="15.75" x14ac:dyDescent="0.25">
      <c r="A53" s="45" t="s">
        <v>58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ht="15.75" x14ac:dyDescent="0.25">
      <c r="A54" s="45" t="s">
        <v>59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ht="15.75" x14ac:dyDescent="0.25">
      <c r="A55" s="45" t="s">
        <v>63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5.75" x14ac:dyDescent="0.25">
      <c r="A56" s="45" t="s">
        <v>60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ht="15.75" x14ac:dyDescent="0.25">
      <c r="A57" s="45" t="s">
        <v>61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ht="15.75" x14ac:dyDescent="0.25">
      <c r="A58" s="45" t="s">
        <v>62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</row>
  </sheetData>
  <mergeCells count="59">
    <mergeCell ref="A54:K54"/>
    <mergeCell ref="A55:K55"/>
    <mergeCell ref="A56:K56"/>
    <mergeCell ref="A57:K57"/>
    <mergeCell ref="A58:K58"/>
    <mergeCell ref="A53:K53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41:K41"/>
    <mergeCell ref="B26:D26"/>
    <mergeCell ref="B27:D27"/>
    <mergeCell ref="B28:D28"/>
    <mergeCell ref="B29:D29"/>
    <mergeCell ref="B30:D30"/>
    <mergeCell ref="B31:D31"/>
    <mergeCell ref="B32:D32"/>
    <mergeCell ref="A35:J35"/>
    <mergeCell ref="A38:K38"/>
    <mergeCell ref="A39:K39"/>
    <mergeCell ref="A40:K40"/>
    <mergeCell ref="B25:D25"/>
    <mergeCell ref="A17:J17"/>
    <mergeCell ref="A18:J18"/>
    <mergeCell ref="B19:D19"/>
    <mergeCell ref="B20:D20"/>
    <mergeCell ref="B21:D21"/>
    <mergeCell ref="B22:D22"/>
    <mergeCell ref="B23:D23"/>
    <mergeCell ref="B24:D24"/>
    <mergeCell ref="A10:K10"/>
    <mergeCell ref="A11:K11"/>
    <mergeCell ref="A12:K12"/>
    <mergeCell ref="A13:K13"/>
    <mergeCell ref="A14:A15"/>
    <mergeCell ref="B14:D15"/>
    <mergeCell ref="E14:E15"/>
    <mergeCell ref="F14:F15"/>
    <mergeCell ref="G14:K15"/>
    <mergeCell ref="A9:K9"/>
    <mergeCell ref="A1:K1"/>
    <mergeCell ref="A2:K2"/>
    <mergeCell ref="A4:E4"/>
    <mergeCell ref="F4:K4"/>
    <mergeCell ref="A5:E5"/>
    <mergeCell ref="F5:K5"/>
    <mergeCell ref="A6:E6"/>
    <mergeCell ref="F6:K6"/>
    <mergeCell ref="A7:E7"/>
    <mergeCell ref="F7:K7"/>
    <mergeCell ref="A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2020-05-24T13:42:26Z</dcterms:created>
  <dcterms:modified xsi:type="dcterms:W3CDTF">2020-05-24T14:07:24Z</dcterms:modified>
</cp:coreProperties>
</file>