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0.2\Medicamente\Licitații 2026\Materia prima medicamentoasa pu 2026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1" i="1" l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8" i="1"/>
  <c r="AC7" i="1"/>
  <c r="AC6" i="1"/>
  <c r="AC5" i="1"/>
  <c r="AC4" i="1"/>
</calcChain>
</file>

<file path=xl/sharedStrings.xml><?xml version="1.0" encoding="utf-8"?>
<sst xmlns="http://schemas.openxmlformats.org/spreadsheetml/2006/main" count="171" uniqueCount="102">
  <si>
    <t>Nr.</t>
  </si>
  <si>
    <t>Unitatea de măsură</t>
  </si>
  <si>
    <t>Denumirea lotului</t>
  </si>
  <si>
    <t>kg</t>
  </si>
  <si>
    <t>Preț cu TVA estimativ
(MDL)</t>
  </si>
  <si>
    <t>Colargol</t>
  </si>
  <si>
    <t>Acid ascorbic</t>
  </si>
  <si>
    <t>Acid benzoic</t>
  </si>
  <si>
    <t>Acid boric</t>
  </si>
  <si>
    <t>Acid salicilic</t>
  </si>
  <si>
    <t>Acid citric anhidru</t>
  </si>
  <si>
    <t>Acid citric monohidrat</t>
  </si>
  <si>
    <t>Aminofilina (Eufilină) anhidră</t>
  </si>
  <si>
    <t>Benzocaină (Anestezină)</t>
  </si>
  <si>
    <t>Benzoat de benzil</t>
  </si>
  <si>
    <t>Clorură de calciu</t>
  </si>
  <si>
    <t>Camfor</t>
  </si>
  <si>
    <t>Nitrofural (Furacilin)</t>
  </si>
  <si>
    <t>Glucoză</t>
  </si>
  <si>
    <t>Hexametilentetramină</t>
  </si>
  <si>
    <t>Iod cristalin</t>
  </si>
  <si>
    <t>Clorură de potasiu</t>
  </si>
  <si>
    <t>Iodură de potasiu</t>
  </si>
  <si>
    <t>Lanolină</t>
  </si>
  <si>
    <t>Lanolină anhidră</t>
  </si>
  <si>
    <t>Sulfat de magneziu</t>
  </si>
  <si>
    <t>Mentol</t>
  </si>
  <si>
    <t>Albastru de metilen</t>
  </si>
  <si>
    <t>Metiluracil</t>
  </si>
  <si>
    <t>Benzoat de sodiu</t>
  </si>
  <si>
    <t>Bromură de sodiu</t>
  </si>
  <si>
    <t>Clorură de sodiu</t>
  </si>
  <si>
    <t>Bicarbonat de sodiu</t>
  </si>
  <si>
    <t>Tetraborat de sodiu</t>
  </si>
  <si>
    <t>Tiosulfat de sodiu</t>
  </si>
  <si>
    <t>Unt de cacao</t>
  </si>
  <si>
    <t>Ulei esențial de Lămîie nedeterpenizat</t>
  </si>
  <si>
    <t>Clorhidrat de procaină (novocaină)</t>
  </si>
  <si>
    <t>Sulfatiazol sodic, sesquihidrat (Norsulfazol)</t>
  </si>
  <si>
    <t>Proteinat de argint (Protargol)</t>
  </si>
  <si>
    <t>Rezorcinol</t>
  </si>
  <si>
    <t>Riboflavină</t>
  </si>
  <si>
    <t>Lactat de etacridină (Rivanol)</t>
  </si>
  <si>
    <t>Xeroform (bismut tribromofenat)</t>
  </si>
  <si>
    <t>Sulfacil de sodiu</t>
  </si>
  <si>
    <t>Sulfanilamid (Streptocida solubilă)</t>
  </si>
  <si>
    <t>Sulf pentru uz extern</t>
  </si>
  <si>
    <t>Uree</t>
  </si>
  <si>
    <t>Oxid de zinc</t>
  </si>
  <si>
    <t xml:space="preserve">Sulfat de zinc heptahidrat </t>
  </si>
  <si>
    <t>Caolinit (Bolus alba)</t>
  </si>
  <si>
    <t>Glicerol/Glicerină</t>
  </si>
  <si>
    <t>Formaldehidă (Formalină)</t>
  </si>
  <si>
    <t>Clorhidrat de papaverină</t>
  </si>
  <si>
    <t>Acid acetic (conc.)</t>
  </si>
  <si>
    <t>Acid clorhidric (conc.)</t>
  </si>
  <si>
    <t>Fenol</t>
  </si>
  <si>
    <t>Total</t>
  </si>
  <si>
    <t>Amidon de cartofi</t>
  </si>
  <si>
    <t>Metamizol de sodiu (Analgină)</t>
  </si>
  <si>
    <t>Talc</t>
  </si>
  <si>
    <t>Vaselină</t>
  </si>
  <si>
    <t>Acetonă</t>
  </si>
  <si>
    <t>Acid nicotinic</t>
  </si>
  <si>
    <t>Clorură de tiamină</t>
  </si>
  <si>
    <t>Eter etilic</t>
  </si>
  <si>
    <t>Gluconat de calciu</t>
  </si>
  <si>
    <t>Gluconat de clorhexidină</t>
  </si>
  <si>
    <t>Ihtiol</t>
  </si>
  <si>
    <t>Suma cu TVA estimativă</t>
  </si>
  <si>
    <t>Lista de distribuție - Materie primă medicamentoasă (substanțe active, excipienți, plante și extracte vegetale) utilizate la prepararea formelor medicamentoase magistrale (extemporale) pentru anul 2026</t>
  </si>
  <si>
    <t>IMSP beneficiar</t>
  </si>
  <si>
    <t>IMSP Institutul de Ftiziopneumologie
"Chiril Draganiuc"</t>
  </si>
  <si>
    <t>IMSP Institutul de Medicină Urgentă</t>
  </si>
  <si>
    <t>IMSP Institutul Mamei și Copilului</t>
  </si>
  <si>
    <t>IMSP Spitalul Clinic de Recuperare și Îngrijiri Cronice</t>
  </si>
  <si>
    <t>IMSP Spitalul Clinic de Boli Infecțioase "Toma Ciorbă"
(or. Codru, str. Costiujeni 5/1)</t>
  </si>
  <si>
    <t>IMSP Spitalul Clinic de Traumatologie și Ortopedie</t>
  </si>
  <si>
    <t>IMSP Spitalul Clinic Bălți</t>
  </si>
  <si>
    <t>IMSP Spitalul Clinic Municipal pentru Copii nr. 1</t>
  </si>
  <si>
    <t>IMSP Spitalul Clinic Municipal pentru Copii "Valentin Ignatenco"</t>
  </si>
  <si>
    <t>IMSP Spitalul de Psihiatrie Bălți</t>
  </si>
  <si>
    <t>IMSP Spitalul Raional Călărași</t>
  </si>
  <si>
    <t>IMSP Spitalul Raional Cimișlia</t>
  </si>
  <si>
    <t>IMSP Spitalul Raional Fălești</t>
  </si>
  <si>
    <t>IMSP Spitalul Raional Florești</t>
  </si>
  <si>
    <t>IMSP Spitalul Raional Hîncești</t>
  </si>
  <si>
    <t>IMSP Spitalul Raional Orhei</t>
  </si>
  <si>
    <t>IMSP Spitalul Raional Rîșcani</t>
  </si>
  <si>
    <t>IMSP Spitalul Raional Sîngerei</t>
  </si>
  <si>
    <t>IMSP Spitalul Raional Șoldănești</t>
  </si>
  <si>
    <t>IMSP Spitalul Raional Ștefan-Vodă</t>
  </si>
  <si>
    <t>IMSP Spitalul Raional Ungheni</t>
  </si>
  <si>
    <t>IMSP Spitalul de Stat</t>
  </si>
  <si>
    <t>IMSP departamental Serviciul Medical al Ministerului Afacerilor Interne</t>
  </si>
  <si>
    <t>Spitalul Clinic Militar Central al Ministerului Apărării</t>
  </si>
  <si>
    <t>Centrul Farmaceutic Universitar "Vasile Procopișin" al USMF "Nicolae Testemițanu"</t>
  </si>
  <si>
    <t>Parafină lichidă (Ulei de Vaselină)</t>
  </si>
  <si>
    <t>Acid tanic (tanin)</t>
  </si>
  <si>
    <t>Fucsină (Fuxină)</t>
  </si>
  <si>
    <t>Cetaceu (Spermacet)</t>
  </si>
  <si>
    <t>Ulei de fenicul 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</si>
</sst>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workbookViewId="0">
      <selection activeCell="C59" sqref="C59"/>
    </sheetView>
  </sheetViews>
  <sheetFormatPr defaultRowHeight="15" x14ac:dyDescent="0.25"/>
  <cols>
    <col min="2" max="2" width="23.42578125" customWidth="1"/>
    <col min="3" max="3" width="17.28515625" customWidth="1"/>
    <col min="4" max="4" width="20.140625" customWidth="1"/>
    <col min="5" max="15" width="17.28515625" customWidth="1"/>
    <col min="16" max="25" width="17.28515625" style="4" customWidth="1"/>
    <col min="26" max="26" width="19.140625" style="4" customWidth="1"/>
    <col min="27" max="27" width="17.28515625" style="4" customWidth="1"/>
    <col min="28" max="28" width="18.5703125" style="4" customWidth="1"/>
    <col min="29" max="29" width="18.5703125" style="24" customWidth="1"/>
    <col min="30" max="30" width="16.85546875" customWidth="1"/>
    <col min="31" max="31" width="23.140625" customWidth="1"/>
  </cols>
  <sheetData>
    <row r="1" spans="1:31" ht="69.75" customHeight="1" x14ac:dyDescent="0.25">
      <c r="A1" s="16" t="s">
        <v>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21.5" customHeight="1" x14ac:dyDescent="0.25">
      <c r="A2" s="18"/>
      <c r="B2" s="18"/>
      <c r="C2" s="12" t="s">
        <v>71</v>
      </c>
      <c r="D2" s="12" t="s">
        <v>72</v>
      </c>
      <c r="E2" s="12" t="s">
        <v>73</v>
      </c>
      <c r="F2" s="12" t="s">
        <v>74</v>
      </c>
      <c r="G2" s="12" t="s">
        <v>75</v>
      </c>
      <c r="H2" s="12" t="s">
        <v>76</v>
      </c>
      <c r="I2" s="12" t="s">
        <v>77</v>
      </c>
      <c r="J2" s="12" t="s">
        <v>78</v>
      </c>
      <c r="K2" s="12" t="s">
        <v>79</v>
      </c>
      <c r="L2" s="12" t="s">
        <v>80</v>
      </c>
      <c r="M2" s="12" t="s">
        <v>81</v>
      </c>
      <c r="N2" s="12" t="s">
        <v>82</v>
      </c>
      <c r="O2" s="12" t="s">
        <v>83</v>
      </c>
      <c r="P2" s="12" t="s">
        <v>84</v>
      </c>
      <c r="Q2" s="12" t="s">
        <v>85</v>
      </c>
      <c r="R2" s="12" t="s">
        <v>86</v>
      </c>
      <c r="S2" s="12" t="s">
        <v>87</v>
      </c>
      <c r="T2" s="12" t="s">
        <v>88</v>
      </c>
      <c r="U2" s="12" t="s">
        <v>89</v>
      </c>
      <c r="V2" s="12" t="s">
        <v>90</v>
      </c>
      <c r="W2" s="12" t="s">
        <v>91</v>
      </c>
      <c r="X2" s="12" t="s">
        <v>92</v>
      </c>
      <c r="Y2" s="12" t="s">
        <v>93</v>
      </c>
      <c r="Z2" s="12" t="s">
        <v>94</v>
      </c>
      <c r="AA2" s="12" t="s">
        <v>95</v>
      </c>
      <c r="AB2" s="12" t="s">
        <v>96</v>
      </c>
      <c r="AC2" s="20" t="s">
        <v>57</v>
      </c>
      <c r="AD2" s="18"/>
      <c r="AE2" s="18"/>
    </row>
    <row r="3" spans="1:31" ht="48.75" customHeight="1" x14ac:dyDescent="0.25">
      <c r="A3" s="12" t="s">
        <v>0</v>
      </c>
      <c r="B3" s="12" t="s">
        <v>2</v>
      </c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1"/>
      <c r="AD3" s="13" t="s">
        <v>4</v>
      </c>
      <c r="AE3" s="13" t="s">
        <v>69</v>
      </c>
    </row>
    <row r="4" spans="1:31" ht="48.75" customHeight="1" x14ac:dyDescent="0.25">
      <c r="A4" s="6">
        <v>1</v>
      </c>
      <c r="B4" s="6" t="s">
        <v>62</v>
      </c>
      <c r="C4" s="1" t="s">
        <v>3</v>
      </c>
      <c r="D4" s="7"/>
      <c r="E4" s="7"/>
      <c r="F4" s="7"/>
      <c r="G4" s="7"/>
      <c r="H4" s="7">
        <v>1</v>
      </c>
      <c r="I4" s="7"/>
      <c r="J4" s="7"/>
      <c r="K4" s="7"/>
      <c r="L4" s="7"/>
      <c r="M4" s="7"/>
      <c r="N4" s="7"/>
      <c r="O4" s="7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22">
        <f>SUM(D4:AB4)</f>
        <v>1</v>
      </c>
      <c r="AD4" s="14">
        <v>180</v>
      </c>
      <c r="AE4" s="9"/>
    </row>
    <row r="5" spans="1:31" s="8" customFormat="1" ht="48.75" customHeight="1" x14ac:dyDescent="0.25">
      <c r="A5" s="6">
        <v>2</v>
      </c>
      <c r="B5" s="6" t="s">
        <v>54</v>
      </c>
      <c r="C5" s="1" t="s">
        <v>3</v>
      </c>
      <c r="D5" s="7"/>
      <c r="E5" s="7"/>
      <c r="F5" s="7">
        <v>1.5</v>
      </c>
      <c r="G5" s="7"/>
      <c r="H5" s="7"/>
      <c r="I5" s="7"/>
      <c r="J5" s="7"/>
      <c r="K5" s="7"/>
      <c r="L5" s="7"/>
      <c r="M5" s="7"/>
      <c r="N5" s="7"/>
      <c r="O5" s="7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22">
        <f>SUM(D5:AB5)</f>
        <v>1.5</v>
      </c>
      <c r="AD5" s="14">
        <v>182</v>
      </c>
      <c r="AE5" s="9"/>
    </row>
    <row r="6" spans="1:31" ht="15.75" x14ac:dyDescent="0.25">
      <c r="A6" s="6">
        <v>3</v>
      </c>
      <c r="B6" s="1" t="s">
        <v>6</v>
      </c>
      <c r="C6" s="1" t="s">
        <v>3</v>
      </c>
      <c r="D6" s="7"/>
      <c r="E6" s="7"/>
      <c r="F6" s="7"/>
      <c r="G6" s="7"/>
      <c r="H6" s="7"/>
      <c r="I6" s="7"/>
      <c r="J6" s="7">
        <v>0.2</v>
      </c>
      <c r="K6" s="7"/>
      <c r="L6" s="7"/>
      <c r="M6" s="7"/>
      <c r="N6" s="7"/>
      <c r="O6" s="7"/>
      <c r="P6" s="14"/>
      <c r="Q6" s="14"/>
      <c r="R6" s="14"/>
      <c r="S6" s="14"/>
      <c r="T6" s="14">
        <v>0.42</v>
      </c>
      <c r="U6" s="14"/>
      <c r="V6" s="14"/>
      <c r="W6" s="14"/>
      <c r="X6" s="14">
        <v>1</v>
      </c>
      <c r="Y6" s="14"/>
      <c r="Z6" s="14"/>
      <c r="AA6" s="14">
        <v>0.2</v>
      </c>
      <c r="AB6" s="14">
        <v>1</v>
      </c>
      <c r="AC6" s="22">
        <f>SUM(D6:AB6)</f>
        <v>2.8200000000000003</v>
      </c>
      <c r="AD6" s="3">
        <v>252</v>
      </c>
      <c r="AE6" s="9"/>
    </row>
    <row r="7" spans="1:31" ht="15.75" x14ac:dyDescent="0.25">
      <c r="A7" s="6">
        <v>4</v>
      </c>
      <c r="B7" s="1" t="s">
        <v>7</v>
      </c>
      <c r="C7" s="1" t="s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>
        <v>0.5</v>
      </c>
      <c r="AC7" s="22">
        <f>SUM(D7:AB7)</f>
        <v>0.5</v>
      </c>
      <c r="AD7" s="3">
        <v>744</v>
      </c>
      <c r="AE7" s="9"/>
    </row>
    <row r="8" spans="1:31" ht="15.75" x14ac:dyDescent="0.25">
      <c r="A8" s="6">
        <v>5</v>
      </c>
      <c r="B8" s="1" t="s">
        <v>8</v>
      </c>
      <c r="C8" s="1" t="s">
        <v>3</v>
      </c>
      <c r="D8" s="7"/>
      <c r="E8" s="7">
        <v>30</v>
      </c>
      <c r="F8" s="7"/>
      <c r="G8" s="7"/>
      <c r="H8" s="7">
        <v>3</v>
      </c>
      <c r="I8" s="7">
        <v>5</v>
      </c>
      <c r="J8" s="7">
        <v>0.5</v>
      </c>
      <c r="K8" s="7"/>
      <c r="L8" s="7"/>
      <c r="M8" s="7"/>
      <c r="N8" s="7"/>
      <c r="O8" s="7"/>
      <c r="P8" s="14">
        <v>2</v>
      </c>
      <c r="Q8" s="14"/>
      <c r="R8" s="14"/>
      <c r="S8" s="14">
        <v>2.5</v>
      </c>
      <c r="T8" s="14"/>
      <c r="U8" s="14"/>
      <c r="V8" s="14">
        <v>0.1</v>
      </c>
      <c r="W8" s="14"/>
      <c r="X8" s="14">
        <v>2.5</v>
      </c>
      <c r="Y8" s="14"/>
      <c r="Z8" s="14"/>
      <c r="AA8" s="14">
        <v>1</v>
      </c>
      <c r="AB8" s="14">
        <v>3</v>
      </c>
      <c r="AC8" s="22">
        <f>SUM(D8:AB8)</f>
        <v>49.6</v>
      </c>
      <c r="AD8" s="3">
        <v>720</v>
      </c>
      <c r="AE8" s="9"/>
    </row>
    <row r="9" spans="1:31" ht="15.75" x14ac:dyDescent="0.25">
      <c r="A9" s="6">
        <v>6</v>
      </c>
      <c r="B9" s="1" t="s">
        <v>10</v>
      </c>
      <c r="C9" s="1" t="s">
        <v>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22">
        <v>0</v>
      </c>
      <c r="AD9" s="3">
        <v>120</v>
      </c>
      <c r="AE9" s="9"/>
    </row>
    <row r="10" spans="1:31" ht="15.75" x14ac:dyDescent="0.25">
      <c r="A10" s="6">
        <v>7</v>
      </c>
      <c r="B10" s="1" t="s">
        <v>11</v>
      </c>
      <c r="C10" s="1" t="s">
        <v>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22">
        <v>0</v>
      </c>
      <c r="AD10" s="3">
        <v>120</v>
      </c>
      <c r="AE10" s="9"/>
    </row>
    <row r="11" spans="1:31" s="4" customFormat="1" ht="15.75" x14ac:dyDescent="0.25">
      <c r="A11" s="6">
        <v>8</v>
      </c>
      <c r="B11" s="3" t="s">
        <v>55</v>
      </c>
      <c r="C11" s="1" t="s">
        <v>3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22">
        <v>0</v>
      </c>
      <c r="AD11" s="3">
        <v>218</v>
      </c>
      <c r="AE11" s="9"/>
    </row>
    <row r="12" spans="1:31" s="4" customFormat="1" ht="18.75" customHeight="1" x14ac:dyDescent="0.25">
      <c r="A12" s="6">
        <v>9</v>
      </c>
      <c r="B12" s="3" t="s">
        <v>63</v>
      </c>
      <c r="C12" s="1" t="s">
        <v>3</v>
      </c>
      <c r="D12" s="7"/>
      <c r="E12" s="7"/>
      <c r="F12" s="7">
        <v>0.16</v>
      </c>
      <c r="G12" s="7"/>
      <c r="H12" s="7"/>
      <c r="I12" s="7"/>
      <c r="J12" s="7"/>
      <c r="K12" s="7"/>
      <c r="L12" s="7">
        <v>0.5</v>
      </c>
      <c r="M12" s="7"/>
      <c r="N12" s="7"/>
      <c r="O12" s="7"/>
      <c r="P12" s="14"/>
      <c r="Q12" s="14"/>
      <c r="R12" s="14"/>
      <c r="S12" s="14">
        <v>0.2</v>
      </c>
      <c r="T12" s="14"/>
      <c r="U12" s="14">
        <v>0.5</v>
      </c>
      <c r="V12" s="14"/>
      <c r="W12" s="14"/>
      <c r="X12" s="14"/>
      <c r="Y12" s="14"/>
      <c r="Z12" s="14"/>
      <c r="AA12" s="14"/>
      <c r="AB12" s="14"/>
      <c r="AC12" s="22">
        <f>SUM(D12:AB12)</f>
        <v>1.36</v>
      </c>
      <c r="AD12" s="3">
        <v>115</v>
      </c>
      <c r="AE12" s="9"/>
    </row>
    <row r="13" spans="1:31" ht="15.75" x14ac:dyDescent="0.25">
      <c r="A13" s="6">
        <v>10</v>
      </c>
      <c r="B13" s="1" t="s">
        <v>9</v>
      </c>
      <c r="C13" s="1" t="s">
        <v>3</v>
      </c>
      <c r="D13" s="7"/>
      <c r="E13" s="7"/>
      <c r="F13" s="7"/>
      <c r="G13" s="7"/>
      <c r="H13" s="7">
        <v>7</v>
      </c>
      <c r="I13" s="7"/>
      <c r="J13" s="7"/>
      <c r="K13" s="7"/>
      <c r="L13" s="7">
        <v>0.5</v>
      </c>
      <c r="M13" s="7"/>
      <c r="N13" s="7"/>
      <c r="O13" s="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0.2</v>
      </c>
      <c r="AB13" s="14">
        <v>5</v>
      </c>
      <c r="AC13" s="22">
        <f>SUM(D13:AB13)</f>
        <v>12.7</v>
      </c>
      <c r="AD13" s="3">
        <v>480</v>
      </c>
      <c r="AE13" s="9"/>
    </row>
    <row r="14" spans="1:31" ht="15.75" x14ac:dyDescent="0.25">
      <c r="A14" s="6">
        <v>11</v>
      </c>
      <c r="B14" s="1" t="s">
        <v>98</v>
      </c>
      <c r="C14" s="1" t="s">
        <v>3</v>
      </c>
      <c r="D14" s="7"/>
      <c r="E14" s="7"/>
      <c r="F14" s="7"/>
      <c r="G14" s="7"/>
      <c r="H14" s="7">
        <v>3</v>
      </c>
      <c r="I14" s="7"/>
      <c r="J14" s="7"/>
      <c r="K14" s="7"/>
      <c r="L14" s="7"/>
      <c r="M14" s="7"/>
      <c r="N14" s="7"/>
      <c r="O14" s="7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2">
        <f>SUM(D14:AB14)</f>
        <v>3</v>
      </c>
      <c r="AD14" s="3">
        <v>3340.32</v>
      </c>
      <c r="AE14" s="9"/>
    </row>
    <row r="15" spans="1:31" ht="15.75" x14ac:dyDescent="0.25">
      <c r="A15" s="6">
        <v>12</v>
      </c>
      <c r="B15" s="1" t="s">
        <v>27</v>
      </c>
      <c r="C15" s="1" t="s">
        <v>3</v>
      </c>
      <c r="D15" s="7">
        <v>1</v>
      </c>
      <c r="E15" s="7"/>
      <c r="F15" s="7"/>
      <c r="G15" s="7"/>
      <c r="H15" s="7">
        <v>0.5</v>
      </c>
      <c r="I15" s="7"/>
      <c r="J15" s="7">
        <v>0.1</v>
      </c>
      <c r="K15" s="7"/>
      <c r="L15" s="7"/>
      <c r="M15" s="7"/>
      <c r="N15" s="7"/>
      <c r="O15" s="7"/>
      <c r="P15" s="14"/>
      <c r="Q15" s="14"/>
      <c r="R15" s="14"/>
      <c r="S15" s="14"/>
      <c r="T15" s="14"/>
      <c r="U15" s="14"/>
      <c r="V15" s="14">
        <v>0.2</v>
      </c>
      <c r="W15" s="14"/>
      <c r="X15" s="14"/>
      <c r="Y15" s="14"/>
      <c r="Z15" s="14"/>
      <c r="AA15" s="14"/>
      <c r="AB15" s="14">
        <v>3</v>
      </c>
      <c r="AC15" s="22">
        <f>SUM(D15:AB15)</f>
        <v>4.8</v>
      </c>
      <c r="AD15" s="3">
        <v>3720</v>
      </c>
      <c r="AE15" s="9"/>
    </row>
    <row r="16" spans="1:31" ht="15.75" x14ac:dyDescent="0.25">
      <c r="A16" s="6">
        <v>13</v>
      </c>
      <c r="B16" s="1" t="s">
        <v>58</v>
      </c>
      <c r="C16" s="1" t="s">
        <v>3</v>
      </c>
      <c r="D16" s="7"/>
      <c r="E16" s="7"/>
      <c r="F16" s="7">
        <v>3</v>
      </c>
      <c r="G16" s="7"/>
      <c r="H16" s="7">
        <v>3</v>
      </c>
      <c r="I16" s="7"/>
      <c r="J16" s="7">
        <v>1</v>
      </c>
      <c r="K16" s="7"/>
      <c r="L16" s="7"/>
      <c r="M16" s="7"/>
      <c r="N16" s="7"/>
      <c r="O16" s="7"/>
      <c r="P16" s="14"/>
      <c r="Q16" s="14"/>
      <c r="R16" s="14"/>
      <c r="S16" s="14"/>
      <c r="T16" s="14"/>
      <c r="U16" s="14"/>
      <c r="V16" s="14">
        <v>1</v>
      </c>
      <c r="W16" s="14"/>
      <c r="X16" s="14"/>
      <c r="Y16" s="14"/>
      <c r="Z16" s="14"/>
      <c r="AA16" s="14"/>
      <c r="AB16" s="14"/>
      <c r="AC16" s="22">
        <f>SUM(D16:AB16)</f>
        <v>8</v>
      </c>
      <c r="AD16" s="3">
        <v>43.2</v>
      </c>
      <c r="AE16" s="9"/>
    </row>
    <row r="17" spans="1:31" ht="31.5" x14ac:dyDescent="0.25">
      <c r="A17" s="6">
        <v>14</v>
      </c>
      <c r="B17" s="2" t="s">
        <v>12</v>
      </c>
      <c r="C17" s="1" t="s">
        <v>3</v>
      </c>
      <c r="D17" s="7"/>
      <c r="E17" s="7">
        <v>0.3</v>
      </c>
      <c r="F17" s="7">
        <v>0.45</v>
      </c>
      <c r="G17" s="7">
        <v>0.2</v>
      </c>
      <c r="H17" s="7">
        <v>0.5</v>
      </c>
      <c r="I17" s="7"/>
      <c r="J17" s="7">
        <v>2</v>
      </c>
      <c r="K17" s="7"/>
      <c r="L17" s="7"/>
      <c r="M17" s="7"/>
      <c r="N17" s="7"/>
      <c r="O17" s="7"/>
      <c r="P17" s="14"/>
      <c r="Q17" s="14"/>
      <c r="R17" s="14"/>
      <c r="S17" s="14"/>
      <c r="T17" s="14"/>
      <c r="U17" s="14">
        <v>1</v>
      </c>
      <c r="V17" s="14"/>
      <c r="W17" s="14"/>
      <c r="X17" s="14">
        <v>2.5</v>
      </c>
      <c r="Y17" s="14">
        <v>0.3</v>
      </c>
      <c r="Z17" s="14">
        <v>0.3</v>
      </c>
      <c r="AA17" s="14">
        <v>0.1</v>
      </c>
      <c r="AB17" s="14">
        <v>0.5</v>
      </c>
      <c r="AC17" s="22">
        <f>SUM(D17:AB17)</f>
        <v>8.1499999999999986</v>
      </c>
      <c r="AD17" s="3">
        <v>5270</v>
      </c>
      <c r="AE17" s="9"/>
    </row>
    <row r="18" spans="1:31" s="4" customFormat="1" ht="15.75" x14ac:dyDescent="0.25">
      <c r="A18" s="6">
        <v>15</v>
      </c>
      <c r="B18" s="3" t="s">
        <v>14</v>
      </c>
      <c r="C18" s="3" t="s">
        <v>3</v>
      </c>
      <c r="D18" s="7"/>
      <c r="E18" s="7"/>
      <c r="F18" s="7"/>
      <c r="G18" s="7"/>
      <c r="H18" s="7">
        <v>3</v>
      </c>
      <c r="I18" s="7"/>
      <c r="J18" s="7"/>
      <c r="K18" s="7"/>
      <c r="L18" s="7"/>
      <c r="M18" s="7"/>
      <c r="N18" s="7"/>
      <c r="O18" s="7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>
        <v>3</v>
      </c>
      <c r="AC18" s="22">
        <f>SUM(D18:AB18)</f>
        <v>6</v>
      </c>
      <c r="AD18" s="3">
        <v>312</v>
      </c>
      <c r="AE18" s="9"/>
    </row>
    <row r="19" spans="1:31" s="4" customFormat="1" ht="15.75" x14ac:dyDescent="0.25">
      <c r="A19" s="6">
        <v>16</v>
      </c>
      <c r="B19" s="1" t="s">
        <v>29</v>
      </c>
      <c r="C19" s="1" t="s">
        <v>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>
        <v>0.1</v>
      </c>
      <c r="AB19" s="14">
        <v>0.5</v>
      </c>
      <c r="AC19" s="22">
        <f>SUM(D19:AB19)</f>
        <v>0.6</v>
      </c>
      <c r="AD19" s="3">
        <v>504</v>
      </c>
      <c r="AE19" s="9"/>
    </row>
    <row r="20" spans="1:31" ht="15.75" x14ac:dyDescent="0.25">
      <c r="A20" s="6">
        <v>17</v>
      </c>
      <c r="B20" s="1" t="s">
        <v>13</v>
      </c>
      <c r="C20" s="1" t="s">
        <v>3</v>
      </c>
      <c r="D20" s="7"/>
      <c r="E20" s="7"/>
      <c r="F20" s="7">
        <v>0.1</v>
      </c>
      <c r="G20" s="7"/>
      <c r="H20" s="7"/>
      <c r="I20" s="7"/>
      <c r="J20" s="7"/>
      <c r="K20" s="7"/>
      <c r="L20" s="7"/>
      <c r="M20" s="7"/>
      <c r="N20" s="7"/>
      <c r="O20" s="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>
        <v>0.2</v>
      </c>
      <c r="AB20" s="14">
        <v>5</v>
      </c>
      <c r="AC20" s="22">
        <f>SUM(D20:AB20)</f>
        <v>5.3</v>
      </c>
      <c r="AD20" s="3">
        <v>3792</v>
      </c>
      <c r="AE20" s="9"/>
    </row>
    <row r="21" spans="1:31" ht="15.75" x14ac:dyDescent="0.25">
      <c r="A21" s="6">
        <v>18</v>
      </c>
      <c r="B21" s="3" t="s">
        <v>32</v>
      </c>
      <c r="C21" s="1" t="s">
        <v>3</v>
      </c>
      <c r="D21" s="7">
        <v>0.5</v>
      </c>
      <c r="E21" s="7"/>
      <c r="F21" s="7">
        <v>5</v>
      </c>
      <c r="G21" s="7"/>
      <c r="H21" s="7"/>
      <c r="I21" s="7"/>
      <c r="J21" s="7">
        <v>4</v>
      </c>
      <c r="K21" s="7"/>
      <c r="L21" s="7"/>
      <c r="M21" s="7"/>
      <c r="N21" s="7"/>
      <c r="O21" s="7"/>
      <c r="P21" s="14"/>
      <c r="Q21" s="14"/>
      <c r="R21" s="14"/>
      <c r="S21" s="14">
        <v>2</v>
      </c>
      <c r="T21" s="14"/>
      <c r="U21" s="14">
        <v>4</v>
      </c>
      <c r="V21" s="14">
        <v>1</v>
      </c>
      <c r="W21" s="14"/>
      <c r="X21" s="14"/>
      <c r="Y21" s="14"/>
      <c r="Z21" s="14"/>
      <c r="AA21" s="14">
        <v>2</v>
      </c>
      <c r="AB21" s="14">
        <v>5</v>
      </c>
      <c r="AC21" s="22">
        <f>SUM(D21:AB21)</f>
        <v>23.5</v>
      </c>
      <c r="AD21" s="3">
        <v>112.8</v>
      </c>
      <c r="AE21" s="9"/>
    </row>
    <row r="22" spans="1:31" ht="15.75" x14ac:dyDescent="0.25">
      <c r="A22" s="6">
        <v>19</v>
      </c>
      <c r="B22" s="1" t="s">
        <v>30</v>
      </c>
      <c r="C22" s="1" t="s">
        <v>3</v>
      </c>
      <c r="D22" s="7"/>
      <c r="E22" s="7">
        <v>0.4</v>
      </c>
      <c r="F22" s="7">
        <v>0.5</v>
      </c>
      <c r="G22" s="7">
        <v>1</v>
      </c>
      <c r="H22" s="7">
        <v>2</v>
      </c>
      <c r="I22" s="7"/>
      <c r="J22" s="7">
        <v>2</v>
      </c>
      <c r="K22" s="7"/>
      <c r="L22" s="7"/>
      <c r="M22" s="7">
        <v>2.5</v>
      </c>
      <c r="N22" s="7"/>
      <c r="O22" s="7"/>
      <c r="P22" s="14">
        <v>2</v>
      </c>
      <c r="Q22" s="14"/>
      <c r="R22" s="14">
        <v>1</v>
      </c>
      <c r="S22" s="14"/>
      <c r="T22" s="14">
        <v>0.252</v>
      </c>
      <c r="U22" s="14">
        <v>3</v>
      </c>
      <c r="V22" s="14"/>
      <c r="W22" s="14"/>
      <c r="X22" s="14">
        <v>2.5</v>
      </c>
      <c r="Y22" s="14">
        <v>0.5</v>
      </c>
      <c r="Z22" s="14">
        <v>1</v>
      </c>
      <c r="AA22" s="14">
        <v>0.5</v>
      </c>
      <c r="AB22" s="14">
        <v>2</v>
      </c>
      <c r="AC22" s="22">
        <f>SUM(D22:AB22)</f>
        <v>21.152000000000001</v>
      </c>
      <c r="AD22" s="3">
        <v>489</v>
      </c>
      <c r="AE22" s="9"/>
    </row>
    <row r="23" spans="1:31" ht="15.75" x14ac:dyDescent="0.25">
      <c r="A23" s="6">
        <v>20</v>
      </c>
      <c r="B23" s="1" t="s">
        <v>16</v>
      </c>
      <c r="C23" s="1" t="s">
        <v>3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>
        <v>0.5</v>
      </c>
      <c r="AC23" s="22">
        <f>SUM(D23:AB23)</f>
        <v>0.5</v>
      </c>
      <c r="AD23" s="3">
        <v>481</v>
      </c>
      <c r="AE23" s="9"/>
    </row>
    <row r="24" spans="1:31" s="4" customFormat="1" ht="15.75" x14ac:dyDescent="0.25">
      <c r="A24" s="6">
        <v>21</v>
      </c>
      <c r="B24" s="3" t="s">
        <v>50</v>
      </c>
      <c r="C24" s="3" t="s">
        <v>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>
        <v>2</v>
      </c>
      <c r="AC24" s="22">
        <f>SUM(D24:AB24)</f>
        <v>2</v>
      </c>
      <c r="AD24" s="3">
        <v>224</v>
      </c>
      <c r="AE24" s="9"/>
    </row>
    <row r="25" spans="1:31" s="4" customFormat="1" ht="15.75" x14ac:dyDescent="0.25">
      <c r="A25" s="6">
        <v>22</v>
      </c>
      <c r="B25" s="3" t="s">
        <v>100</v>
      </c>
      <c r="C25" s="3" t="s">
        <v>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>
        <v>2</v>
      </c>
      <c r="AC25" s="22">
        <f>SUM(D25:AB25)</f>
        <v>2</v>
      </c>
      <c r="AD25" s="3">
        <v>4500</v>
      </c>
      <c r="AE25" s="9"/>
    </row>
    <row r="26" spans="1:31" s="4" customFormat="1" ht="15.75" x14ac:dyDescent="0.25">
      <c r="A26" s="6">
        <v>23</v>
      </c>
      <c r="B26" s="5" t="s">
        <v>53</v>
      </c>
      <c r="C26" s="1" t="s">
        <v>3</v>
      </c>
      <c r="D26" s="7"/>
      <c r="E26" s="7"/>
      <c r="F26" s="7">
        <v>0.2</v>
      </c>
      <c r="G26" s="7"/>
      <c r="H26" s="7"/>
      <c r="I26" s="7"/>
      <c r="J26" s="7">
        <v>0.2</v>
      </c>
      <c r="K26" s="7"/>
      <c r="L26" s="7"/>
      <c r="M26" s="7">
        <v>0.01</v>
      </c>
      <c r="N26" s="7"/>
      <c r="O26" s="7"/>
      <c r="P26" s="14"/>
      <c r="Q26" s="14"/>
      <c r="R26" s="14"/>
      <c r="S26" s="14">
        <v>0.1</v>
      </c>
      <c r="T26" s="14"/>
      <c r="U26" s="14">
        <v>2</v>
      </c>
      <c r="V26" s="14"/>
      <c r="W26" s="14"/>
      <c r="X26" s="14">
        <v>1</v>
      </c>
      <c r="Y26" s="14"/>
      <c r="Z26" s="14"/>
      <c r="AA26" s="14"/>
      <c r="AB26" s="14">
        <v>0.3</v>
      </c>
      <c r="AC26" s="22">
        <f>SUM(D26:AB26)</f>
        <v>3.8099999999999996</v>
      </c>
      <c r="AD26" s="3">
        <v>27720</v>
      </c>
      <c r="AE26" s="9"/>
    </row>
    <row r="27" spans="1:31" s="4" customFormat="1" ht="31.5" x14ac:dyDescent="0.25">
      <c r="A27" s="6">
        <v>24</v>
      </c>
      <c r="B27" s="2" t="s">
        <v>37</v>
      </c>
      <c r="C27" s="1" t="s">
        <v>3</v>
      </c>
      <c r="D27" s="7"/>
      <c r="E27" s="7">
        <v>1.5</v>
      </c>
      <c r="F27" s="7"/>
      <c r="G27" s="7">
        <v>1.5</v>
      </c>
      <c r="H27" s="7"/>
      <c r="I27" s="7"/>
      <c r="J27" s="7">
        <v>2</v>
      </c>
      <c r="K27" s="7"/>
      <c r="L27" s="7">
        <v>0.4</v>
      </c>
      <c r="M27" s="7">
        <v>0.2</v>
      </c>
      <c r="N27" s="7"/>
      <c r="O27" s="7"/>
      <c r="P27" s="14">
        <v>2</v>
      </c>
      <c r="Q27" s="14"/>
      <c r="R27" s="14"/>
      <c r="S27" s="14"/>
      <c r="T27" s="14">
        <v>0.16800000000000001</v>
      </c>
      <c r="U27" s="14">
        <v>1</v>
      </c>
      <c r="V27" s="14">
        <v>0.5</v>
      </c>
      <c r="W27" s="14"/>
      <c r="X27" s="14">
        <v>2</v>
      </c>
      <c r="Y27" s="14">
        <v>0.1</v>
      </c>
      <c r="Z27" s="14">
        <v>0.5</v>
      </c>
      <c r="AA27" s="14">
        <v>0.5</v>
      </c>
      <c r="AB27" s="14">
        <v>2</v>
      </c>
      <c r="AC27" s="22">
        <f>SUM(D27:AB27)</f>
        <v>14.368</v>
      </c>
      <c r="AD27" s="3">
        <v>3012</v>
      </c>
      <c r="AE27" s="9"/>
    </row>
    <row r="28" spans="1:31" ht="15.75" x14ac:dyDescent="0.25">
      <c r="A28" s="6">
        <v>25</v>
      </c>
      <c r="B28" s="1" t="s">
        <v>15</v>
      </c>
      <c r="C28" s="1" t="s">
        <v>3</v>
      </c>
      <c r="D28" s="7"/>
      <c r="E28" s="7"/>
      <c r="F28" s="7">
        <v>0.875</v>
      </c>
      <c r="G28" s="7">
        <v>1</v>
      </c>
      <c r="H28" s="7"/>
      <c r="I28" s="7"/>
      <c r="J28" s="7">
        <v>2</v>
      </c>
      <c r="K28" s="7"/>
      <c r="L28" s="7"/>
      <c r="M28" s="7">
        <v>0.4</v>
      </c>
      <c r="N28" s="7"/>
      <c r="O28" s="7"/>
      <c r="P28" s="14"/>
      <c r="Q28" s="14"/>
      <c r="R28" s="14">
        <v>1</v>
      </c>
      <c r="S28" s="14"/>
      <c r="T28" s="14">
        <v>0.252</v>
      </c>
      <c r="U28" s="14">
        <v>2</v>
      </c>
      <c r="V28" s="14">
        <v>1</v>
      </c>
      <c r="W28" s="14"/>
      <c r="X28" s="14"/>
      <c r="Y28" s="14"/>
      <c r="Z28" s="14">
        <v>1</v>
      </c>
      <c r="AA28" s="14"/>
      <c r="AB28" s="14">
        <v>3</v>
      </c>
      <c r="AC28" s="22">
        <f>SUM(D28:AB28)</f>
        <v>12.527000000000001</v>
      </c>
      <c r="AD28" s="3">
        <v>276</v>
      </c>
      <c r="AE28" s="9"/>
    </row>
    <row r="29" spans="1:31" ht="15.75" x14ac:dyDescent="0.25">
      <c r="A29" s="6">
        <v>26</v>
      </c>
      <c r="B29" s="1" t="s">
        <v>21</v>
      </c>
      <c r="C29" s="1" t="s">
        <v>3</v>
      </c>
      <c r="D29" s="7"/>
      <c r="E29" s="7"/>
      <c r="F29" s="7"/>
      <c r="G29" s="7"/>
      <c r="H29" s="7"/>
      <c r="I29" s="7"/>
      <c r="J29" s="7">
        <v>1</v>
      </c>
      <c r="K29" s="7"/>
      <c r="L29" s="7"/>
      <c r="M29" s="7"/>
      <c r="N29" s="7"/>
      <c r="O29" s="7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22">
        <f>SUM(D29:AB29)</f>
        <v>1</v>
      </c>
      <c r="AD29" s="3">
        <v>282</v>
      </c>
      <c r="AE29" s="9"/>
    </row>
    <row r="30" spans="1:31" ht="15.75" x14ac:dyDescent="0.25">
      <c r="A30" s="6">
        <v>27</v>
      </c>
      <c r="B30" s="1" t="s">
        <v>31</v>
      </c>
      <c r="C30" s="1" t="s">
        <v>3</v>
      </c>
      <c r="D30" s="7">
        <v>1</v>
      </c>
      <c r="E30" s="7"/>
      <c r="F30" s="7">
        <v>300</v>
      </c>
      <c r="G30" s="7"/>
      <c r="H30" s="7">
        <v>3</v>
      </c>
      <c r="I30" s="7">
        <v>2</v>
      </c>
      <c r="J30" s="7">
        <v>100</v>
      </c>
      <c r="K30" s="7"/>
      <c r="L30" s="7"/>
      <c r="M30" s="7">
        <v>3</v>
      </c>
      <c r="N30" s="7">
        <v>5</v>
      </c>
      <c r="O30" s="7">
        <v>15</v>
      </c>
      <c r="P30" s="14">
        <v>2</v>
      </c>
      <c r="Q30" s="14"/>
      <c r="R30" s="14">
        <v>1</v>
      </c>
      <c r="S30" s="14">
        <v>18</v>
      </c>
      <c r="T30" s="14"/>
      <c r="U30" s="14">
        <v>20</v>
      </c>
      <c r="V30" s="14">
        <v>3</v>
      </c>
      <c r="W30" s="14"/>
      <c r="X30" s="14">
        <v>25</v>
      </c>
      <c r="Y30" s="14">
        <v>5</v>
      </c>
      <c r="Z30" s="14"/>
      <c r="AA30" s="14">
        <v>15</v>
      </c>
      <c r="AB30" s="14">
        <v>10</v>
      </c>
      <c r="AC30" s="22">
        <f>SUM(D30:AB30)</f>
        <v>528</v>
      </c>
      <c r="AD30" s="3">
        <v>56.4</v>
      </c>
      <c r="AE30" s="9"/>
    </row>
    <row r="31" spans="1:31" ht="15.75" x14ac:dyDescent="0.25">
      <c r="A31" s="6">
        <v>28</v>
      </c>
      <c r="B31" s="1" t="s">
        <v>64</v>
      </c>
      <c r="C31" s="1" t="s">
        <v>3</v>
      </c>
      <c r="D31" s="7"/>
      <c r="E31" s="7"/>
      <c r="F31" s="7">
        <v>3.2000000000000001E-2</v>
      </c>
      <c r="G31" s="7"/>
      <c r="H31" s="7"/>
      <c r="I31" s="7"/>
      <c r="J31" s="7"/>
      <c r="K31" s="7"/>
      <c r="L31" s="7"/>
      <c r="M31" s="7"/>
      <c r="N31" s="7"/>
      <c r="O31" s="7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22">
        <f>SUM(D31:AB31)</f>
        <v>3.2000000000000001E-2</v>
      </c>
      <c r="AD31" s="3">
        <v>100</v>
      </c>
      <c r="AE31" s="9"/>
    </row>
    <row r="32" spans="1:31" ht="15.75" x14ac:dyDescent="0.25">
      <c r="A32" s="6">
        <v>29</v>
      </c>
      <c r="B32" s="1" t="s">
        <v>5</v>
      </c>
      <c r="C32" s="1" t="s">
        <v>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4"/>
      <c r="Q32" s="14"/>
      <c r="R32" s="14"/>
      <c r="S32" s="14">
        <v>0.01</v>
      </c>
      <c r="T32" s="14"/>
      <c r="U32" s="14">
        <v>0.1</v>
      </c>
      <c r="V32" s="14"/>
      <c r="W32" s="14"/>
      <c r="X32" s="14"/>
      <c r="Y32" s="14"/>
      <c r="Z32" s="14">
        <v>0.02</v>
      </c>
      <c r="AA32" s="14"/>
      <c r="AB32" s="14">
        <v>0.5</v>
      </c>
      <c r="AC32" s="22">
        <f>SUM(D32:AB32)</f>
        <v>0.63</v>
      </c>
      <c r="AD32" s="3">
        <v>75468</v>
      </c>
      <c r="AE32" s="9"/>
    </row>
    <row r="33" spans="1:31" ht="15.75" x14ac:dyDescent="0.25">
      <c r="A33" s="6">
        <v>30</v>
      </c>
      <c r="B33" s="1" t="s">
        <v>65</v>
      </c>
      <c r="C33" s="1" t="s">
        <v>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22">
        <v>0</v>
      </c>
      <c r="AD33" s="3">
        <v>450</v>
      </c>
      <c r="AE33" s="9"/>
    </row>
    <row r="34" spans="1:31" s="4" customFormat="1" ht="15.75" x14ac:dyDescent="0.25">
      <c r="A34" s="6">
        <v>31</v>
      </c>
      <c r="B34" s="3" t="s">
        <v>56</v>
      </c>
      <c r="C34" s="3" t="s">
        <v>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>
        <v>1</v>
      </c>
      <c r="AC34" s="22">
        <f>SUM(D34:AB34)</f>
        <v>1</v>
      </c>
      <c r="AD34" s="3">
        <v>1450</v>
      </c>
      <c r="AE34" s="9"/>
    </row>
    <row r="35" spans="1:31" ht="31.5" x14ac:dyDescent="0.25">
      <c r="A35" s="6">
        <v>32</v>
      </c>
      <c r="B35" s="2" t="s">
        <v>52</v>
      </c>
      <c r="C35" s="1" t="s">
        <v>3</v>
      </c>
      <c r="D35" s="7"/>
      <c r="E35" s="7"/>
      <c r="F35" s="7"/>
      <c r="G35" s="7"/>
      <c r="H35" s="7"/>
      <c r="I35" s="7"/>
      <c r="J35" s="7">
        <v>10</v>
      </c>
      <c r="K35" s="7"/>
      <c r="L35" s="7"/>
      <c r="M35" s="7"/>
      <c r="N35" s="7"/>
      <c r="O35" s="7">
        <v>10</v>
      </c>
      <c r="P35" s="14"/>
      <c r="Q35" s="14">
        <v>2</v>
      </c>
      <c r="R35" s="14"/>
      <c r="S35" s="14">
        <v>70</v>
      </c>
      <c r="T35" s="14"/>
      <c r="U35" s="14"/>
      <c r="V35" s="14">
        <v>10</v>
      </c>
      <c r="W35" s="14"/>
      <c r="X35" s="14"/>
      <c r="Y35" s="14"/>
      <c r="Z35" s="14"/>
      <c r="AA35" s="14">
        <v>5</v>
      </c>
      <c r="AB35" s="14">
        <v>1</v>
      </c>
      <c r="AC35" s="22">
        <f>SUM(D35:AB35)</f>
        <v>108</v>
      </c>
      <c r="AD35" s="3">
        <v>48</v>
      </c>
      <c r="AE35" s="9"/>
    </row>
    <row r="36" spans="1:31" ht="15.75" x14ac:dyDescent="0.25">
      <c r="A36" s="6">
        <v>33</v>
      </c>
      <c r="B36" s="2" t="s">
        <v>99</v>
      </c>
      <c r="C36" s="1" t="s">
        <v>3</v>
      </c>
      <c r="D36" s="7"/>
      <c r="E36" s="7"/>
      <c r="F36" s="7"/>
      <c r="G36" s="7"/>
      <c r="H36" s="7">
        <v>0.5</v>
      </c>
      <c r="I36" s="7"/>
      <c r="J36" s="7"/>
      <c r="K36" s="7"/>
      <c r="L36" s="7"/>
      <c r="M36" s="7"/>
      <c r="N36" s="7"/>
      <c r="O36" s="7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22">
        <f>SUM(D36:AB36)</f>
        <v>0.5</v>
      </c>
      <c r="AD36" s="3">
        <v>4000</v>
      </c>
      <c r="AE36" s="9"/>
    </row>
    <row r="37" spans="1:31" ht="15.75" x14ac:dyDescent="0.25">
      <c r="A37" s="6">
        <v>34</v>
      </c>
      <c r="B37" s="1" t="s">
        <v>51</v>
      </c>
      <c r="C37" s="1" t="s">
        <v>3</v>
      </c>
      <c r="D37" s="7">
        <v>4</v>
      </c>
      <c r="E37" s="7"/>
      <c r="F37" s="7"/>
      <c r="G37" s="7"/>
      <c r="H37" s="7">
        <v>2.5</v>
      </c>
      <c r="I37" s="7"/>
      <c r="J37" s="7"/>
      <c r="K37" s="7"/>
      <c r="L37" s="7"/>
      <c r="M37" s="7"/>
      <c r="N37" s="7"/>
      <c r="O37" s="7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>
        <v>5</v>
      </c>
      <c r="AC37" s="22">
        <f>SUM(D37:AB37)</f>
        <v>11.5</v>
      </c>
      <c r="AD37" s="3">
        <v>696</v>
      </c>
      <c r="AE37" s="9"/>
    </row>
    <row r="38" spans="1:31" ht="15.75" x14ac:dyDescent="0.25">
      <c r="A38" s="6">
        <v>35</v>
      </c>
      <c r="B38" s="1" t="s">
        <v>66</v>
      </c>
      <c r="C38" s="1" t="s">
        <v>3</v>
      </c>
      <c r="D38" s="7"/>
      <c r="E38" s="7"/>
      <c r="F38" s="7"/>
      <c r="G38" s="7"/>
      <c r="H38" s="7">
        <v>1</v>
      </c>
      <c r="I38" s="7"/>
      <c r="J38" s="7"/>
      <c r="K38" s="7"/>
      <c r="L38" s="7"/>
      <c r="M38" s="7"/>
      <c r="N38" s="7"/>
      <c r="O38" s="7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22">
        <f>SUM(D38:AB38)</f>
        <v>1</v>
      </c>
      <c r="AD38" s="3">
        <v>200</v>
      </c>
      <c r="AE38" s="9"/>
    </row>
    <row r="39" spans="1:31" ht="15.75" x14ac:dyDescent="0.25">
      <c r="A39" s="6">
        <v>36</v>
      </c>
      <c r="B39" s="1" t="s">
        <v>67</v>
      </c>
      <c r="C39" s="1" t="s">
        <v>3</v>
      </c>
      <c r="D39" s="7"/>
      <c r="E39" s="7"/>
      <c r="F39" s="7"/>
      <c r="G39" s="7"/>
      <c r="H39" s="7"/>
      <c r="I39" s="7"/>
      <c r="J39" s="7"/>
      <c r="K39" s="7"/>
      <c r="L39" s="7"/>
      <c r="M39" s="7">
        <v>2</v>
      </c>
      <c r="N39" s="7"/>
      <c r="O39" s="7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22">
        <f>SUM(D39:AB39)</f>
        <v>2</v>
      </c>
      <c r="AD39" s="3">
        <v>288</v>
      </c>
      <c r="AE39" s="9"/>
    </row>
    <row r="40" spans="1:31" ht="15.75" x14ac:dyDescent="0.25">
      <c r="A40" s="6">
        <v>37</v>
      </c>
      <c r="B40" s="1" t="s">
        <v>18</v>
      </c>
      <c r="C40" s="1" t="s">
        <v>3</v>
      </c>
      <c r="D40" s="7"/>
      <c r="E40" s="7"/>
      <c r="F40" s="7">
        <v>22</v>
      </c>
      <c r="G40" s="7"/>
      <c r="H40" s="7"/>
      <c r="I40" s="7"/>
      <c r="J40" s="7">
        <v>2</v>
      </c>
      <c r="K40" s="7">
        <v>3</v>
      </c>
      <c r="L40" s="7">
        <v>3</v>
      </c>
      <c r="M40" s="7"/>
      <c r="N40" s="7"/>
      <c r="O40" s="7">
        <v>1</v>
      </c>
      <c r="P40" s="14"/>
      <c r="Q40" s="14"/>
      <c r="R40" s="14">
        <v>30</v>
      </c>
      <c r="S40" s="14"/>
      <c r="T40" s="14"/>
      <c r="U40" s="14">
        <v>3</v>
      </c>
      <c r="V40" s="14"/>
      <c r="W40" s="14">
        <v>0.2</v>
      </c>
      <c r="X40" s="14"/>
      <c r="Y40" s="14">
        <v>3</v>
      </c>
      <c r="Z40" s="14">
        <v>0.5</v>
      </c>
      <c r="AA40" s="14">
        <v>1</v>
      </c>
      <c r="AB40" s="14">
        <v>200</v>
      </c>
      <c r="AC40" s="22">
        <f>SUM(D40:AB40)</f>
        <v>268.7</v>
      </c>
      <c r="AD40" s="3">
        <v>240</v>
      </c>
      <c r="AE40" s="9"/>
    </row>
    <row r="41" spans="1:31" ht="15.75" x14ac:dyDescent="0.25">
      <c r="A41" s="6">
        <v>38</v>
      </c>
      <c r="B41" s="1" t="s">
        <v>19</v>
      </c>
      <c r="C41" s="1" t="s">
        <v>3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>
        <v>0.2</v>
      </c>
      <c r="AB41" s="14">
        <v>5</v>
      </c>
      <c r="AC41" s="22">
        <f>SUM(D41:AB41)</f>
        <v>5.2</v>
      </c>
      <c r="AD41" s="3">
        <v>1570</v>
      </c>
      <c r="AE41" s="9"/>
    </row>
    <row r="42" spans="1:31" ht="15.75" x14ac:dyDescent="0.25">
      <c r="A42" s="6">
        <v>39</v>
      </c>
      <c r="B42" s="1" t="s">
        <v>68</v>
      </c>
      <c r="C42" s="1" t="s">
        <v>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>
        <v>0.3</v>
      </c>
      <c r="AC42" s="22">
        <f>SUM(D42:AB42)</f>
        <v>0.3</v>
      </c>
      <c r="AD42" s="3">
        <v>3870</v>
      </c>
      <c r="AE42" s="9"/>
    </row>
    <row r="43" spans="1:31" ht="15.75" x14ac:dyDescent="0.25">
      <c r="A43" s="6">
        <v>40</v>
      </c>
      <c r="B43" s="3" t="s">
        <v>20</v>
      </c>
      <c r="C43" s="1" t="s">
        <v>3</v>
      </c>
      <c r="D43" s="7"/>
      <c r="E43" s="7"/>
      <c r="F43" s="7">
        <v>0.3</v>
      </c>
      <c r="G43" s="7"/>
      <c r="H43" s="7">
        <v>1.5</v>
      </c>
      <c r="I43" s="7">
        <v>1.5</v>
      </c>
      <c r="J43" s="7">
        <v>1</v>
      </c>
      <c r="K43" s="7"/>
      <c r="L43" s="7"/>
      <c r="M43" s="7"/>
      <c r="N43" s="7"/>
      <c r="O43" s="7"/>
      <c r="P43" s="14"/>
      <c r="Q43" s="14"/>
      <c r="R43" s="14"/>
      <c r="S43" s="14">
        <v>0.3</v>
      </c>
      <c r="T43" s="14"/>
      <c r="U43" s="14">
        <v>0.6</v>
      </c>
      <c r="V43" s="14"/>
      <c r="W43" s="14"/>
      <c r="X43" s="14">
        <v>0.3</v>
      </c>
      <c r="Y43" s="14">
        <v>0.2</v>
      </c>
      <c r="Z43" s="14"/>
      <c r="AA43" s="14">
        <v>0.5</v>
      </c>
      <c r="AB43" s="14">
        <v>2</v>
      </c>
      <c r="AC43" s="22">
        <f>SUM(D43:AB43)</f>
        <v>8.1999999999999993</v>
      </c>
      <c r="AD43" s="3">
        <v>5304</v>
      </c>
      <c r="AE43" s="9"/>
    </row>
    <row r="44" spans="1:31" ht="15.75" x14ac:dyDescent="0.25">
      <c r="A44" s="6">
        <v>41</v>
      </c>
      <c r="B44" s="1" t="s">
        <v>22</v>
      </c>
      <c r="C44" s="1" t="s">
        <v>3</v>
      </c>
      <c r="D44" s="7">
        <v>0.1</v>
      </c>
      <c r="E44" s="7">
        <v>0.4</v>
      </c>
      <c r="F44" s="7">
        <v>3</v>
      </c>
      <c r="G44" s="7">
        <v>1.5</v>
      </c>
      <c r="H44" s="7">
        <v>0.1</v>
      </c>
      <c r="I44" s="7">
        <v>0.5</v>
      </c>
      <c r="J44" s="7">
        <v>4</v>
      </c>
      <c r="K44" s="7"/>
      <c r="L44" s="7">
        <v>0.5</v>
      </c>
      <c r="M44" s="7">
        <v>0.4</v>
      </c>
      <c r="N44" s="7">
        <v>0.2</v>
      </c>
      <c r="O44" s="7"/>
      <c r="P44" s="14">
        <v>1.5</v>
      </c>
      <c r="Q44" s="14"/>
      <c r="R44" s="14">
        <v>1</v>
      </c>
      <c r="S44" s="14">
        <v>1.6</v>
      </c>
      <c r="T44" s="14">
        <v>0.63</v>
      </c>
      <c r="U44" s="14">
        <v>3</v>
      </c>
      <c r="V44" s="14">
        <v>0.5</v>
      </c>
      <c r="W44" s="14"/>
      <c r="X44" s="14">
        <v>3</v>
      </c>
      <c r="Y44" s="14">
        <v>0.3</v>
      </c>
      <c r="Z44" s="14">
        <v>0.2</v>
      </c>
      <c r="AA44" s="14">
        <v>0.5</v>
      </c>
      <c r="AB44" s="14">
        <v>4</v>
      </c>
      <c r="AC44" s="22">
        <f>SUM(D44:AB44)</f>
        <v>26.93</v>
      </c>
      <c r="AD44" s="3">
        <v>5520</v>
      </c>
      <c r="AE44" s="9"/>
    </row>
    <row r="45" spans="1:31" ht="31.5" x14ac:dyDescent="0.25">
      <c r="A45" s="6">
        <v>42</v>
      </c>
      <c r="B45" s="2" t="s">
        <v>42</v>
      </c>
      <c r="C45" s="1" t="s">
        <v>3</v>
      </c>
      <c r="D45" s="7"/>
      <c r="E45" s="7"/>
      <c r="F45" s="7"/>
      <c r="G45" s="7"/>
      <c r="H45" s="7">
        <v>0.1</v>
      </c>
      <c r="I45" s="7"/>
      <c r="J45" s="7">
        <v>0.2</v>
      </c>
      <c r="K45" s="7"/>
      <c r="L45" s="7"/>
      <c r="M45" s="7"/>
      <c r="N45" s="7"/>
      <c r="O45" s="7"/>
      <c r="P45" s="14">
        <v>0.5</v>
      </c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>
        <v>0.2</v>
      </c>
      <c r="AC45" s="22">
        <f>SUM(D45:AB45)</f>
        <v>1</v>
      </c>
      <c r="AD45" s="3">
        <v>300</v>
      </c>
      <c r="AE45" s="9"/>
    </row>
    <row r="46" spans="1:31" ht="15.75" x14ac:dyDescent="0.25">
      <c r="A46" s="6">
        <v>43</v>
      </c>
      <c r="B46" s="1" t="s">
        <v>23</v>
      </c>
      <c r="C46" s="1" t="s">
        <v>3</v>
      </c>
      <c r="D46" s="7"/>
      <c r="E46" s="7"/>
      <c r="F46" s="7"/>
      <c r="G46" s="7"/>
      <c r="H46" s="7">
        <v>50</v>
      </c>
      <c r="I46" s="7"/>
      <c r="J46" s="7"/>
      <c r="K46" s="7"/>
      <c r="L46" s="7"/>
      <c r="M46" s="7"/>
      <c r="N46" s="7"/>
      <c r="O46" s="7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22">
        <f>SUM(D46:AB46)</f>
        <v>50</v>
      </c>
      <c r="AD46" s="3">
        <v>1320</v>
      </c>
      <c r="AE46" s="9"/>
    </row>
    <row r="47" spans="1:31" ht="15.75" x14ac:dyDescent="0.25">
      <c r="A47" s="6">
        <v>44</v>
      </c>
      <c r="B47" s="1" t="s">
        <v>24</v>
      </c>
      <c r="C47" s="1" t="s">
        <v>3</v>
      </c>
      <c r="D47" s="7"/>
      <c r="E47" s="7"/>
      <c r="F47" s="7"/>
      <c r="G47" s="7"/>
      <c r="H47" s="7">
        <v>20</v>
      </c>
      <c r="I47" s="7"/>
      <c r="J47" s="7"/>
      <c r="K47" s="7"/>
      <c r="L47" s="7"/>
      <c r="M47" s="7"/>
      <c r="N47" s="7"/>
      <c r="O47" s="7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>
        <v>0.5</v>
      </c>
      <c r="AB47" s="14">
        <v>10</v>
      </c>
      <c r="AC47" s="22">
        <f>SUM(D47:AB47)</f>
        <v>30.5</v>
      </c>
      <c r="AD47" s="3">
        <v>1500</v>
      </c>
      <c r="AE47" s="9"/>
    </row>
    <row r="48" spans="1:31" ht="15.75" x14ac:dyDescent="0.25">
      <c r="A48" s="6">
        <v>45</v>
      </c>
      <c r="B48" s="1" t="s">
        <v>26</v>
      </c>
      <c r="C48" s="1" t="s">
        <v>3</v>
      </c>
      <c r="D48" s="7"/>
      <c r="E48" s="7"/>
      <c r="F48" s="7"/>
      <c r="G48" s="7"/>
      <c r="H48" s="7">
        <v>0.5</v>
      </c>
      <c r="I48" s="7"/>
      <c r="J48" s="7"/>
      <c r="K48" s="7"/>
      <c r="L48" s="7"/>
      <c r="M48" s="7"/>
      <c r="N48" s="7"/>
      <c r="O48" s="7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>
        <v>0.05</v>
      </c>
      <c r="AB48" s="14">
        <v>0.5</v>
      </c>
      <c r="AC48" s="22">
        <f>SUM(D48:AB48)</f>
        <v>1.05</v>
      </c>
      <c r="AD48" s="3">
        <v>978</v>
      </c>
      <c r="AE48" s="9"/>
    </row>
    <row r="49" spans="1:31" ht="31.5" x14ac:dyDescent="0.25">
      <c r="A49" s="6">
        <v>46</v>
      </c>
      <c r="B49" s="2" t="s">
        <v>59</v>
      </c>
      <c r="C49" s="1" t="s">
        <v>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14"/>
      <c r="Q49" s="14"/>
      <c r="R49" s="14"/>
      <c r="S49" s="14"/>
      <c r="T49" s="14"/>
      <c r="U49" s="14">
        <v>1</v>
      </c>
      <c r="V49" s="14"/>
      <c r="W49" s="14"/>
      <c r="X49" s="14">
        <v>0.8</v>
      </c>
      <c r="Y49" s="14">
        <v>1</v>
      </c>
      <c r="Z49" s="14"/>
      <c r="AA49" s="14"/>
      <c r="AB49" s="14"/>
      <c r="AC49" s="22">
        <f>SUM(D49:AB49)</f>
        <v>2.8</v>
      </c>
      <c r="AD49" s="3">
        <v>1020</v>
      </c>
      <c r="AE49" s="9"/>
    </row>
    <row r="50" spans="1:31" ht="15.75" x14ac:dyDescent="0.25">
      <c r="A50" s="6">
        <v>47</v>
      </c>
      <c r="B50" s="1" t="s">
        <v>28</v>
      </c>
      <c r="C50" s="1" t="s">
        <v>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>
        <v>0.1</v>
      </c>
      <c r="AB50" s="14">
        <v>1</v>
      </c>
      <c r="AC50" s="22">
        <f>SUM(D50:AB50)</f>
        <v>1.1000000000000001</v>
      </c>
      <c r="AD50" s="3">
        <v>14808</v>
      </c>
      <c r="AE50" s="9"/>
    </row>
    <row r="51" spans="1:31" ht="15.75" x14ac:dyDescent="0.25">
      <c r="A51" s="6">
        <v>48</v>
      </c>
      <c r="B51" s="1" t="s">
        <v>17</v>
      </c>
      <c r="C51" s="1" t="s">
        <v>3</v>
      </c>
      <c r="D51" s="7">
        <v>0.5</v>
      </c>
      <c r="E51" s="7"/>
      <c r="F51" s="7">
        <v>0.75</v>
      </c>
      <c r="G51" s="7"/>
      <c r="H51" s="7">
        <v>0.05</v>
      </c>
      <c r="I51" s="7"/>
      <c r="J51" s="7">
        <v>1</v>
      </c>
      <c r="K51" s="7"/>
      <c r="L51" s="7"/>
      <c r="M51" s="7">
        <v>0.03</v>
      </c>
      <c r="N51" s="7">
        <v>0.2</v>
      </c>
      <c r="O51" s="7">
        <v>0.4</v>
      </c>
      <c r="P51" s="14">
        <v>1</v>
      </c>
      <c r="Q51" s="14"/>
      <c r="R51" s="14"/>
      <c r="S51" s="14"/>
      <c r="T51" s="14"/>
      <c r="U51" s="14">
        <v>0.5</v>
      </c>
      <c r="V51" s="14">
        <v>0.2</v>
      </c>
      <c r="W51" s="14"/>
      <c r="X51" s="14">
        <v>0.3</v>
      </c>
      <c r="Y51" s="14"/>
      <c r="Z51" s="14">
        <v>0.3</v>
      </c>
      <c r="AA51" s="14">
        <v>0.5</v>
      </c>
      <c r="AB51" s="14">
        <v>0.3</v>
      </c>
      <c r="AC51" s="22">
        <f>SUM(D51:AB51)</f>
        <v>6.0299999999999994</v>
      </c>
      <c r="AD51" s="3">
        <v>8400</v>
      </c>
      <c r="AE51" s="9"/>
    </row>
    <row r="52" spans="1:31" s="4" customFormat="1" ht="15.75" x14ac:dyDescent="0.25">
      <c r="A52" s="6">
        <v>49</v>
      </c>
      <c r="B52" s="1" t="s">
        <v>48</v>
      </c>
      <c r="C52" s="1" t="s">
        <v>3</v>
      </c>
      <c r="D52" s="7"/>
      <c r="E52" s="7"/>
      <c r="F52" s="7"/>
      <c r="G52" s="7"/>
      <c r="H52" s="7">
        <v>15</v>
      </c>
      <c r="I52" s="7"/>
      <c r="J52" s="7"/>
      <c r="K52" s="7"/>
      <c r="L52" s="7"/>
      <c r="M52" s="7"/>
      <c r="N52" s="7"/>
      <c r="O52" s="7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>
        <v>0.2</v>
      </c>
      <c r="AB52" s="14">
        <v>4</v>
      </c>
      <c r="AC52" s="22">
        <f>SUM(D52:AB52)</f>
        <v>19.2</v>
      </c>
      <c r="AD52" s="3">
        <v>252</v>
      </c>
      <c r="AE52" s="9"/>
    </row>
    <row r="53" spans="1:31" s="4" customFormat="1" ht="31.5" x14ac:dyDescent="0.25">
      <c r="A53" s="6">
        <v>50</v>
      </c>
      <c r="B53" s="2" t="s">
        <v>97</v>
      </c>
      <c r="C53" s="1" t="s">
        <v>3</v>
      </c>
      <c r="D53" s="7"/>
      <c r="E53" s="7">
        <v>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22">
        <f>SUM(D53:AB53)</f>
        <v>8</v>
      </c>
      <c r="AD53" s="3">
        <v>150</v>
      </c>
      <c r="AE53" s="9"/>
    </row>
    <row r="54" spans="1:31" ht="31.5" x14ac:dyDescent="0.25">
      <c r="A54" s="6">
        <v>51</v>
      </c>
      <c r="B54" s="5" t="s">
        <v>39</v>
      </c>
      <c r="C54" s="1" t="s">
        <v>3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4"/>
      <c r="Q54" s="14"/>
      <c r="R54" s="14"/>
      <c r="S54" s="14"/>
      <c r="T54" s="14"/>
      <c r="U54" s="14">
        <v>0.1</v>
      </c>
      <c r="V54" s="14"/>
      <c r="W54" s="14"/>
      <c r="X54" s="14"/>
      <c r="Y54" s="14"/>
      <c r="Z54" s="14"/>
      <c r="AA54" s="14">
        <v>0.05</v>
      </c>
      <c r="AB54" s="14">
        <v>0.5</v>
      </c>
      <c r="AC54" s="22">
        <f>SUM(D54:AB54)</f>
        <v>0.65</v>
      </c>
      <c r="AD54" s="3">
        <v>25488</v>
      </c>
      <c r="AE54" s="9"/>
    </row>
    <row r="55" spans="1:31" s="4" customFormat="1" ht="15.75" x14ac:dyDescent="0.25">
      <c r="A55" s="6">
        <v>52</v>
      </c>
      <c r="B55" s="3" t="s">
        <v>40</v>
      </c>
      <c r="C55" s="1" t="s">
        <v>3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>
        <v>0.02</v>
      </c>
      <c r="AA55" s="14"/>
      <c r="AB55" s="14">
        <v>5</v>
      </c>
      <c r="AC55" s="22">
        <f>SUM(D55:AB55)</f>
        <v>5.0199999999999996</v>
      </c>
      <c r="AD55" s="3">
        <v>514</v>
      </c>
      <c r="AE55" s="9"/>
    </row>
    <row r="56" spans="1:31" s="4" customFormat="1" ht="15.75" x14ac:dyDescent="0.25">
      <c r="A56" s="6">
        <v>53</v>
      </c>
      <c r="B56" s="1" t="s">
        <v>41</v>
      </c>
      <c r="C56" s="1" t="s">
        <v>3</v>
      </c>
      <c r="D56" s="7"/>
      <c r="E56" s="7"/>
      <c r="F56" s="7"/>
      <c r="G56" s="7"/>
      <c r="H56" s="7">
        <v>0.1</v>
      </c>
      <c r="I56" s="7"/>
      <c r="J56" s="7"/>
      <c r="K56" s="7"/>
      <c r="L56" s="7"/>
      <c r="M56" s="7"/>
      <c r="N56" s="7"/>
      <c r="O56" s="7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>
        <v>0.1</v>
      </c>
      <c r="AC56" s="22">
        <f>SUM(D56:AB56)</f>
        <v>0.2</v>
      </c>
      <c r="AD56" s="3">
        <v>3000</v>
      </c>
      <c r="AE56" s="9"/>
    </row>
    <row r="57" spans="1:31" s="4" customFormat="1" ht="15.75" x14ac:dyDescent="0.25">
      <c r="A57" s="6">
        <v>54</v>
      </c>
      <c r="B57" s="2" t="s">
        <v>46</v>
      </c>
      <c r="C57" s="1" t="s">
        <v>3</v>
      </c>
      <c r="D57" s="7"/>
      <c r="E57" s="7"/>
      <c r="F57" s="7"/>
      <c r="G57" s="7"/>
      <c r="H57" s="7">
        <v>15</v>
      </c>
      <c r="I57" s="7"/>
      <c r="J57" s="7"/>
      <c r="K57" s="7"/>
      <c r="L57" s="7"/>
      <c r="M57" s="7"/>
      <c r="N57" s="7"/>
      <c r="O57" s="7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>
        <v>0.5</v>
      </c>
      <c r="AB57" s="14">
        <v>15</v>
      </c>
      <c r="AC57" s="22">
        <f>SUM(D57:AB57)</f>
        <v>30.5</v>
      </c>
      <c r="AD57" s="3">
        <v>402</v>
      </c>
      <c r="AE57" s="9"/>
    </row>
    <row r="58" spans="1:31" s="4" customFormat="1" ht="15.75" x14ac:dyDescent="0.25">
      <c r="A58" s="6">
        <v>55</v>
      </c>
      <c r="B58" s="2" t="s">
        <v>44</v>
      </c>
      <c r="C58" s="1" t="s">
        <v>3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>
        <v>1</v>
      </c>
      <c r="AC58" s="22">
        <f>SUM(D58:AB58)</f>
        <v>1</v>
      </c>
      <c r="AD58" s="3">
        <v>6720</v>
      </c>
      <c r="AE58" s="9"/>
    </row>
    <row r="59" spans="1:31" s="4" customFormat="1" ht="31.5" x14ac:dyDescent="0.25">
      <c r="A59" s="6">
        <v>56</v>
      </c>
      <c r="B59" s="2" t="s">
        <v>45</v>
      </c>
      <c r="C59" s="1" t="s">
        <v>3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>
        <v>0.02</v>
      </c>
      <c r="AA59" s="14">
        <v>0.3</v>
      </c>
      <c r="AB59" s="14">
        <v>5</v>
      </c>
      <c r="AC59" s="22">
        <f>SUM(D59:AB59)</f>
        <v>5.32</v>
      </c>
      <c r="AD59" s="3">
        <v>1086</v>
      </c>
      <c r="AE59" s="9"/>
    </row>
    <row r="60" spans="1:31" ht="15.75" x14ac:dyDescent="0.25">
      <c r="A60" s="6">
        <v>57</v>
      </c>
      <c r="B60" s="1" t="s">
        <v>25</v>
      </c>
      <c r="C60" s="1" t="s">
        <v>3</v>
      </c>
      <c r="D60" s="7">
        <v>0.2</v>
      </c>
      <c r="E60" s="7"/>
      <c r="F60" s="7">
        <v>1.2</v>
      </c>
      <c r="G60" s="7">
        <v>2.5</v>
      </c>
      <c r="H60" s="7"/>
      <c r="I60" s="7"/>
      <c r="J60" s="7">
        <v>2</v>
      </c>
      <c r="K60" s="7"/>
      <c r="L60" s="7">
        <v>0.5</v>
      </c>
      <c r="M60" s="7">
        <v>0.4</v>
      </c>
      <c r="N60" s="7"/>
      <c r="O60" s="7"/>
      <c r="P60" s="14"/>
      <c r="Q60" s="14"/>
      <c r="R60" s="14">
        <v>1</v>
      </c>
      <c r="S60" s="14"/>
      <c r="T60" s="14">
        <v>1.05</v>
      </c>
      <c r="U60" s="14">
        <v>30</v>
      </c>
      <c r="V60" s="14">
        <v>1</v>
      </c>
      <c r="W60" s="14"/>
      <c r="X60" s="14">
        <v>2</v>
      </c>
      <c r="Y60" s="14">
        <v>1</v>
      </c>
      <c r="Z60" s="14">
        <v>1</v>
      </c>
      <c r="AA60" s="14">
        <v>1</v>
      </c>
      <c r="AB60" s="14">
        <v>3</v>
      </c>
      <c r="AC60" s="22">
        <f>SUM(D60:AB60)</f>
        <v>47.85</v>
      </c>
      <c r="AD60" s="3">
        <v>73.2</v>
      </c>
      <c r="AE60" s="9"/>
    </row>
    <row r="61" spans="1:31" ht="15.75" x14ac:dyDescent="0.25">
      <c r="A61" s="6">
        <v>58</v>
      </c>
      <c r="B61" s="1" t="s">
        <v>49</v>
      </c>
      <c r="C61" s="1" t="s">
        <v>3</v>
      </c>
      <c r="D61" s="7"/>
      <c r="E61" s="7"/>
      <c r="F61" s="7">
        <v>0.12</v>
      </c>
      <c r="G61" s="7"/>
      <c r="H61" s="7"/>
      <c r="I61" s="7"/>
      <c r="J61" s="7"/>
      <c r="K61" s="7"/>
      <c r="L61" s="7">
        <v>0.5</v>
      </c>
      <c r="M61" s="7"/>
      <c r="N61" s="7"/>
      <c r="O61" s="7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>
        <v>0.3</v>
      </c>
      <c r="AC61" s="22">
        <f>SUM(D61:AB61)</f>
        <v>0.91999999999999993</v>
      </c>
      <c r="AD61" s="3">
        <v>690</v>
      </c>
      <c r="AE61" s="9"/>
    </row>
    <row r="62" spans="1:31" ht="31.5" x14ac:dyDescent="0.25">
      <c r="A62" s="6">
        <v>59</v>
      </c>
      <c r="B62" s="5" t="s">
        <v>38</v>
      </c>
      <c r="C62" s="1" t="s">
        <v>3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>
        <v>5</v>
      </c>
      <c r="AC62" s="22">
        <f>SUM(D62:AB62)</f>
        <v>5</v>
      </c>
      <c r="AD62" s="3">
        <v>4800</v>
      </c>
      <c r="AE62" s="9"/>
    </row>
    <row r="63" spans="1:31" s="4" customFormat="1" ht="15.75" x14ac:dyDescent="0.25">
      <c r="A63" s="6">
        <v>60</v>
      </c>
      <c r="B63" s="1" t="s">
        <v>60</v>
      </c>
      <c r="C63" s="1" t="s">
        <v>3</v>
      </c>
      <c r="D63" s="7"/>
      <c r="E63" s="7"/>
      <c r="F63" s="7"/>
      <c r="G63" s="7"/>
      <c r="H63" s="7">
        <v>10</v>
      </c>
      <c r="I63" s="7"/>
      <c r="J63" s="7"/>
      <c r="K63" s="7"/>
      <c r="L63" s="7"/>
      <c r="M63" s="7"/>
      <c r="N63" s="7"/>
      <c r="O63" s="7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>
        <v>0.5</v>
      </c>
      <c r="AB63" s="14">
        <v>5</v>
      </c>
      <c r="AC63" s="22">
        <f>SUM(D63:AB63)</f>
        <v>15.5</v>
      </c>
      <c r="AD63" s="3">
        <v>90</v>
      </c>
      <c r="AE63" s="9"/>
    </row>
    <row r="64" spans="1:31" ht="15.75" x14ac:dyDescent="0.25">
      <c r="A64" s="6">
        <v>61</v>
      </c>
      <c r="B64" s="1" t="s">
        <v>33</v>
      </c>
      <c r="C64" s="1" t="s">
        <v>3</v>
      </c>
      <c r="D64" s="7"/>
      <c r="E64" s="7"/>
      <c r="F64" s="7"/>
      <c r="G64" s="7"/>
      <c r="H64" s="7">
        <v>5</v>
      </c>
      <c r="I64" s="7"/>
      <c r="J64" s="7"/>
      <c r="K64" s="7"/>
      <c r="L64" s="7"/>
      <c r="M64" s="7"/>
      <c r="N64" s="7"/>
      <c r="O64" s="7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>
        <v>4</v>
      </c>
      <c r="AC64" s="22">
        <f>SUM(D64:AB64)</f>
        <v>9</v>
      </c>
      <c r="AD64" s="3">
        <v>156</v>
      </c>
      <c r="AE64" s="9"/>
    </row>
    <row r="65" spans="1:31" ht="15.75" x14ac:dyDescent="0.25">
      <c r="A65" s="6">
        <v>62</v>
      </c>
      <c r="B65" s="1" t="s">
        <v>34</v>
      </c>
      <c r="C65" s="1" t="s">
        <v>3</v>
      </c>
      <c r="D65" s="7"/>
      <c r="E65" s="7"/>
      <c r="F65" s="7"/>
      <c r="G65" s="7"/>
      <c r="H65" s="7">
        <v>7</v>
      </c>
      <c r="I65" s="7"/>
      <c r="J65" s="7"/>
      <c r="K65" s="7"/>
      <c r="L65" s="7">
        <v>1</v>
      </c>
      <c r="M65" s="7"/>
      <c r="N65" s="7"/>
      <c r="O65" s="7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>
        <v>0.2</v>
      </c>
      <c r="AB65" s="14">
        <v>5</v>
      </c>
      <c r="AC65" s="22">
        <f>SUM(D65:AB65)</f>
        <v>13.2</v>
      </c>
      <c r="AD65" s="3">
        <v>391</v>
      </c>
      <c r="AE65" s="9"/>
    </row>
    <row r="66" spans="1:31" ht="31.5" x14ac:dyDescent="0.25">
      <c r="A66" s="6">
        <v>63</v>
      </c>
      <c r="B66" s="5" t="s">
        <v>36</v>
      </c>
      <c r="C66" s="1" t="s">
        <v>3</v>
      </c>
      <c r="D66" s="7"/>
      <c r="E66" s="7"/>
      <c r="F66" s="7"/>
      <c r="G66" s="7"/>
      <c r="H66" s="7"/>
      <c r="I66" s="7"/>
      <c r="J66" s="7"/>
      <c r="K66" s="7"/>
      <c r="L66" s="7">
        <v>1</v>
      </c>
      <c r="M66" s="7"/>
      <c r="N66" s="7"/>
      <c r="O66" s="7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>
        <v>0.05</v>
      </c>
      <c r="AC66" s="22">
        <f>SUM(D66:AB66)</f>
        <v>1.05</v>
      </c>
      <c r="AD66" s="3">
        <v>3460</v>
      </c>
      <c r="AE66" s="9"/>
    </row>
    <row r="67" spans="1:31" ht="15.75" x14ac:dyDescent="0.25">
      <c r="A67" s="6">
        <v>64</v>
      </c>
      <c r="B67" s="5" t="s">
        <v>101</v>
      </c>
      <c r="C67" s="1" t="s">
        <v>3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>
        <v>0.1</v>
      </c>
      <c r="AC67" s="22">
        <f>SUM(D67:AB67)</f>
        <v>0.1</v>
      </c>
      <c r="AD67" s="3">
        <v>17610</v>
      </c>
      <c r="AE67" s="9"/>
    </row>
    <row r="68" spans="1:31" ht="15.75" x14ac:dyDescent="0.25">
      <c r="A68" s="6">
        <v>65</v>
      </c>
      <c r="B68" s="3" t="s">
        <v>35</v>
      </c>
      <c r="C68" s="1" t="s">
        <v>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>
        <v>30</v>
      </c>
      <c r="AC68" s="22">
        <f>SUM(D68:AB68)</f>
        <v>30</v>
      </c>
      <c r="AD68" s="3">
        <v>1536</v>
      </c>
      <c r="AE68" s="9"/>
    </row>
    <row r="69" spans="1:31" ht="15.75" x14ac:dyDescent="0.25">
      <c r="A69" s="6">
        <v>66</v>
      </c>
      <c r="B69" s="1" t="s">
        <v>47</v>
      </c>
      <c r="C69" s="1" t="s">
        <v>3</v>
      </c>
      <c r="D69" s="7"/>
      <c r="E69" s="7"/>
      <c r="F69" s="7"/>
      <c r="G69" s="7"/>
      <c r="H69" s="7">
        <v>2</v>
      </c>
      <c r="I69" s="7"/>
      <c r="J69" s="7"/>
      <c r="K69" s="7"/>
      <c r="L69" s="7"/>
      <c r="M69" s="7"/>
      <c r="N69" s="7"/>
      <c r="O69" s="7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>
        <v>0.5</v>
      </c>
      <c r="AC69" s="22">
        <f>SUM(D69:AB69)</f>
        <v>2.5</v>
      </c>
      <c r="AD69" s="3">
        <v>876</v>
      </c>
      <c r="AE69" s="9"/>
    </row>
    <row r="70" spans="1:31" ht="15.75" x14ac:dyDescent="0.25">
      <c r="A70" s="6">
        <v>67</v>
      </c>
      <c r="B70" s="1" t="s">
        <v>61</v>
      </c>
      <c r="C70" s="1" t="s">
        <v>3</v>
      </c>
      <c r="D70" s="7"/>
      <c r="E70" s="7"/>
      <c r="F70" s="7"/>
      <c r="G70" s="7"/>
      <c r="H70" s="7">
        <v>500</v>
      </c>
      <c r="I70" s="7"/>
      <c r="J70" s="7">
        <v>40</v>
      </c>
      <c r="K70" s="7"/>
      <c r="L70" s="7">
        <v>0.5</v>
      </c>
      <c r="M70" s="7"/>
      <c r="N70" s="7"/>
      <c r="O70" s="7"/>
      <c r="P70" s="14"/>
      <c r="Q70" s="14"/>
      <c r="R70" s="14"/>
      <c r="S70" s="14">
        <v>1</v>
      </c>
      <c r="T70" s="14"/>
      <c r="U70" s="14"/>
      <c r="V70" s="14"/>
      <c r="W70" s="14">
        <v>5</v>
      </c>
      <c r="X70" s="14"/>
      <c r="Y70" s="14"/>
      <c r="Z70" s="14"/>
      <c r="AA70" s="14">
        <v>1</v>
      </c>
      <c r="AB70" s="14">
        <v>100</v>
      </c>
      <c r="AC70" s="22">
        <f>SUM(D70:AB70)</f>
        <v>647.5</v>
      </c>
      <c r="AD70" s="3">
        <v>228</v>
      </c>
      <c r="AE70" s="9"/>
    </row>
    <row r="71" spans="1:31" ht="31.5" x14ac:dyDescent="0.25">
      <c r="A71" s="6">
        <v>68</v>
      </c>
      <c r="B71" s="2" t="s">
        <v>43</v>
      </c>
      <c r="C71" s="1" t="s">
        <v>3</v>
      </c>
      <c r="D71" s="7"/>
      <c r="E71" s="7">
        <v>7</v>
      </c>
      <c r="F71" s="7"/>
      <c r="G71" s="7"/>
      <c r="H71" s="7">
        <v>0.5</v>
      </c>
      <c r="I71" s="7"/>
      <c r="J71" s="7">
        <v>6</v>
      </c>
      <c r="K71" s="7"/>
      <c r="L71" s="7"/>
      <c r="M71" s="7"/>
      <c r="N71" s="7"/>
      <c r="O71" s="7">
        <v>1</v>
      </c>
      <c r="P71" s="14"/>
      <c r="Q71" s="14"/>
      <c r="R71" s="14"/>
      <c r="S71" s="14">
        <v>0.3</v>
      </c>
      <c r="T71" s="14"/>
      <c r="U71" s="14"/>
      <c r="V71" s="14">
        <v>0.1</v>
      </c>
      <c r="W71" s="14"/>
      <c r="X71" s="14"/>
      <c r="Y71" s="14">
        <v>0.2</v>
      </c>
      <c r="Z71" s="14">
        <v>0.6</v>
      </c>
      <c r="AA71" s="14">
        <v>0.05</v>
      </c>
      <c r="AB71" s="14">
        <v>5</v>
      </c>
      <c r="AC71" s="22">
        <f>SUM(D71:AB71)</f>
        <v>20.75</v>
      </c>
      <c r="AD71" s="3">
        <v>6036</v>
      </c>
      <c r="AE71" s="9"/>
    </row>
    <row r="72" spans="1:31" ht="15.75" x14ac:dyDescent="0.25">
      <c r="A72" s="8"/>
      <c r="B72" s="11" t="s">
        <v>57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3"/>
      <c r="AD72" s="19" t="s">
        <v>57</v>
      </c>
      <c r="AE72" s="10"/>
    </row>
  </sheetData>
  <mergeCells count="1">
    <mergeCell ref="A1:AE1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Constantin</cp:lastModifiedBy>
  <dcterms:created xsi:type="dcterms:W3CDTF">2024-12-06T17:00:25Z</dcterms:created>
  <dcterms:modified xsi:type="dcterms:W3CDTF">2025-09-26T08:33:52Z</dcterms:modified>
</cp:coreProperties>
</file>